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B64EEDA-05B4-4FFB-9EA3-E4C5DC424EEF}" xr6:coauthVersionLast="47" xr6:coauthVersionMax="47" xr10:uidLastSave="{00000000-0000-0000-0000-000000000000}"/>
  <bookViews>
    <workbookView xWindow="-120" yWindow="-120" windowWidth="29040" windowHeight="15840" firstSheet="15" activeTab="16" xr2:uid="{00000000-000D-0000-FFFF-FFFF00000000}"/>
  </bookViews>
  <sheets>
    <sheet name="2009" sheetId="11" r:id="rId1"/>
    <sheet name="2010" sheetId="2" r:id="rId2"/>
    <sheet name="2011" sheetId="4" r:id="rId3"/>
    <sheet name="2012" sheetId="5" r:id="rId4"/>
    <sheet name="2013" sheetId="6" r:id="rId5"/>
    <sheet name="2014" sheetId="3" r:id="rId6"/>
    <sheet name="2015" sheetId="7" r:id="rId7"/>
    <sheet name="2016" sheetId="8" r:id="rId8"/>
    <sheet name="2017" sheetId="9" r:id="rId9"/>
    <sheet name="2018" sheetId="10" r:id="rId10"/>
    <sheet name="2019" sheetId="13" r:id="rId11"/>
    <sheet name="2020" sheetId="12" r:id="rId12"/>
    <sheet name="2021" sheetId="14" r:id="rId13"/>
    <sheet name="2022" sheetId="15" r:id="rId14"/>
    <sheet name="2023" sheetId="16" r:id="rId15"/>
    <sheet name="2024" sheetId="17" r:id="rId16"/>
    <sheet name="2025" sheetId="18" r:id="rId1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69" i="18" l="1"/>
  <c r="AI38" i="18"/>
  <c r="B69" i="18"/>
  <c r="W69" i="18"/>
  <c r="Y38" i="18"/>
  <c r="B38" i="18"/>
  <c r="D38" i="18"/>
  <c r="AK396" i="18"/>
  <c r="AJ396" i="18"/>
  <c r="AI396" i="18"/>
  <c r="AH396" i="18"/>
  <c r="AA396" i="18"/>
  <c r="Z396" i="18"/>
  <c r="Y396" i="18"/>
  <c r="X396" i="18"/>
  <c r="W396" i="18"/>
  <c r="V396" i="18"/>
  <c r="U396" i="18"/>
  <c r="T396" i="18"/>
  <c r="S396" i="18"/>
  <c r="R396" i="18"/>
  <c r="Q396" i="18"/>
  <c r="P396" i="18"/>
  <c r="O396" i="18"/>
  <c r="N396" i="18"/>
  <c r="M396" i="18"/>
  <c r="L396" i="18"/>
  <c r="K396" i="18"/>
  <c r="J396" i="18"/>
  <c r="I396" i="18"/>
  <c r="H396" i="18"/>
  <c r="G396" i="18"/>
  <c r="F396" i="18"/>
  <c r="E396" i="18"/>
  <c r="D396" i="18"/>
  <c r="C396" i="18"/>
  <c r="B396" i="18"/>
  <c r="AJ363" i="18"/>
  <c r="AI363" i="18"/>
  <c r="AH363" i="18"/>
  <c r="AA363" i="18"/>
  <c r="Z363" i="18"/>
  <c r="Y363" i="18"/>
  <c r="X363" i="18"/>
  <c r="W363" i="18"/>
  <c r="V363" i="18"/>
  <c r="U363" i="18"/>
  <c r="T363" i="18"/>
  <c r="S363" i="18"/>
  <c r="R363" i="18"/>
  <c r="Q363" i="18"/>
  <c r="P363" i="18"/>
  <c r="O363" i="18"/>
  <c r="N363" i="18"/>
  <c r="M363" i="18"/>
  <c r="L363" i="18"/>
  <c r="K363" i="18"/>
  <c r="J363" i="18"/>
  <c r="I363" i="18"/>
  <c r="H363" i="18"/>
  <c r="G363" i="18"/>
  <c r="F363" i="18"/>
  <c r="E363" i="18"/>
  <c r="D363" i="18"/>
  <c r="C363" i="18"/>
  <c r="B363" i="18"/>
  <c r="AK331" i="18"/>
  <c r="AJ331" i="18"/>
  <c r="AI331" i="18"/>
  <c r="AH331" i="18"/>
  <c r="AA331" i="18"/>
  <c r="Z331" i="18"/>
  <c r="Y331" i="18"/>
  <c r="X331" i="18"/>
  <c r="W331" i="18"/>
  <c r="V331" i="18"/>
  <c r="U331" i="18"/>
  <c r="T331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AK298" i="18"/>
  <c r="AJ298" i="18"/>
  <c r="AI298" i="18"/>
  <c r="AH298" i="18"/>
  <c r="AA298" i="18"/>
  <c r="Z298" i="18"/>
  <c r="Y298" i="18"/>
  <c r="X298" i="18"/>
  <c r="W298" i="18"/>
  <c r="V298" i="18"/>
  <c r="U298" i="18"/>
  <c r="T298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AJ233" i="18"/>
  <c r="AI233" i="18"/>
  <c r="AH233" i="18"/>
  <c r="AA233" i="18"/>
  <c r="Z233" i="18"/>
  <c r="Y233" i="18"/>
  <c r="X233" i="18"/>
  <c r="W233" i="18"/>
  <c r="V233" i="18"/>
  <c r="U233" i="18"/>
  <c r="T233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AJ200" i="18"/>
  <c r="AI200" i="18"/>
  <c r="AH200" i="18"/>
  <c r="AA200" i="18"/>
  <c r="Z200" i="18"/>
  <c r="Y200" i="18"/>
  <c r="X200" i="18"/>
  <c r="W200" i="18"/>
  <c r="V200" i="18"/>
  <c r="U200" i="18"/>
  <c r="T200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AJ134" i="18"/>
  <c r="AI134" i="18"/>
  <c r="AH134" i="18"/>
  <c r="AA134" i="18"/>
  <c r="Z134" i="18"/>
  <c r="Y134" i="18"/>
  <c r="X134" i="18"/>
  <c r="W134" i="18"/>
  <c r="V134" i="18"/>
  <c r="U134" i="18"/>
  <c r="T134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AJ102" i="18"/>
  <c r="AI102" i="18"/>
  <c r="AH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AJ69" i="18"/>
  <c r="AH69" i="18"/>
  <c r="AA69" i="18"/>
  <c r="Z69" i="18"/>
  <c r="Y69" i="18"/>
  <c r="X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AJ38" i="18"/>
  <c r="AH38" i="18"/>
  <c r="AA38" i="18"/>
  <c r="Z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C38" i="18"/>
  <c r="AD396" i="17"/>
  <c r="D396" i="17"/>
  <c r="C396" i="17"/>
  <c r="B396" i="17"/>
  <c r="B363" i="17"/>
  <c r="J396" i="17"/>
  <c r="AD363" i="17"/>
  <c r="C363" i="17"/>
  <c r="I331" i="17"/>
  <c r="F331" i="17"/>
  <c r="AD331" i="17"/>
  <c r="AB331" i="17"/>
  <c r="AC331" i="17"/>
  <c r="W331" i="17"/>
  <c r="X331" i="17"/>
  <c r="Y331" i="17"/>
  <c r="Z331" i="17"/>
  <c r="AA331" i="17"/>
  <c r="S331" i="17"/>
  <c r="T331" i="17"/>
  <c r="U331" i="17"/>
  <c r="V331" i="17"/>
  <c r="N331" i="17"/>
  <c r="O331" i="17"/>
  <c r="P331" i="17"/>
  <c r="Q331" i="17"/>
  <c r="R331" i="17"/>
  <c r="J331" i="17"/>
  <c r="K331" i="17"/>
  <c r="L331" i="17"/>
  <c r="M331" i="17"/>
  <c r="E331" i="17"/>
  <c r="G331" i="17"/>
  <c r="H331" i="17"/>
  <c r="D331" i="17"/>
  <c r="C331" i="17"/>
  <c r="B331" i="17"/>
  <c r="AE331" i="17"/>
  <c r="B266" i="17"/>
  <c r="B298" i="17"/>
  <c r="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D266" i="17"/>
  <c r="C266" i="17"/>
  <c r="AD233" i="17"/>
  <c r="B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AD331" i="16"/>
  <c r="AD167" i="17"/>
  <c r="AB167" i="17"/>
  <c r="AC167" i="17"/>
  <c r="AA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D167" i="17"/>
  <c r="E167" i="17"/>
  <c r="F167" i="17"/>
  <c r="G167" i="17"/>
  <c r="C167" i="17"/>
  <c r="B167" i="17"/>
  <c r="AD134" i="17"/>
  <c r="P102" i="17"/>
  <c r="G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O102" i="17"/>
  <c r="N102" i="17"/>
  <c r="M102" i="17"/>
  <c r="L102" i="17"/>
  <c r="K102" i="17"/>
  <c r="J102" i="17"/>
  <c r="I102" i="17"/>
  <c r="H102" i="17"/>
  <c r="F102" i="17"/>
  <c r="E102" i="17"/>
  <c r="D102" i="17"/>
  <c r="C102" i="17"/>
  <c r="B102" i="17"/>
  <c r="P69" i="16"/>
  <c r="AD69" i="17"/>
  <c r="B69" i="17"/>
  <c r="U38" i="17"/>
  <c r="AE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I396" i="17"/>
  <c r="H396" i="17"/>
  <c r="G396" i="17"/>
  <c r="F396" i="17"/>
  <c r="E396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D38" i="17"/>
  <c r="AC38" i="17"/>
  <c r="AB38" i="17"/>
  <c r="AA38" i="17"/>
  <c r="Z38" i="17"/>
  <c r="Y38" i="17"/>
  <c r="X38" i="17"/>
  <c r="W38" i="17"/>
  <c r="V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D396" i="16"/>
  <c r="C396" i="16"/>
  <c r="B396" i="16"/>
  <c r="AD363" i="16"/>
  <c r="AE331" i="16" l="1"/>
  <c r="AD298" i="16"/>
  <c r="AC331" i="16"/>
  <c r="AE298" i="16" l="1"/>
  <c r="AD266" i="16"/>
  <c r="AD233" i="16"/>
  <c r="AC266" i="16" l="1"/>
  <c r="AE266" i="16"/>
  <c r="AA233" i="16"/>
  <c r="U233" i="16"/>
  <c r="V200" i="16"/>
  <c r="W200" i="16"/>
  <c r="X200" i="16"/>
  <c r="Y200" i="16"/>
  <c r="U200" i="16"/>
  <c r="B200" i="16" l="1"/>
  <c r="C167" i="16" l="1"/>
  <c r="AE396" i="16" l="1"/>
  <c r="AD396" i="16"/>
  <c r="AC396" i="16"/>
  <c r="AB396" i="16"/>
  <c r="AA396" i="16"/>
  <c r="Z396" i="16"/>
  <c r="Y396" i="16"/>
  <c r="X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AC363" i="16"/>
  <c r="AB363" i="16"/>
  <c r="AA363" i="16"/>
  <c r="Z363" i="16"/>
  <c r="Y363" i="16"/>
  <c r="X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C363" i="16"/>
  <c r="B363" i="16"/>
  <c r="AB331" i="16"/>
  <c r="AA331" i="16"/>
  <c r="Z331" i="16"/>
  <c r="Y331" i="16"/>
  <c r="X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B331" i="16"/>
  <c r="AC298" i="16"/>
  <c r="AB298" i="16"/>
  <c r="AA298" i="16"/>
  <c r="Z298" i="16"/>
  <c r="Y298" i="16"/>
  <c r="X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AB266" i="16"/>
  <c r="AA266" i="16"/>
  <c r="Z266" i="16"/>
  <c r="Y266" i="16"/>
  <c r="X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AE233" i="16"/>
  <c r="AC233" i="16"/>
  <c r="AB233" i="16"/>
  <c r="Z233" i="16"/>
  <c r="Y233" i="16"/>
  <c r="X233" i="16"/>
  <c r="W233" i="16"/>
  <c r="V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AD200" i="16"/>
  <c r="AC200" i="16"/>
  <c r="AB200" i="16"/>
  <c r="AA200" i="16"/>
  <c r="Z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B167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Y296" i="15" l="1"/>
  <c r="C231" i="15" l="1"/>
  <c r="B231" i="15"/>
  <c r="B198" i="15" l="1"/>
  <c r="B166" i="15" l="1"/>
  <c r="D166" i="15" l="1"/>
  <c r="B133" i="15" l="1"/>
  <c r="B101" i="15" l="1"/>
  <c r="B68" i="15" l="1"/>
  <c r="B38" i="15" l="1"/>
  <c r="AA394" i="15" l="1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F394" i="15"/>
  <c r="E394" i="15"/>
  <c r="D394" i="15"/>
  <c r="C394" i="15"/>
  <c r="B394" i="15"/>
  <c r="AA361" i="15"/>
  <c r="Z361" i="15"/>
  <c r="Y361" i="15"/>
  <c r="X361" i="15"/>
  <c r="W361" i="15"/>
  <c r="V361" i="15"/>
  <c r="U361" i="15"/>
  <c r="T361" i="15"/>
  <c r="S361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B361" i="15"/>
  <c r="AA329" i="15"/>
  <c r="Z329" i="15"/>
  <c r="Y329" i="15"/>
  <c r="X329" i="15"/>
  <c r="W329" i="15"/>
  <c r="V329" i="15"/>
  <c r="U329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B329" i="15"/>
  <c r="AA296" i="15"/>
  <c r="Z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C166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96" i="14" l="1"/>
  <c r="B363" i="14" l="1"/>
  <c r="C363" i="14" l="1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B331" i="14" l="1"/>
  <c r="B298" i="14" l="1"/>
  <c r="B266" i="14" l="1"/>
  <c r="Z266" i="14" l="1"/>
  <c r="B233" i="14" l="1"/>
  <c r="Z200" i="14" l="1"/>
  <c r="B167" i="14" l="1"/>
  <c r="B102" i="14" l="1"/>
  <c r="B38" i="14" l="1"/>
  <c r="AA396" i="14" l="1"/>
  <c r="Z396" i="14"/>
  <c r="Y396" i="14"/>
  <c r="X396" i="14"/>
  <c r="W396" i="14"/>
  <c r="V396" i="14"/>
  <c r="U396" i="14"/>
  <c r="T396" i="14"/>
  <c r="S396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D396" i="14"/>
  <c r="C396" i="14"/>
  <c r="AA363" i="14"/>
  <c r="Z363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AA298" i="14"/>
  <c r="Z298" i="14"/>
  <c r="Y298" i="14"/>
  <c r="X298" i="14"/>
  <c r="W298" i="14"/>
  <c r="V298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AA266" i="14"/>
  <c r="Y266" i="14"/>
  <c r="X266" i="14"/>
  <c r="W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AA233" i="14"/>
  <c r="Z233" i="14"/>
  <c r="Y233" i="14"/>
  <c r="X233" i="14"/>
  <c r="W233" i="14"/>
  <c r="V233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D233" i="14"/>
  <c r="C233" i="14"/>
  <c r="Y200" i="14"/>
  <c r="X200" i="14"/>
  <c r="W200" i="14"/>
  <c r="V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C200" i="14"/>
  <c r="B200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C396" i="12" l="1"/>
  <c r="B396" i="12"/>
  <c r="B331" i="12" l="1"/>
  <c r="Z298" i="12" l="1"/>
  <c r="B298" i="12"/>
  <c r="B266" i="12" l="1"/>
  <c r="Z266" i="12"/>
  <c r="E200" i="12" l="1"/>
  <c r="D200" i="12"/>
  <c r="B200" i="12" l="1"/>
  <c r="B167" i="12" l="1"/>
  <c r="Y134" i="12" l="1"/>
  <c r="F102" i="12" l="1"/>
  <c r="Z69" i="12" l="1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B38" i="12" l="1"/>
  <c r="D38" i="12" l="1"/>
  <c r="F231" i="13" l="1"/>
  <c r="G231" i="13"/>
  <c r="Y361" i="13" l="1"/>
  <c r="Y296" i="13"/>
  <c r="AA394" i="13" l="1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B394" i="13"/>
  <c r="AA361" i="13"/>
  <c r="Z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B361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AA296" i="13"/>
  <c r="Z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E231" i="13"/>
  <c r="D231" i="13"/>
  <c r="C231" i="13"/>
  <c r="B231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W331" i="12" l="1"/>
  <c r="G233" i="12" l="1"/>
  <c r="F233" i="12"/>
  <c r="C233" i="12"/>
  <c r="B233" i="12"/>
  <c r="Z200" i="12" l="1"/>
  <c r="F200" i="12" l="1"/>
  <c r="Y200" i="12"/>
  <c r="Z134" i="12" l="1"/>
  <c r="Z167" i="12"/>
  <c r="Z102" i="12"/>
  <c r="Z38" i="12"/>
  <c r="X134" i="12" l="1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Y38" i="12" l="1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AA396" i="12" l="1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C363" i="12"/>
  <c r="B363" i="12"/>
  <c r="AA331" i="12"/>
  <c r="Z331" i="12"/>
  <c r="Y331" i="12"/>
  <c r="X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AA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AA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C266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E233" i="12"/>
  <c r="D233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C200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E102" i="12"/>
  <c r="D102" i="12"/>
  <c r="C102" i="12"/>
  <c r="B102" i="12"/>
  <c r="S394" i="7" l="1"/>
  <c r="R394" i="7"/>
  <c r="D68" i="7" l="1"/>
  <c r="Y394" i="7" l="1"/>
  <c r="X394" i="7"/>
  <c r="O394" i="7"/>
  <c r="N394" i="7"/>
  <c r="E394" i="7"/>
  <c r="F394" i="7"/>
  <c r="G394" i="7"/>
  <c r="H394" i="7"/>
  <c r="I394" i="7"/>
  <c r="J394" i="7"/>
  <c r="K394" i="7"/>
  <c r="D394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Y394" i="3"/>
  <c r="X394" i="3"/>
  <c r="Q394" i="3"/>
  <c r="R394" i="3"/>
  <c r="S394" i="3"/>
  <c r="T394" i="3"/>
  <c r="U394" i="3"/>
  <c r="V394" i="3"/>
  <c r="W394" i="3"/>
  <c r="P394" i="3"/>
  <c r="O394" i="3"/>
  <c r="N394" i="3"/>
  <c r="E394" i="3"/>
  <c r="F394" i="3"/>
  <c r="G394" i="3"/>
  <c r="H394" i="3"/>
  <c r="I394" i="3"/>
  <c r="J394" i="3"/>
  <c r="K394" i="3"/>
  <c r="D394" i="3"/>
  <c r="D361" i="3"/>
  <c r="C329" i="3"/>
  <c r="D329" i="3"/>
  <c r="D296" i="3"/>
  <c r="G296" i="3"/>
  <c r="F296" i="3"/>
  <c r="E296" i="3"/>
  <c r="K296" i="3"/>
  <c r="J296" i="3"/>
  <c r="N296" i="3"/>
  <c r="O296" i="3"/>
  <c r="P296" i="3"/>
  <c r="Q296" i="3"/>
  <c r="Y296" i="3"/>
  <c r="X296" i="3"/>
  <c r="Z329" i="10"/>
  <c r="Z264" i="10"/>
  <c r="Z231" i="10"/>
  <c r="AA231" i="10"/>
  <c r="AA198" i="10"/>
  <c r="Z198" i="10"/>
  <c r="AA166" i="10"/>
  <c r="Z166" i="10"/>
  <c r="AA133" i="10"/>
  <c r="Z133" i="10"/>
  <c r="AA101" i="10"/>
  <c r="Z101" i="10"/>
  <c r="AA68" i="10"/>
  <c r="Z68" i="10"/>
  <c r="Z38" i="10"/>
  <c r="AA38" i="10"/>
  <c r="Y264" i="10"/>
  <c r="Y231" i="10"/>
  <c r="AA394" i="9"/>
  <c r="AA395" i="8"/>
  <c r="G264" i="3"/>
  <c r="Y166" i="3"/>
  <c r="E295" i="2"/>
  <c r="F295" i="2"/>
  <c r="G295" i="2"/>
  <c r="D295" i="2"/>
  <c r="H295" i="2"/>
  <c r="I295" i="2"/>
  <c r="B394" i="10"/>
  <c r="B361" i="10"/>
  <c r="B329" i="10"/>
  <c r="B296" i="10"/>
  <c r="B264" i="10"/>
  <c r="B231" i="10"/>
  <c r="B198" i="10"/>
  <c r="B166" i="10"/>
  <c r="B133" i="10"/>
  <c r="B101" i="10"/>
  <c r="B68" i="10"/>
  <c r="B38" i="10"/>
  <c r="B394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B361" i="9"/>
  <c r="B329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B296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B231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B198" i="9"/>
  <c r="B166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3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1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8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64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Z394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8" i="8"/>
  <c r="B69" i="8"/>
  <c r="B102" i="8"/>
  <c r="B134" i="8"/>
  <c r="B167" i="8"/>
  <c r="B199" i="8"/>
  <c r="B232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B265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B297" i="8"/>
  <c r="AA330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Z362" i="8"/>
  <c r="AA362" i="8"/>
  <c r="B362" i="8"/>
  <c r="B395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C394" i="7"/>
  <c r="L394" i="7"/>
  <c r="M394" i="7"/>
  <c r="P394" i="7"/>
  <c r="Q394" i="7"/>
  <c r="T394" i="7"/>
  <c r="U394" i="7"/>
  <c r="V394" i="7"/>
  <c r="W394" i="7"/>
  <c r="Z394" i="7"/>
  <c r="AA394" i="7"/>
  <c r="B394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B361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B329" i="7"/>
  <c r="C264" i="7"/>
  <c r="D264" i="7"/>
  <c r="E264" i="7"/>
  <c r="F264" i="7"/>
  <c r="G264" i="7"/>
  <c r="H264" i="7"/>
  <c r="I264" i="7"/>
  <c r="J264" i="7"/>
  <c r="K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B264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B231" i="7"/>
  <c r="C198" i="7"/>
  <c r="D198" i="7"/>
  <c r="E198" i="7"/>
  <c r="F198" i="7"/>
  <c r="G198" i="7"/>
  <c r="H198" i="7"/>
  <c r="I198" i="7"/>
  <c r="R198" i="7"/>
  <c r="S198" i="7"/>
  <c r="T198" i="7"/>
  <c r="U198" i="7"/>
  <c r="V198" i="7"/>
  <c r="W198" i="7"/>
  <c r="X198" i="7"/>
  <c r="Y198" i="7"/>
  <c r="Z198" i="7"/>
  <c r="AA198" i="7"/>
  <c r="B198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6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1" i="7"/>
  <c r="C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8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B38" i="3"/>
  <c r="B68" i="3"/>
  <c r="D101" i="3"/>
  <c r="C101" i="3"/>
  <c r="B101" i="3"/>
  <c r="B166" i="3"/>
  <c r="C198" i="3"/>
  <c r="D198" i="3"/>
  <c r="E198" i="3"/>
  <c r="F198" i="3"/>
  <c r="G198" i="3"/>
  <c r="H198" i="3"/>
  <c r="I198" i="3"/>
  <c r="R198" i="3"/>
  <c r="S198" i="3"/>
  <c r="T198" i="3"/>
  <c r="U198" i="3"/>
  <c r="V198" i="3"/>
  <c r="W198" i="3"/>
  <c r="X198" i="3"/>
  <c r="Y198" i="3"/>
  <c r="Z198" i="3"/>
  <c r="AA198" i="3"/>
  <c r="B198" i="3"/>
  <c r="B231" i="3"/>
  <c r="C264" i="3"/>
  <c r="B264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B329" i="3"/>
  <c r="C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B361" i="3"/>
  <c r="C394" i="3"/>
  <c r="L394" i="3"/>
  <c r="M394" i="3"/>
  <c r="Z394" i="3"/>
  <c r="AA394" i="3"/>
  <c r="B394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A166" i="3"/>
  <c r="Z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K264" i="3"/>
  <c r="J264" i="3"/>
  <c r="I264" i="3"/>
  <c r="H264" i="3"/>
  <c r="F264" i="3"/>
  <c r="E264" i="3"/>
  <c r="D264" i="3"/>
  <c r="AA296" i="3"/>
  <c r="Z296" i="3"/>
  <c r="W296" i="3"/>
  <c r="V296" i="3"/>
  <c r="U296" i="3"/>
  <c r="T296" i="3"/>
  <c r="S296" i="3"/>
  <c r="R296" i="3"/>
  <c r="M296" i="3"/>
  <c r="L296" i="3"/>
  <c r="I296" i="3"/>
  <c r="H296" i="3"/>
  <c r="C296" i="3"/>
  <c r="B296" i="3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B393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B360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B327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B294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B262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B231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B198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6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3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8" i="6"/>
  <c r="X393" i="5"/>
  <c r="N393" i="5"/>
  <c r="J393" i="5"/>
  <c r="I393" i="5"/>
  <c r="H393" i="5"/>
  <c r="D393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B360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B328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5" i="5"/>
  <c r="C295" i="5"/>
  <c r="B295" i="5"/>
  <c r="C263" i="5"/>
  <c r="D263" i="5"/>
  <c r="E263" i="5"/>
  <c r="F263" i="5"/>
  <c r="G263" i="5"/>
  <c r="H263" i="5"/>
  <c r="I263" i="5"/>
  <c r="J263" i="5"/>
  <c r="K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B263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B230" i="5"/>
  <c r="C197" i="5"/>
  <c r="D197" i="5"/>
  <c r="E197" i="5"/>
  <c r="F197" i="5"/>
  <c r="G197" i="5"/>
  <c r="H197" i="5"/>
  <c r="I197" i="5"/>
  <c r="R197" i="5"/>
  <c r="S197" i="5"/>
  <c r="T197" i="5"/>
  <c r="U197" i="5"/>
  <c r="V197" i="5"/>
  <c r="W197" i="5"/>
  <c r="X197" i="5"/>
  <c r="Y197" i="5"/>
  <c r="Z197" i="5"/>
  <c r="AA197" i="5"/>
  <c r="B197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2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0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AA393" i="5"/>
  <c r="Z393" i="5"/>
  <c r="Y393" i="5"/>
  <c r="W393" i="5"/>
  <c r="V393" i="5"/>
  <c r="U393" i="5"/>
  <c r="T393" i="5"/>
  <c r="S393" i="5"/>
  <c r="R393" i="5"/>
  <c r="Q393" i="5"/>
  <c r="P393" i="5"/>
  <c r="O393" i="5"/>
  <c r="M393" i="5"/>
  <c r="L393" i="5"/>
  <c r="K393" i="5"/>
  <c r="G393" i="5"/>
  <c r="F393" i="5"/>
  <c r="E393" i="5"/>
  <c r="C393" i="5"/>
  <c r="B393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B393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B360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B328" i="4"/>
  <c r="E295" i="4"/>
  <c r="D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C295" i="4"/>
  <c r="B295" i="4"/>
  <c r="C263" i="4"/>
  <c r="D263" i="4"/>
  <c r="E263" i="4"/>
  <c r="F263" i="4"/>
  <c r="G263" i="4"/>
  <c r="H263" i="4"/>
  <c r="I263" i="4"/>
  <c r="J263" i="4"/>
  <c r="K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B263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B230" i="4"/>
  <c r="C197" i="4"/>
  <c r="D197" i="4"/>
  <c r="E197" i="4"/>
  <c r="F197" i="4"/>
  <c r="G197" i="4"/>
  <c r="H197" i="4"/>
  <c r="I197" i="4"/>
  <c r="R197" i="4"/>
  <c r="S197" i="4"/>
  <c r="T197" i="4"/>
  <c r="U197" i="4"/>
  <c r="V197" i="4"/>
  <c r="W197" i="4"/>
  <c r="X197" i="4"/>
  <c r="Y197" i="4"/>
  <c r="Z197" i="4"/>
  <c r="AA197" i="4"/>
  <c r="B197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5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2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0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8" i="4"/>
  <c r="B132" i="2"/>
  <c r="D100" i="2"/>
  <c r="B100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C295" i="2"/>
  <c r="B295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C263" i="2"/>
  <c r="B263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A197" i="2"/>
  <c r="Z197" i="2"/>
  <c r="Y197" i="2"/>
  <c r="X197" i="2"/>
  <c r="W197" i="2"/>
  <c r="V197" i="2"/>
  <c r="U197" i="2"/>
  <c r="T197" i="2"/>
  <c r="S197" i="2"/>
  <c r="R197" i="2"/>
  <c r="K197" i="2"/>
  <c r="J197" i="2"/>
  <c r="I197" i="2"/>
  <c r="H197" i="2"/>
  <c r="G197" i="2"/>
  <c r="F197" i="2"/>
  <c r="E197" i="2"/>
  <c r="D197" i="2"/>
  <c r="C197" i="2"/>
  <c r="B197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AA37" i="2"/>
  <c r="AA68" i="2" s="1"/>
  <c r="Z37" i="2"/>
  <c r="Z68" i="2" s="1"/>
  <c r="Y37" i="2"/>
  <c r="Y68" i="2" s="1"/>
  <c r="X37" i="2"/>
  <c r="X68" i="2" s="1"/>
  <c r="W37" i="2"/>
  <c r="W68" i="2" s="1"/>
  <c r="V37" i="2"/>
  <c r="V68" i="2" s="1"/>
  <c r="U37" i="2"/>
  <c r="U68" i="2" s="1"/>
  <c r="T37" i="2"/>
  <c r="T68" i="2" s="1"/>
  <c r="S37" i="2"/>
  <c r="S68" i="2" s="1"/>
  <c r="R37" i="2"/>
  <c r="R68" i="2" s="1"/>
  <c r="Q37" i="2"/>
  <c r="Q68" i="2" s="1"/>
  <c r="P37" i="2"/>
  <c r="P68" i="2" s="1"/>
  <c r="O37" i="2"/>
  <c r="O68" i="2" s="1"/>
  <c r="N37" i="2"/>
  <c r="N68" i="2" s="1"/>
  <c r="M37" i="2"/>
  <c r="M68" i="2" s="1"/>
  <c r="L37" i="2"/>
  <c r="L68" i="2" s="1"/>
  <c r="K37" i="2"/>
  <c r="K68" i="2" s="1"/>
  <c r="J37" i="2"/>
  <c r="J68" i="2" s="1"/>
  <c r="I37" i="2"/>
  <c r="I68" i="2" s="1"/>
  <c r="H37" i="2"/>
  <c r="H68" i="2" s="1"/>
  <c r="G37" i="2"/>
  <c r="G68" i="2"/>
  <c r="F37" i="2"/>
  <c r="F68" i="2" s="1"/>
  <c r="E37" i="2"/>
  <c r="E68" i="2" s="1"/>
  <c r="D37" i="2"/>
  <c r="D68" i="2" s="1"/>
  <c r="C37" i="2"/>
  <c r="C68" i="2" s="1"/>
  <c r="B37" i="2"/>
  <c r="B68" i="2" s="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Y393" i="11"/>
  <c r="Z393" i="11"/>
  <c r="AA393" i="11"/>
  <c r="B393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B360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B328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D295" i="11"/>
  <c r="C295" i="11"/>
  <c r="B295" i="11"/>
  <c r="C263" i="11"/>
  <c r="D263" i="11"/>
  <c r="E263" i="11"/>
  <c r="F263" i="11"/>
  <c r="G263" i="11"/>
  <c r="H263" i="11"/>
  <c r="I263" i="11"/>
  <c r="J263" i="11"/>
  <c r="K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B263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B230" i="11"/>
  <c r="C197" i="11"/>
  <c r="D197" i="11"/>
  <c r="E197" i="11"/>
  <c r="F197" i="11"/>
  <c r="G197" i="11"/>
  <c r="H197" i="11"/>
  <c r="I197" i="11"/>
  <c r="R197" i="11"/>
  <c r="S197" i="11"/>
  <c r="T197" i="11"/>
  <c r="U197" i="11"/>
  <c r="V197" i="11"/>
  <c r="W197" i="11"/>
  <c r="X197" i="11"/>
  <c r="Y197" i="11"/>
  <c r="Z197" i="11"/>
  <c r="AA197" i="11"/>
  <c r="B197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B165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B132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B100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B68" i="11"/>
  <c r="X38" i="11"/>
  <c r="Y38" i="11"/>
  <c r="AA38" i="11"/>
  <c r="Z38" i="11"/>
  <c r="B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L248" i="11"/>
  <c r="L263" i="11" s="1"/>
  <c r="Q167" i="11"/>
  <c r="Q197" i="11" s="1"/>
  <c r="P167" i="11"/>
  <c r="P197" i="11" s="1"/>
  <c r="O167" i="11"/>
  <c r="O197" i="11" s="1"/>
  <c r="N167" i="11"/>
  <c r="N197" i="11" s="1"/>
  <c r="M167" i="11"/>
  <c r="M197" i="11" s="1"/>
  <c r="L167" i="11"/>
  <c r="L197" i="11" s="1"/>
  <c r="K167" i="11"/>
  <c r="K197" i="11" s="1"/>
  <c r="J167" i="11"/>
  <c r="J197" i="11" s="1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AA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C329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AA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L264" i="7"/>
  <c r="Q198" i="7"/>
  <c r="P198" i="7"/>
  <c r="O198" i="7"/>
  <c r="N198" i="7"/>
  <c r="M198" i="7"/>
  <c r="L198" i="7"/>
  <c r="K198" i="7"/>
  <c r="J198" i="7"/>
  <c r="L248" i="5"/>
  <c r="L263" i="5" s="1"/>
  <c r="Q167" i="5"/>
  <c r="Q197" i="5" s="1"/>
  <c r="P167" i="5"/>
  <c r="P197" i="5" s="1"/>
  <c r="O167" i="5"/>
  <c r="O197" i="5" s="1"/>
  <c r="N167" i="5"/>
  <c r="N197" i="5" s="1"/>
  <c r="M167" i="5"/>
  <c r="M197" i="5" s="1"/>
  <c r="L167" i="5"/>
  <c r="L197" i="5" s="1"/>
  <c r="K167" i="5"/>
  <c r="K197" i="5" s="1"/>
  <c r="J167" i="5"/>
  <c r="J197" i="5" s="1"/>
  <c r="L248" i="4"/>
  <c r="L263" i="4" s="1"/>
  <c r="Q167" i="4"/>
  <c r="Q197" i="4" s="1"/>
  <c r="P167" i="4"/>
  <c r="P197" i="4" s="1"/>
  <c r="O167" i="4"/>
  <c r="O197" i="4" s="1"/>
  <c r="N167" i="4"/>
  <c r="N197" i="4" s="1"/>
  <c r="M167" i="4"/>
  <c r="M197" i="4" s="1"/>
  <c r="L167" i="4"/>
  <c r="L197" i="4" s="1"/>
  <c r="K167" i="4"/>
  <c r="K197" i="4" s="1"/>
  <c r="J167" i="4"/>
  <c r="J197" i="4" s="1"/>
  <c r="L264" i="3"/>
  <c r="Q198" i="3"/>
  <c r="P198" i="3"/>
  <c r="O198" i="3"/>
  <c r="N198" i="3"/>
  <c r="M198" i="3"/>
  <c r="L198" i="3"/>
  <c r="K198" i="3"/>
  <c r="J198" i="3"/>
  <c r="L248" i="2"/>
  <c r="L263" i="2" s="1"/>
  <c r="Q167" i="2"/>
  <c r="Q197" i="2" s="1"/>
  <c r="P167" i="2"/>
  <c r="P197" i="2" s="1"/>
  <c r="O167" i="2"/>
  <c r="O197" i="2" s="1"/>
  <c r="N167" i="2"/>
  <c r="N197" i="2" s="1"/>
  <c r="M167" i="2"/>
  <c r="M197" i="2" s="1"/>
  <c r="L167" i="2"/>
  <c r="L197" i="2" s="1"/>
</calcChain>
</file>

<file path=xl/sharedStrings.xml><?xml version="1.0" encoding="utf-8"?>
<sst xmlns="http://schemas.openxmlformats.org/spreadsheetml/2006/main" count="8779" uniqueCount="2488">
  <si>
    <t>EUR</t>
  </si>
  <si>
    <t>GBP</t>
  </si>
  <si>
    <t>CAD</t>
  </si>
  <si>
    <t>S.FR</t>
  </si>
  <si>
    <t>NOK</t>
  </si>
  <si>
    <t>CNY</t>
  </si>
  <si>
    <t>Date</t>
  </si>
  <si>
    <t>SEK</t>
  </si>
  <si>
    <t>USD</t>
  </si>
  <si>
    <t xml:space="preserve">الدولار الكندي </t>
  </si>
  <si>
    <t xml:space="preserve">الدولار الأمريكي  </t>
  </si>
  <si>
    <t xml:space="preserve">اليورو الأوربي </t>
  </si>
  <si>
    <t>الباون الإسترليني</t>
  </si>
  <si>
    <t xml:space="preserve">الفرنك السويسري  </t>
  </si>
  <si>
    <t xml:space="preserve">الكرون  السويدي </t>
  </si>
  <si>
    <t xml:space="preserve">الكرون  النرويجي </t>
  </si>
  <si>
    <t xml:space="preserve">الكرون الدانماركي </t>
  </si>
  <si>
    <t>DKK</t>
  </si>
  <si>
    <t xml:space="preserve">الين الياباني  </t>
  </si>
  <si>
    <t>JPY</t>
  </si>
  <si>
    <t xml:space="preserve">اليوان الصيني  </t>
  </si>
  <si>
    <t xml:space="preserve">الدولار الأسترالي </t>
  </si>
  <si>
    <t>AUD</t>
  </si>
  <si>
    <t xml:space="preserve">حقوق السحب الخاصة </t>
  </si>
  <si>
    <t>SDR</t>
  </si>
  <si>
    <t xml:space="preserve">الذهب لاونسة </t>
  </si>
  <si>
    <t>Gold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</si>
  <si>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</si>
  <si>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</si>
  <si>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</si>
  <si>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</si>
  <si>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</si>
  <si>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</si>
  <si>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</si>
  <si>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</si>
  <si>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</si>
  <si>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</si>
  <si>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</si>
  <si>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</si>
  <si>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</si>
  <si>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</si>
  <si>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</si>
  <si>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</si>
  <si>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</si>
  <si>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</si>
  <si>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</si>
  <si>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</si>
  <si>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</si>
  <si>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</si>
  <si>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</si>
  <si>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</si>
  <si>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</si>
  <si>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</si>
  <si>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</si>
  <si>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</si>
  <si>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</si>
  <si>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Jan. 2009</t>
  </si>
  <si>
    <t xml:space="preserve">  Buy      ID            </t>
  </si>
  <si>
    <t>Feb.2009</t>
  </si>
  <si>
    <t>Mar. 2009</t>
  </si>
  <si>
    <t>Apr. 2009</t>
  </si>
  <si>
    <t>May 2009</t>
  </si>
  <si>
    <t>Jun.2009</t>
  </si>
  <si>
    <t>July  2009</t>
  </si>
  <si>
    <t>Aug. 2009</t>
  </si>
  <si>
    <t>Sep. 2009</t>
  </si>
  <si>
    <t>Nov. 2009</t>
  </si>
  <si>
    <t>1</t>
  </si>
  <si>
    <t>Oct. 2009</t>
  </si>
  <si>
    <t>31</t>
  </si>
  <si>
    <t>13.019</t>
  </si>
  <si>
    <t>1844.483</t>
  </si>
  <si>
    <t>Dec. 2009</t>
  </si>
  <si>
    <t>1876.200</t>
  </si>
  <si>
    <t>1867.790</t>
  </si>
  <si>
    <t>1750.380</t>
  </si>
  <si>
    <t>1108.900</t>
  </si>
  <si>
    <t>1093.320</t>
  </si>
  <si>
    <t>1102.390</t>
  </si>
  <si>
    <t>1950.818</t>
  </si>
  <si>
    <t>1170.235</t>
  </si>
  <si>
    <t>1170.820</t>
  </si>
  <si>
    <t>169.665</t>
  </si>
  <si>
    <t>169.750</t>
  </si>
  <si>
    <t>209.554</t>
  </si>
  <si>
    <t>237.122</t>
  </si>
  <si>
    <t>13.441</t>
  </si>
  <si>
    <t>1769.040</t>
  </si>
  <si>
    <t>1945.907</t>
  </si>
  <si>
    <t>1946.880</t>
  </si>
  <si>
    <t>1172.581</t>
  </si>
  <si>
    <t>171.343</t>
  </si>
  <si>
    <t>171.429</t>
  </si>
  <si>
    <t>209.524</t>
  </si>
  <si>
    <t>209.629</t>
  </si>
  <si>
    <t>237.718</t>
  </si>
  <si>
    <t>13.334</t>
  </si>
  <si>
    <t>13.341</t>
  </si>
  <si>
    <t>1946.725</t>
  </si>
  <si>
    <t>1169.766</t>
  </si>
  <si>
    <t>207.545</t>
  </si>
  <si>
    <t>236.786</t>
  </si>
  <si>
    <t>13.258</t>
  </si>
  <si>
    <t>1911.175</t>
  </si>
  <si>
    <t>1113.120</t>
  </si>
  <si>
    <t>1144.242</t>
  </si>
  <si>
    <t>204.218</t>
  </si>
  <si>
    <t>204.320</t>
  </si>
  <si>
    <t>232.373</t>
  </si>
  <si>
    <t>12.994</t>
  </si>
  <si>
    <t>13.000</t>
  </si>
  <si>
    <t>1905.930</t>
  </si>
  <si>
    <t>1144.465</t>
  </si>
  <si>
    <t>165.464</t>
  </si>
  <si>
    <t>203.461</t>
  </si>
  <si>
    <t>232.165</t>
  </si>
  <si>
    <t>13.139</t>
  </si>
  <si>
    <t>1907.784</t>
  </si>
  <si>
    <t>1141.896</t>
  </si>
  <si>
    <t>164.186</t>
  </si>
  <si>
    <t>204.015</t>
  </si>
  <si>
    <t>232.073</t>
  </si>
  <si>
    <t>13.228</t>
  </si>
  <si>
    <t>1862.890</t>
  </si>
  <si>
    <t>1723.410</t>
  </si>
  <si>
    <t>1906.848</t>
  </si>
  <si>
    <t>1140.337</t>
  </si>
  <si>
    <t>164.244</t>
  </si>
  <si>
    <t>204.204</t>
  </si>
  <si>
    <t>231.471</t>
  </si>
  <si>
    <t>13.311</t>
  </si>
  <si>
    <t>1861.370</t>
  </si>
  <si>
    <t>1904.626</t>
  </si>
  <si>
    <t>1141.227</t>
  </si>
  <si>
    <t>165.171</t>
  </si>
  <si>
    <t>204.383</t>
  </si>
  <si>
    <t>13.179</t>
  </si>
  <si>
    <t>1131.509</t>
  </si>
  <si>
    <t>202.262</t>
  </si>
  <si>
    <t>230.173</t>
  </si>
  <si>
    <t>13.213</t>
  </si>
  <si>
    <t>13.220</t>
  </si>
  <si>
    <t>1855.020</t>
  </si>
  <si>
    <t>1125.000</t>
  </si>
  <si>
    <t>163.041</t>
  </si>
  <si>
    <t>200.679</t>
  </si>
  <si>
    <t>228.504</t>
  </si>
  <si>
    <t>13.184</t>
  </si>
  <si>
    <t>1703.520</t>
  </si>
  <si>
    <t>1913.397</t>
  </si>
  <si>
    <t>1105.860</t>
  </si>
  <si>
    <t>0.000</t>
  </si>
  <si>
    <t>162.927</t>
  </si>
  <si>
    <t>203.436</t>
  </si>
  <si>
    <t>228.808</t>
  </si>
  <si>
    <t>13.051</t>
  </si>
  <si>
    <t>1886.617</t>
  </si>
  <si>
    <t>1114.577</t>
  </si>
  <si>
    <t>161.521</t>
  </si>
  <si>
    <t>199.559</t>
  </si>
  <si>
    <t>225.399</t>
  </si>
  <si>
    <t>12.980</t>
  </si>
  <si>
    <t>1885.448</t>
  </si>
  <si>
    <t>12.936</t>
  </si>
  <si>
    <t>1835.590</t>
  </si>
  <si>
    <t>1873.520</t>
  </si>
  <si>
    <t>1107.820</t>
  </si>
  <si>
    <t>1115.215</t>
  </si>
  <si>
    <t>160.745</t>
  </si>
  <si>
    <t>199.617</t>
  </si>
  <si>
    <t>224.379</t>
  </si>
  <si>
    <t>12.799</t>
  </si>
  <si>
    <t>1865.334</t>
  </si>
  <si>
    <t>1116.280</t>
  </si>
  <si>
    <t>1117.133</t>
  </si>
  <si>
    <t>159.158</t>
  </si>
  <si>
    <t>224.400</t>
  </si>
  <si>
    <t>224.288</t>
  </si>
  <si>
    <t>1872.000</t>
  </si>
  <si>
    <t>12.757</t>
  </si>
  <si>
    <t>226.328</t>
  </si>
  <si>
    <t>12.774</t>
  </si>
  <si>
    <t>12.780</t>
  </si>
  <si>
    <t>1136.127</t>
  </si>
  <si>
    <t>162.702</t>
  </si>
  <si>
    <t>202.654</t>
  </si>
  <si>
    <t>226.811</t>
  </si>
  <si>
    <t>12.749</t>
  </si>
  <si>
    <t>1125.736</t>
  </si>
  <si>
    <t>1126.300</t>
  </si>
  <si>
    <t>162.137</t>
  </si>
  <si>
    <t>162.218</t>
  </si>
  <si>
    <t>201.477</t>
  </si>
  <si>
    <t>201.578</t>
  </si>
  <si>
    <t>225.316</t>
  </si>
  <si>
    <t>225.429</t>
  </si>
  <si>
    <t>12.703</t>
  </si>
  <si>
    <t>12.709</t>
  </si>
  <si>
    <t>1893.868</t>
  </si>
  <si>
    <t>1134.803</t>
  </si>
  <si>
    <t>202.437</t>
  </si>
  <si>
    <t>1833.280</t>
  </si>
  <si>
    <t>Jan. 2014</t>
  </si>
  <si>
    <t>عطلة في نيويورك</t>
  </si>
  <si>
    <t>1698.224</t>
  </si>
  <si>
    <t>1699.074</t>
  </si>
  <si>
    <t>1929.886</t>
  </si>
  <si>
    <t>1930.851</t>
  </si>
  <si>
    <t>1084.097</t>
  </si>
  <si>
    <t>1084.639</t>
  </si>
  <si>
    <t>1116.706</t>
  </si>
  <si>
    <t>1117.265</t>
  </si>
  <si>
    <t>165.640</t>
  </si>
  <si>
    <t>165.722</t>
  </si>
  <si>
    <t>197.217</t>
  </si>
  <si>
    <t>197.315</t>
  </si>
  <si>
    <t>228.143</t>
  </si>
  <si>
    <t>228.257</t>
  </si>
  <si>
    <t>12.660</t>
  </si>
  <si>
    <t>12.666</t>
  </si>
  <si>
    <t>1840.811</t>
  </si>
  <si>
    <t>1841.732</t>
  </si>
  <si>
    <t>1700.914</t>
  </si>
  <si>
    <t>1701.765</t>
  </si>
  <si>
    <t>1933.979</t>
  </si>
  <si>
    <t>1934.946</t>
  </si>
  <si>
    <t>1081.590</t>
  </si>
  <si>
    <t>1082.131</t>
  </si>
  <si>
    <t>1122.279</t>
  </si>
  <si>
    <t>1122.841</t>
  </si>
  <si>
    <t>166.524</t>
  </si>
  <si>
    <t>166.607</t>
  </si>
  <si>
    <t>196.332</t>
  </si>
  <si>
    <t>196.431</t>
  </si>
  <si>
    <t>228.500</t>
  </si>
  <si>
    <t>228.614</t>
  </si>
  <si>
    <t>12.683</t>
  </si>
  <si>
    <t>12.690</t>
  </si>
  <si>
    <t>1844.249</t>
  </si>
  <si>
    <t>1845.172</t>
  </si>
  <si>
    <t>1706.644</t>
  </si>
  <si>
    <t>1707.498</t>
  </si>
  <si>
    <t>1952.455</t>
  </si>
  <si>
    <t>1953.432</t>
  </si>
  <si>
    <t>1088.233</t>
  </si>
  <si>
    <t>1088.777</t>
  </si>
  <si>
    <t>1128.017</t>
  </si>
  <si>
    <t>1128.581</t>
  </si>
  <si>
    <t>167.959</t>
  </si>
  <si>
    <t>168.043</t>
  </si>
  <si>
    <t>197.667</t>
  </si>
  <si>
    <t>197.765</t>
  </si>
  <si>
    <t>229.293</t>
  </si>
  <si>
    <t>229.407</t>
  </si>
  <si>
    <t>12.794</t>
  </si>
  <si>
    <t>12.801</t>
  </si>
  <si>
    <t>1852.365</t>
  </si>
  <si>
    <t>1853.292</t>
  </si>
  <si>
    <t>1702.785</t>
  </si>
  <si>
    <t>1703.637</t>
  </si>
  <si>
    <t>1933.160</t>
  </si>
  <si>
    <t>1934.127</t>
  </si>
  <si>
    <t>1077.107</t>
  </si>
  <si>
    <t>1077.646</t>
  </si>
  <si>
    <t>1124.005</t>
  </si>
  <si>
    <t>1124.567</t>
  </si>
  <si>
    <t>165.933</t>
  </si>
  <si>
    <t>166.016</t>
  </si>
  <si>
    <t>196.435</t>
  </si>
  <si>
    <t>196.533</t>
  </si>
  <si>
    <t>228.763</t>
  </si>
  <si>
    <t>228.878</t>
  </si>
  <si>
    <t>12.942</t>
  </si>
  <si>
    <t>1848.225</t>
  </si>
  <si>
    <t>1849.150</t>
  </si>
  <si>
    <t>1708.632</t>
  </si>
  <si>
    <t>1709.487</t>
  </si>
  <si>
    <t>1928.131</t>
  </si>
  <si>
    <t>1929.096</t>
  </si>
  <si>
    <t>1086.514</t>
  </si>
  <si>
    <t>1087.058</t>
  </si>
  <si>
    <t>1126.604</t>
  </si>
  <si>
    <t>1127.168</t>
  </si>
  <si>
    <t>167.119</t>
  </si>
  <si>
    <t>167.203</t>
  </si>
  <si>
    <t>197.780</t>
  </si>
  <si>
    <t>197.879</t>
  </si>
  <si>
    <t>229.563</t>
  </si>
  <si>
    <t>229.677</t>
  </si>
  <si>
    <t>12.846</t>
  </si>
  <si>
    <t>12.853</t>
  </si>
  <si>
    <t>1849.664</t>
  </si>
  <si>
    <t>1850.589</t>
  </si>
  <si>
    <t>1715.649</t>
  </si>
  <si>
    <t>1716.507</t>
  </si>
  <si>
    <t>1931.406</t>
  </si>
  <si>
    <t>1932.372</t>
  </si>
  <si>
    <t>168.930</t>
  </si>
  <si>
    <t>169.014</t>
  </si>
  <si>
    <t>12.855</t>
  </si>
  <si>
    <t>12.861</t>
  </si>
  <si>
    <t>1855.277</t>
  </si>
  <si>
    <t>1856.205</t>
  </si>
  <si>
    <t>1720.443</t>
  </si>
  <si>
    <t>1721.304</t>
  </si>
  <si>
    <t>1101.870</t>
  </si>
  <si>
    <t>1102.422</t>
  </si>
  <si>
    <t>1132.496</t>
  </si>
  <si>
    <t>1133.062</t>
  </si>
  <si>
    <t>170.469</t>
  </si>
  <si>
    <t>170.554</t>
  </si>
  <si>
    <t>199.436</t>
  </si>
  <si>
    <t>199.536</t>
  </si>
  <si>
    <t>231.201</t>
  </si>
  <si>
    <t>231.317</t>
  </si>
  <si>
    <t>12.830</t>
  </si>
  <si>
    <t>12.836</t>
  </si>
  <si>
    <t>1852.903</t>
  </si>
  <si>
    <t>1853.830</t>
  </si>
  <si>
    <t xml:space="preserve">عطلة عيى الفطر </t>
  </si>
  <si>
    <t>1726.992</t>
  </si>
  <si>
    <t>1727.856</t>
  </si>
  <si>
    <t>1894.815</t>
  </si>
  <si>
    <t>1075.918</t>
  </si>
  <si>
    <t>1076.456</t>
  </si>
  <si>
    <t>1141.784</t>
  </si>
  <si>
    <t>1142.355</t>
  </si>
  <si>
    <t>171.657</t>
  </si>
  <si>
    <t>171.743</t>
  </si>
  <si>
    <t>202.935</t>
  </si>
  <si>
    <t>203.037</t>
  </si>
  <si>
    <t>232.059</t>
  </si>
  <si>
    <t>232.175</t>
  </si>
  <si>
    <t>12.811</t>
  </si>
  <si>
    <t>12.818</t>
  </si>
  <si>
    <t>1855.359</t>
  </si>
  <si>
    <t>1856.287</t>
  </si>
  <si>
    <t>1715.532</t>
  </si>
  <si>
    <t>1716.390</t>
  </si>
  <si>
    <t>1872.701</t>
  </si>
  <si>
    <t>1873.638</t>
  </si>
  <si>
    <t>1071.383</t>
  </si>
  <si>
    <t>1071.919</t>
  </si>
  <si>
    <t>1136.789</t>
  </si>
  <si>
    <t>1137.358</t>
  </si>
  <si>
    <t>169.113</t>
  </si>
  <si>
    <t>169.197</t>
  </si>
  <si>
    <t>201.780</t>
  </si>
  <si>
    <t>201.881</t>
  </si>
  <si>
    <t>230.522</t>
  </si>
  <si>
    <t>230.637</t>
  </si>
  <si>
    <t>12.893</t>
  </si>
  <si>
    <t>12.900</t>
  </si>
  <si>
    <t>1851.430</t>
  </si>
  <si>
    <t>1852.356</t>
  </si>
  <si>
    <t>1713.193</t>
  </si>
  <si>
    <t>1714.050</t>
  </si>
  <si>
    <t>1852.938</t>
  </si>
  <si>
    <t>1853.865</t>
  </si>
  <si>
    <t>1076.710</t>
  </si>
  <si>
    <t>1077.249</t>
  </si>
  <si>
    <t>1131.619</t>
  </si>
  <si>
    <t>1132.185</t>
  </si>
  <si>
    <t>166.880</t>
  </si>
  <si>
    <t>166.964</t>
  </si>
  <si>
    <t>200.903</t>
  </si>
  <si>
    <t>201.003</t>
  </si>
  <si>
    <t>230.195</t>
  </si>
  <si>
    <t>230.310</t>
  </si>
  <si>
    <t>13.154</t>
  </si>
  <si>
    <t>13.161</t>
  </si>
  <si>
    <t>1848.494</t>
  </si>
  <si>
    <t>1849.419</t>
  </si>
  <si>
    <t>1701.382</t>
  </si>
  <si>
    <t>1702.233</t>
  </si>
  <si>
    <t>1866.971</t>
  </si>
  <si>
    <t>1867.905</t>
  </si>
  <si>
    <t>1075.720</t>
  </si>
  <si>
    <t>1076.258</t>
  </si>
  <si>
    <t>167.000</t>
  </si>
  <si>
    <t>167.083</t>
  </si>
  <si>
    <t>199.811</t>
  </si>
  <si>
    <t>199.911</t>
  </si>
  <si>
    <t>228.558</t>
  </si>
  <si>
    <t>228.672</t>
  </si>
  <si>
    <t>12.979</t>
  </si>
  <si>
    <t>12.986</t>
  </si>
  <si>
    <t>1844.822</t>
  </si>
  <si>
    <t>1845.745</t>
  </si>
  <si>
    <t>Jan. 2013</t>
  </si>
  <si>
    <t>Feb.2013</t>
  </si>
  <si>
    <t>Mar. 2013</t>
  </si>
  <si>
    <t>May. 2013</t>
  </si>
  <si>
    <t>jun. 2013</t>
  </si>
  <si>
    <t>Jul. 2013</t>
  </si>
  <si>
    <t>Aug.2013</t>
  </si>
  <si>
    <t>Sep. 2013</t>
  </si>
  <si>
    <t>Oct. 2013</t>
  </si>
  <si>
    <t>Nov. 2013</t>
  </si>
  <si>
    <t>Dec. 2013</t>
  </si>
  <si>
    <t>Jan. 2010</t>
  </si>
  <si>
    <t>Jan. 2016</t>
  </si>
  <si>
    <t>Feb.2016</t>
  </si>
  <si>
    <t>Mar. 2016</t>
  </si>
  <si>
    <t>Apr. 2016</t>
  </si>
  <si>
    <t>May. 2016</t>
  </si>
  <si>
    <t>Jun. 2016</t>
  </si>
  <si>
    <t>Jul.2016</t>
  </si>
  <si>
    <t>Aug.2016</t>
  </si>
  <si>
    <t>Spet.2016</t>
  </si>
  <si>
    <t>Oct.2016</t>
  </si>
  <si>
    <t>Nov.2016</t>
  </si>
  <si>
    <t>Dec.2016</t>
  </si>
  <si>
    <t>1519.047.300</t>
  </si>
  <si>
    <t>Feb.2017</t>
  </si>
  <si>
    <t>Mar. 2017</t>
  </si>
  <si>
    <t>Apr. 2017</t>
  </si>
  <si>
    <t>May. 2017</t>
  </si>
  <si>
    <t>Jun. 2017</t>
  </si>
  <si>
    <t>Jul.2017</t>
  </si>
  <si>
    <t>Aug.2017</t>
  </si>
  <si>
    <t>Spet.2017</t>
  </si>
  <si>
    <t>Oct.2017</t>
  </si>
  <si>
    <t>Nov.2017</t>
  </si>
  <si>
    <t>Dec.2017</t>
  </si>
  <si>
    <t>Jan. 2017</t>
  </si>
  <si>
    <t>Average</t>
  </si>
  <si>
    <t>Feb.2018</t>
  </si>
  <si>
    <t>Mar. 2018</t>
  </si>
  <si>
    <t>Apr. 2018</t>
  </si>
  <si>
    <t>May. 2018</t>
  </si>
  <si>
    <t>1375..402</t>
  </si>
  <si>
    <t>Jun. 2018</t>
  </si>
  <si>
    <t>186.170.</t>
  </si>
  <si>
    <t>Jul.2018</t>
  </si>
  <si>
    <t>Aug.2018</t>
  </si>
  <si>
    <t xml:space="preserve">عطلة العيد </t>
  </si>
  <si>
    <t>Spet.2018</t>
  </si>
  <si>
    <t>Oct.2018</t>
  </si>
  <si>
    <t>Nov.2018</t>
  </si>
  <si>
    <t>Dec.2018</t>
  </si>
  <si>
    <t>Jan. 2018</t>
  </si>
  <si>
    <t>1111.639</t>
  </si>
  <si>
    <t>1111.083</t>
  </si>
  <si>
    <t>1853.757</t>
  </si>
  <si>
    <t>Jan. 2011</t>
  </si>
  <si>
    <t>Feb.2011</t>
  </si>
  <si>
    <t>Mar. 2011</t>
  </si>
  <si>
    <t>Apr. 2011</t>
  </si>
  <si>
    <t>May. 2011</t>
  </si>
  <si>
    <t>Jun.2011</t>
  </si>
  <si>
    <t>July  2011</t>
  </si>
  <si>
    <t>Aug. 2011</t>
  </si>
  <si>
    <t>Sep. 2011</t>
  </si>
  <si>
    <t>Dec. 2011</t>
  </si>
  <si>
    <t>Nov. 2011</t>
  </si>
  <si>
    <t>Oct. 2011</t>
  </si>
  <si>
    <t>Jan. 2012</t>
  </si>
  <si>
    <t>Dec. 2012</t>
  </si>
  <si>
    <t>Nov. 2012</t>
  </si>
  <si>
    <t>Oct. 2012</t>
  </si>
  <si>
    <t>Sep. 2012</t>
  </si>
  <si>
    <t>Aug. 2012</t>
  </si>
  <si>
    <t>July  2012</t>
  </si>
  <si>
    <t>Jun.2012</t>
  </si>
  <si>
    <t>Apr. 2012</t>
  </si>
  <si>
    <t>Mar. 2012</t>
  </si>
  <si>
    <t>Feb.2012</t>
  </si>
  <si>
    <t>Apr. 2013</t>
  </si>
  <si>
    <t>1750.146</t>
  </si>
  <si>
    <t>1758.449</t>
  </si>
  <si>
    <t>1745.001</t>
  </si>
  <si>
    <t>1738.686</t>
  </si>
  <si>
    <t>1750.029</t>
  </si>
  <si>
    <t>1739.505</t>
  </si>
  <si>
    <t>1749.094</t>
  </si>
  <si>
    <t>1738.102</t>
  </si>
  <si>
    <t>1732.488</t>
  </si>
  <si>
    <t>1750.497</t>
  </si>
  <si>
    <t>1763.829</t>
  </si>
  <si>
    <t>1762.425</t>
  </si>
  <si>
    <t>1764.647</t>
  </si>
  <si>
    <t>1768.155</t>
  </si>
  <si>
    <t>1762.075</t>
  </si>
  <si>
    <t>1729.214</t>
  </si>
  <si>
    <t>1727.694</t>
  </si>
  <si>
    <t>1726.9924</t>
  </si>
  <si>
    <t>1722.5484</t>
  </si>
  <si>
    <t>1725.706</t>
  </si>
  <si>
    <t>1712.842</t>
  </si>
  <si>
    <t>1700.446</t>
  </si>
  <si>
    <t>1702.668</t>
  </si>
  <si>
    <t>1677.292</t>
  </si>
  <si>
    <t>1904.977</t>
  </si>
  <si>
    <t>1109.291</t>
  </si>
  <si>
    <t>1109.846</t>
  </si>
  <si>
    <t>1112.563</t>
  </si>
  <si>
    <t>1102.805</t>
  </si>
  <si>
    <t>1108.241</t>
  </si>
  <si>
    <t>1111.717</t>
  </si>
  <si>
    <t>1104.785</t>
  </si>
  <si>
    <t>1103.951</t>
  </si>
  <si>
    <t>1101.144</t>
  </si>
  <si>
    <t>1105.307</t>
  </si>
  <si>
    <t>1091.585</t>
  </si>
  <si>
    <t>1124.438</t>
  </si>
  <si>
    <t>1680.215</t>
  </si>
  <si>
    <t>1669.808</t>
  </si>
  <si>
    <t>1669.457</t>
  </si>
  <si>
    <t>1683.724</t>
  </si>
  <si>
    <t>199.876</t>
  </si>
  <si>
    <t>1885.284</t>
  </si>
  <si>
    <t>1884.875</t>
  </si>
  <si>
    <t>1885.818</t>
  </si>
  <si>
    <t>1880.688</t>
  </si>
  <si>
    <t>1860.002</t>
  </si>
  <si>
    <t>1863.112</t>
  </si>
  <si>
    <t>1861.112</t>
  </si>
  <si>
    <t>1848.623</t>
  </si>
  <si>
    <t>1850.611</t>
  </si>
  <si>
    <t>1836.976</t>
  </si>
  <si>
    <t>1834.672</t>
  </si>
  <si>
    <t>1828.403</t>
  </si>
  <si>
    <t>1825.129</t>
  </si>
  <si>
    <t>1834.403</t>
  </si>
  <si>
    <t>1684.542</t>
  </si>
  <si>
    <t>1687.817</t>
  </si>
  <si>
    <t>1676.707</t>
  </si>
  <si>
    <t>1684.659</t>
  </si>
  <si>
    <t>1827.528</t>
  </si>
  <si>
    <t>1826.615</t>
  </si>
  <si>
    <t>1832.988</t>
  </si>
  <si>
    <t>1835.186</t>
  </si>
  <si>
    <t>231.889</t>
  </si>
  <si>
    <t>Feb.2014</t>
  </si>
  <si>
    <t>Mar. 2014</t>
  </si>
  <si>
    <t>Apr. 2014</t>
  </si>
  <si>
    <t>Jun.2014</t>
  </si>
  <si>
    <t>July  2014</t>
  </si>
  <si>
    <t>Aug. 2014</t>
  </si>
  <si>
    <t>Oct. 2014</t>
  </si>
  <si>
    <t>Sep. 2014</t>
  </si>
  <si>
    <t>Nov. 2014</t>
  </si>
  <si>
    <t>Dec. 2014</t>
  </si>
  <si>
    <t>Jan. 2015</t>
  </si>
  <si>
    <t>Feb.2015</t>
  </si>
  <si>
    <t>Mar. 2015</t>
  </si>
  <si>
    <t>Apr. 2015</t>
  </si>
  <si>
    <t>Jun.2015</t>
  </si>
  <si>
    <t>July  2015</t>
  </si>
  <si>
    <t>Aug. 2015</t>
  </si>
  <si>
    <t>Sep. 2015</t>
  </si>
  <si>
    <t>Oct. 2015</t>
  </si>
  <si>
    <t>Nov. 2015</t>
  </si>
  <si>
    <t>Dec. 2015</t>
  </si>
  <si>
    <t>Feb.2010</t>
  </si>
  <si>
    <t>Mar. 2010</t>
  </si>
  <si>
    <t>Apr. 2010</t>
  </si>
  <si>
    <t>Jun.2010</t>
  </si>
  <si>
    <t>July  2010</t>
  </si>
  <si>
    <t>Aug. 2010</t>
  </si>
  <si>
    <t>Sep. 2010</t>
  </si>
  <si>
    <t>Oct. 2010</t>
  </si>
  <si>
    <t>Nov. 2010</t>
  </si>
  <si>
    <t>Dec. 2010</t>
  </si>
  <si>
    <t>1496.851</t>
  </si>
  <si>
    <t>1497.600</t>
  </si>
  <si>
    <t>1800.197</t>
  </si>
  <si>
    <t>1801.098</t>
  </si>
  <si>
    <t>1114.047</t>
  </si>
  <si>
    <t>1114.604</t>
  </si>
  <si>
    <t>1153.269</t>
  </si>
  <si>
    <t>1153.846</t>
  </si>
  <si>
    <t>188.555</t>
  </si>
  <si>
    <t>201.065</t>
  </si>
  <si>
    <t>201.166</t>
  </si>
  <si>
    <t>13.856</t>
  </si>
  <si>
    <t>13.863</t>
  </si>
  <si>
    <t>1771.336</t>
  </si>
  <si>
    <t>1772.222</t>
  </si>
  <si>
    <t>1498.956</t>
  </si>
  <si>
    <t>1499.706</t>
  </si>
  <si>
    <t>1800.782</t>
  </si>
  <si>
    <t>1801.683</t>
  </si>
  <si>
    <t>1111.611</t>
  </si>
  <si>
    <t>1112.167</t>
  </si>
  <si>
    <t>1155.777</t>
  </si>
  <si>
    <t>1156.355</t>
  </si>
  <si>
    <t>159.811</t>
  </si>
  <si>
    <t>159.891</t>
  </si>
  <si>
    <t>189.717</t>
  </si>
  <si>
    <t>189.812</t>
  </si>
  <si>
    <t>201.346</t>
  </si>
  <si>
    <t>201.446</t>
  </si>
  <si>
    <t>13.897</t>
  </si>
  <si>
    <t>13.904</t>
  </si>
  <si>
    <t>1771.979</t>
  </si>
  <si>
    <t>1772.866</t>
  </si>
  <si>
    <t>1500.827</t>
  </si>
  <si>
    <t>1501.578</t>
  </si>
  <si>
    <t>1800.899</t>
  </si>
  <si>
    <t>1801.800</t>
  </si>
  <si>
    <t>1123.249</t>
  </si>
  <si>
    <t>1123.811</t>
  </si>
  <si>
    <t>1151.906</t>
  </si>
  <si>
    <t>1152.482</t>
  </si>
  <si>
    <t>161.076</t>
  </si>
  <si>
    <t>161.157</t>
  </si>
  <si>
    <t>190.242</t>
  </si>
  <si>
    <t>190.337</t>
  </si>
  <si>
    <t>201.592</t>
  </si>
  <si>
    <t>201.693</t>
  </si>
  <si>
    <t>13.864</t>
  </si>
  <si>
    <t>13.871</t>
  </si>
  <si>
    <t>عطلة في نيويرك</t>
  </si>
  <si>
    <t>1490.302</t>
  </si>
  <si>
    <t>1491.048</t>
  </si>
  <si>
    <t>1797.040</t>
  </si>
  <si>
    <t>1797.939</t>
  </si>
  <si>
    <t>13.887</t>
  </si>
  <si>
    <t>13.894</t>
  </si>
  <si>
    <t>1769.266</t>
  </si>
  <si>
    <t>1770.152</t>
  </si>
  <si>
    <t>1484.806</t>
  </si>
  <si>
    <t>1485.549</t>
  </si>
  <si>
    <t>1806.629</t>
  </si>
  <si>
    <t>1807.533</t>
  </si>
  <si>
    <t>1128.888</t>
  </si>
  <si>
    <t>1129.453</t>
  </si>
  <si>
    <t>1159.444</t>
  </si>
  <si>
    <t>1160.024</t>
  </si>
  <si>
    <t>160.084</t>
  </si>
  <si>
    <t>160.497</t>
  </si>
  <si>
    <t>188.403</t>
  </si>
  <si>
    <t>188.497</t>
  </si>
  <si>
    <t>199.419</t>
  </si>
  <si>
    <t>199.519</t>
  </si>
  <si>
    <t>13.987</t>
  </si>
  <si>
    <t>13.994</t>
  </si>
  <si>
    <t>1768.249</t>
  </si>
  <si>
    <t>1769.134</t>
  </si>
  <si>
    <t>1502.698</t>
  </si>
  <si>
    <t>1503.450</t>
  </si>
  <si>
    <t>1802.367</t>
  </si>
  <si>
    <t>1802.268</t>
  </si>
  <si>
    <t>1144.018</t>
  </si>
  <si>
    <t>1144.590</t>
  </si>
  <si>
    <t>163.612</t>
  </si>
  <si>
    <t>163.694</t>
  </si>
  <si>
    <t>190.747</t>
  </si>
  <si>
    <t>190.843</t>
  </si>
  <si>
    <t>201.811</t>
  </si>
  <si>
    <t>201.912</t>
  </si>
  <si>
    <t>14.022</t>
  </si>
  <si>
    <t>14.029</t>
  </si>
  <si>
    <t>1518.953</t>
  </si>
  <si>
    <t>1519.713</t>
  </si>
  <si>
    <t>1814.763</t>
  </si>
  <si>
    <t>1814.670</t>
  </si>
  <si>
    <t>1137.342</t>
  </si>
  <si>
    <t>1137.911</t>
  </si>
  <si>
    <t>1164.988</t>
  </si>
  <si>
    <t>1165.571</t>
  </si>
  <si>
    <t>165.172</t>
  </si>
  <si>
    <t>165.254</t>
  </si>
  <si>
    <t>192.344</t>
  </si>
  <si>
    <t>192.441</t>
  </si>
  <si>
    <t>203.965</t>
  </si>
  <si>
    <t>204.067</t>
  </si>
  <si>
    <t>13.758</t>
  </si>
  <si>
    <t>13.765</t>
  </si>
  <si>
    <t>1776.985</t>
  </si>
  <si>
    <t>1777.874</t>
  </si>
  <si>
    <t>1529.361</t>
  </si>
  <si>
    <t>1530.126</t>
  </si>
  <si>
    <t>1825.925</t>
  </si>
  <si>
    <t>1826.838</t>
  </si>
  <si>
    <t>1138.228</t>
  </si>
  <si>
    <t>1138.797</t>
  </si>
  <si>
    <t>1166.615</t>
  </si>
  <si>
    <t>1167.199</t>
  </si>
  <si>
    <t>165.230</t>
  </si>
  <si>
    <t>165.313</t>
  </si>
  <si>
    <t>192.240</t>
  </si>
  <si>
    <t>192.336</t>
  </si>
  <si>
    <t>205.384</t>
  </si>
  <si>
    <t>205.487</t>
  </si>
  <si>
    <t>13.693</t>
  </si>
  <si>
    <t>13.700</t>
  </si>
  <si>
    <t>1783.112</t>
  </si>
  <si>
    <t>1784.004</t>
  </si>
  <si>
    <t>1527.256</t>
  </si>
  <si>
    <t>1528.020</t>
  </si>
  <si>
    <t>1831.304</t>
  </si>
  <si>
    <t>1832.220</t>
  </si>
  <si>
    <t>1131.948</t>
  </si>
  <si>
    <t>1132.514</t>
  </si>
  <si>
    <t>1151.339</t>
  </si>
  <si>
    <t>1151.915</t>
  </si>
  <si>
    <t>166.643</t>
  </si>
  <si>
    <t>166.726</t>
  </si>
  <si>
    <t>191.745</t>
  </si>
  <si>
    <t>191.841</t>
  </si>
  <si>
    <t>205.089</t>
  </si>
  <si>
    <t>205.191</t>
  </si>
  <si>
    <t>13.630</t>
  </si>
  <si>
    <t>13.636</t>
  </si>
  <si>
    <t>1782.820</t>
  </si>
  <si>
    <t>1783.712</t>
  </si>
  <si>
    <t>1528.893</t>
  </si>
  <si>
    <t>1529.658</t>
  </si>
  <si>
    <t>1825.340</t>
  </si>
  <si>
    <t>1826.253</t>
  </si>
  <si>
    <t>1137.453</t>
  </si>
  <si>
    <t>1138.022</t>
  </si>
  <si>
    <t>1163.944</t>
  </si>
  <si>
    <t>1164.527</t>
  </si>
  <si>
    <t>166.169</t>
  </si>
  <si>
    <t>166.252</t>
  </si>
  <si>
    <t>205.294</t>
  </si>
  <si>
    <t>205.396</t>
  </si>
  <si>
    <t>192.218</t>
  </si>
  <si>
    <t>192.314</t>
  </si>
  <si>
    <t>1783.066</t>
  </si>
  <si>
    <t>1783.958</t>
  </si>
  <si>
    <t>1534.272</t>
  </si>
  <si>
    <t>1535.040</t>
  </si>
  <si>
    <t>1814.698</t>
  </si>
  <si>
    <t>1815.606</t>
  </si>
  <si>
    <t>1133.703</t>
  </si>
  <si>
    <t>1134.270</t>
  </si>
  <si>
    <t>1166.848</t>
  </si>
  <si>
    <t>1167.432</t>
  </si>
  <si>
    <t>167.418</t>
  </si>
  <si>
    <t>167.502</t>
  </si>
  <si>
    <t>193.490</t>
  </si>
  <si>
    <t>193.587</t>
  </si>
  <si>
    <t>205.974</t>
  </si>
  <si>
    <t>206.077</t>
  </si>
  <si>
    <t>13.669</t>
  </si>
  <si>
    <t>13.676</t>
  </si>
  <si>
    <t>1764.270</t>
  </si>
  <si>
    <t>1785.163</t>
  </si>
  <si>
    <t>1562.806</t>
  </si>
  <si>
    <t>1563.588</t>
  </si>
  <si>
    <t>1831.187</t>
  </si>
  <si>
    <t>1832.103</t>
  </si>
  <si>
    <t>1132.386</t>
  </si>
  <si>
    <t>1132.952</t>
  </si>
  <si>
    <t>1182.183</t>
  </si>
  <si>
    <t>1182.774</t>
  </si>
  <si>
    <t>170.531</t>
  </si>
  <si>
    <t>170.616</t>
  </si>
  <si>
    <t>197.911</t>
  </si>
  <si>
    <t>198.010</t>
  </si>
  <si>
    <t>209.776</t>
  </si>
  <si>
    <t>209.881</t>
  </si>
  <si>
    <t>13.782</t>
  </si>
  <si>
    <t>13.789</t>
  </si>
  <si>
    <t>1800.268</t>
  </si>
  <si>
    <t>1801.168</t>
  </si>
  <si>
    <t>1558.012</t>
  </si>
  <si>
    <t>1558.791</t>
  </si>
  <si>
    <t>1834.253</t>
  </si>
  <si>
    <t>1835.379</t>
  </si>
  <si>
    <t>1134.253</t>
  </si>
  <si>
    <t>1134.821</t>
  </si>
  <si>
    <t>1185.659</t>
  </si>
  <si>
    <t>1186.252</t>
  </si>
  <si>
    <t>169.788</t>
  </si>
  <si>
    <t>169.873</t>
  </si>
  <si>
    <t>196.732</t>
  </si>
  <si>
    <t>196.831</t>
  </si>
  <si>
    <t>209.142</t>
  </si>
  <si>
    <t>209.246</t>
  </si>
  <si>
    <t>1798.771</t>
  </si>
  <si>
    <t>1799.671</t>
  </si>
  <si>
    <t>1568.419</t>
  </si>
  <si>
    <t>1569.204</t>
  </si>
  <si>
    <t>1836.683</t>
  </si>
  <si>
    <t>1837.602</t>
  </si>
  <si>
    <t>1194.256</t>
  </si>
  <si>
    <t>1194.853</t>
  </si>
  <si>
    <t>169.358</t>
  </si>
  <si>
    <t>169.442</t>
  </si>
  <si>
    <t>197.346</t>
  </si>
  <si>
    <t>197.445</t>
  </si>
  <si>
    <t>210.512</t>
  </si>
  <si>
    <t>210.617</t>
  </si>
  <si>
    <t>13.831</t>
  </si>
  <si>
    <t>13.838</t>
  </si>
  <si>
    <t>1803.039</t>
  </si>
  <si>
    <t>1803.941</t>
  </si>
  <si>
    <t>1576.021</t>
  </si>
  <si>
    <t>1576.809</t>
  </si>
  <si>
    <t>1187.826</t>
  </si>
  <si>
    <t>1188.421</t>
  </si>
  <si>
    <t>171.910</t>
  </si>
  <si>
    <t>171.996</t>
  </si>
  <si>
    <t>199.131</t>
  </si>
  <si>
    <t>199.230</t>
  </si>
  <si>
    <t>211.536</t>
  </si>
  <si>
    <t>211.642</t>
  </si>
  <si>
    <t>13.877</t>
  </si>
  <si>
    <t>13.884</t>
  </si>
  <si>
    <t>1807.448</t>
  </si>
  <si>
    <t>1808.352</t>
  </si>
  <si>
    <t>1574.033</t>
  </si>
  <si>
    <t>1574.820</t>
  </si>
  <si>
    <t>1854.458</t>
  </si>
  <si>
    <t>1855.386</t>
  </si>
  <si>
    <t>1134.693</t>
  </si>
  <si>
    <t>1135.261</t>
  </si>
  <si>
    <t>1186.501</t>
  </si>
  <si>
    <t>1187.094</t>
  </si>
  <si>
    <t>197.570</t>
  </si>
  <si>
    <t>197.669</t>
  </si>
  <si>
    <t>211.238</t>
  </si>
  <si>
    <t>211.344</t>
  </si>
  <si>
    <t>13.889</t>
  </si>
  <si>
    <t>13.895</t>
  </si>
  <si>
    <t>1807.284</t>
  </si>
  <si>
    <t>1808.188</t>
  </si>
  <si>
    <t>1591.691</t>
  </si>
  <si>
    <t>1592.487</t>
  </si>
  <si>
    <t>1847.208</t>
  </si>
  <si>
    <t>1848.132</t>
  </si>
  <si>
    <t>174.279</t>
  </si>
  <si>
    <t>174.367</t>
  </si>
  <si>
    <t>199.784</t>
  </si>
  <si>
    <t>199.884</t>
  </si>
  <si>
    <t>213.600</t>
  </si>
  <si>
    <t>213.706</t>
  </si>
  <si>
    <t>13.930</t>
  </si>
  <si>
    <t>13.937</t>
  </si>
  <si>
    <t>1815.248</t>
  </si>
  <si>
    <t>1816.156</t>
  </si>
  <si>
    <t xml:space="preserve">عيد الفطر المبارك </t>
  </si>
  <si>
    <t xml:space="preserve">عطلة عيد الفطر </t>
  </si>
  <si>
    <t>`1546.349</t>
  </si>
  <si>
    <t>1528.444</t>
  </si>
  <si>
    <t>1529.209</t>
  </si>
  <si>
    <t>1927.134</t>
  </si>
  <si>
    <t>1928.098</t>
  </si>
  <si>
    <t>1066.743</t>
  </si>
  <si>
    <t>1067.277</t>
  </si>
  <si>
    <t>1266.207</t>
  </si>
  <si>
    <t>1266.841</t>
  </si>
  <si>
    <t>166.391</t>
  </si>
  <si>
    <t>166.474</t>
  </si>
  <si>
    <t>188.186</t>
  </si>
  <si>
    <t>188.280</t>
  </si>
  <si>
    <t>205.222</t>
  </si>
  <si>
    <t>205.325</t>
  </si>
  <si>
    <t>11.164</t>
  </si>
  <si>
    <t>11.170</t>
  </si>
  <si>
    <t>1764.103</t>
  </si>
  <si>
    <t>1764.986</t>
  </si>
  <si>
    <t>1532.640</t>
  </si>
  <si>
    <t>1533.407</t>
  </si>
  <si>
    <t>1918.850</t>
  </si>
  <si>
    <t>1919.819</t>
  </si>
  <si>
    <t>1071.845</t>
  </si>
  <si>
    <t>1072.381</t>
  </si>
  <si>
    <t>1268.826</t>
  </si>
  <si>
    <t>1269.461</t>
  </si>
  <si>
    <t>166.291</t>
  </si>
  <si>
    <t>166.374</t>
  </si>
  <si>
    <t>187.813</t>
  </si>
  <si>
    <t>187.907</t>
  </si>
  <si>
    <t>205.791</t>
  </si>
  <si>
    <t>205.894</t>
  </si>
  <si>
    <t>11.078</t>
  </si>
  <si>
    <t>11.084</t>
  </si>
  <si>
    <t>1764.546</t>
  </si>
  <si>
    <t>1765.429</t>
  </si>
  <si>
    <t>1516.790</t>
  </si>
  <si>
    <t>1517.549</t>
  </si>
  <si>
    <t>1917.228</t>
  </si>
  <si>
    <t>1918.187</t>
  </si>
  <si>
    <t>1072.832</t>
  </si>
  <si>
    <t>1073.368</t>
  </si>
  <si>
    <t>1266.895</t>
  </si>
  <si>
    <t>1267.529</t>
  </si>
  <si>
    <t>166.175</t>
  </si>
  <si>
    <t>166.258</t>
  </si>
  <si>
    <t>186.855</t>
  </si>
  <si>
    <t>186.949</t>
  </si>
  <si>
    <t>203.677</t>
  </si>
  <si>
    <t>203.778</t>
  </si>
  <si>
    <t>11.108</t>
  </si>
  <si>
    <t>11.113</t>
  </si>
  <si>
    <t>1763.544</t>
  </si>
  <si>
    <t>1764.426</t>
  </si>
  <si>
    <t>1508.982</t>
  </si>
  <si>
    <t>1509.737</t>
  </si>
  <si>
    <t>1901.028</t>
  </si>
  <si>
    <t>1901.979</t>
  </si>
  <si>
    <t>1070.172</t>
  </si>
  <si>
    <t>1070.707</t>
  </si>
  <si>
    <t>1251.656</t>
  </si>
  <si>
    <t>1252.282</t>
  </si>
  <si>
    <t>164.656</t>
  </si>
  <si>
    <t>164.738</t>
  </si>
  <si>
    <t>185.446</t>
  </si>
  <si>
    <t>185.539</t>
  </si>
  <si>
    <t>202.671</t>
  </si>
  <si>
    <t>202.772</t>
  </si>
  <si>
    <t>11.040</t>
  </si>
  <si>
    <t>11.046</t>
  </si>
  <si>
    <t>1752.764</t>
  </si>
  <si>
    <t>1753.641</t>
  </si>
  <si>
    <t>1508.865</t>
  </si>
  <si>
    <t>1509.620</t>
  </si>
  <si>
    <t>1878.769</t>
  </si>
  <si>
    <t>1879.709</t>
  </si>
  <si>
    <t>1065.963</t>
  </si>
  <si>
    <t>1066.496</t>
  </si>
  <si>
    <t>1250.716</t>
  </si>
  <si>
    <t>1251.341</t>
  </si>
  <si>
    <t>164.257</t>
  </si>
  <si>
    <t>164.339</t>
  </si>
  <si>
    <t>185.064</t>
  </si>
  <si>
    <t>185.138</t>
  </si>
  <si>
    <t>202.653</t>
  </si>
  <si>
    <t>202.754</t>
  </si>
  <si>
    <t>11.088</t>
  </si>
  <si>
    <t>11.093</t>
  </si>
  <si>
    <t>1749.920</t>
  </si>
  <si>
    <t>1750.796</t>
  </si>
  <si>
    <t>1503.621</t>
  </si>
  <si>
    <t>1504.373</t>
  </si>
  <si>
    <t>1879.818</t>
  </si>
  <si>
    <t>1880.758</t>
  </si>
  <si>
    <t>1245.902</t>
  </si>
  <si>
    <t>1246.526</t>
  </si>
  <si>
    <t>163.703</t>
  </si>
  <si>
    <t>163.785</t>
  </si>
  <si>
    <t>184.008</t>
  </si>
  <si>
    <t>184.100</t>
  </si>
  <si>
    <t>201.965</t>
  </si>
  <si>
    <t>202.966</t>
  </si>
  <si>
    <t>10.988</t>
  </si>
  <si>
    <t>10.994</t>
  </si>
  <si>
    <t>1746.063</t>
  </si>
  <si>
    <t>1746.936</t>
  </si>
  <si>
    <t>1506.768</t>
  </si>
  <si>
    <t>1507.521</t>
  </si>
  <si>
    <t>1879.351</t>
  </si>
  <si>
    <t>1880.292</t>
  </si>
  <si>
    <t>1063.822</t>
  </si>
  <si>
    <t>1064.354</t>
  </si>
  <si>
    <t>1249.777</t>
  </si>
  <si>
    <t>1250.402</t>
  </si>
  <si>
    <t>163.721</t>
  </si>
  <si>
    <t>163.803</t>
  </si>
  <si>
    <t>183.741</t>
  </si>
  <si>
    <t>183.833</t>
  </si>
  <si>
    <t>202.410</t>
  </si>
  <si>
    <t>202.511</t>
  </si>
  <si>
    <t>10.944</t>
  </si>
  <si>
    <t>10.949</t>
  </si>
  <si>
    <t>1748.545</t>
  </si>
  <si>
    <t>1749.420</t>
  </si>
  <si>
    <t>1506.651</t>
  </si>
  <si>
    <t>1507.405</t>
  </si>
  <si>
    <t>1892.754</t>
  </si>
  <si>
    <t>1893.701</t>
  </si>
  <si>
    <t>1056.397</t>
  </si>
  <si>
    <t>1056.925</t>
  </si>
  <si>
    <t>1243.642</t>
  </si>
  <si>
    <t>1244.264</t>
  </si>
  <si>
    <t>163.929</t>
  </si>
  <si>
    <t>164.011</t>
  </si>
  <si>
    <t>183.660</t>
  </si>
  <si>
    <t>183.752</t>
  </si>
  <si>
    <t>10.915</t>
  </si>
  <si>
    <t>10.921</t>
  </si>
  <si>
    <t>1747.578</t>
  </si>
  <si>
    <t>1248.452</t>
  </si>
  <si>
    <t>1507.001</t>
  </si>
  <si>
    <t>1507.755</t>
  </si>
  <si>
    <t>1892.637</t>
  </si>
  <si>
    <t>1893.584</t>
  </si>
  <si>
    <t>1052.200</t>
  </si>
  <si>
    <t>1052.727</t>
  </si>
  <si>
    <t>1246.435</t>
  </si>
  <si>
    <t>1247.059</t>
  </si>
  <si>
    <t>163.221</t>
  </si>
  <si>
    <t>163.303</t>
  </si>
  <si>
    <t>182.876</t>
  </si>
  <si>
    <t>182.968</t>
  </si>
  <si>
    <t>202.452</t>
  </si>
  <si>
    <t>202.554</t>
  </si>
  <si>
    <t>10.868</t>
  </si>
  <si>
    <t>10.874</t>
  </si>
  <si>
    <t>1748.149</t>
  </si>
  <si>
    <t>1749.032</t>
  </si>
  <si>
    <t>1504.670</t>
  </si>
  <si>
    <t>1505.423</t>
  </si>
  <si>
    <t>1893.336</t>
  </si>
  <si>
    <t>1894.284</t>
  </si>
  <si>
    <t>1054.581</t>
  </si>
  <si>
    <t>1055.108</t>
  </si>
  <si>
    <t>1244.971</t>
  </si>
  <si>
    <t>1245.593</t>
  </si>
  <si>
    <t>162.866</t>
  </si>
  <si>
    <t>162.947</t>
  </si>
  <si>
    <t>181.832</t>
  </si>
  <si>
    <t>181.923</t>
  </si>
  <si>
    <t>202.126</t>
  </si>
  <si>
    <t>202.227</t>
  </si>
  <si>
    <t>1747.822</t>
  </si>
  <si>
    <t>1748.697</t>
  </si>
  <si>
    <t>1509.098</t>
  </si>
  <si>
    <t>1609.853</t>
  </si>
  <si>
    <t>1887.043</t>
  </si>
  <si>
    <t>1887.987</t>
  </si>
  <si>
    <t>1060.434</t>
  </si>
  <si>
    <t>1060.965</t>
  </si>
  <si>
    <t>1247.903</t>
  </si>
  <si>
    <t>1248.528</t>
  </si>
  <si>
    <t>182.282</t>
  </si>
  <si>
    <t>182.373</t>
  </si>
  <si>
    <t>202.706</t>
  </si>
  <si>
    <t>202.807</t>
  </si>
  <si>
    <t>10.875</t>
  </si>
  <si>
    <t>10.881</t>
  </si>
  <si>
    <t>1748.359</t>
  </si>
  <si>
    <t>1749.233</t>
  </si>
  <si>
    <t>1509.914</t>
  </si>
  <si>
    <t>1510.670</t>
  </si>
  <si>
    <t>1900.446</t>
  </si>
  <si>
    <t>1901.396</t>
  </si>
  <si>
    <t>1064.113</t>
  </si>
  <si>
    <t>1064.646</t>
  </si>
  <si>
    <t>1247.503</t>
  </si>
  <si>
    <t>1248.127</t>
  </si>
  <si>
    <t>163.691</t>
  </si>
  <si>
    <t>163.773</t>
  </si>
  <si>
    <t>181.829</t>
  </si>
  <si>
    <t>181.920</t>
  </si>
  <si>
    <t>202.787</t>
  </si>
  <si>
    <t>202.888</t>
  </si>
  <si>
    <t>10.866</t>
  </si>
  <si>
    <t>10.872</t>
  </si>
  <si>
    <t>1750.223</t>
  </si>
  <si>
    <t>1751.099</t>
  </si>
  <si>
    <t>1500.125</t>
  </si>
  <si>
    <t>1500.875</t>
  </si>
  <si>
    <t>1903.709</t>
  </si>
  <si>
    <t>1904.661</t>
  </si>
  <si>
    <t>1064.697</t>
  </si>
  <si>
    <t>1065.229</t>
  </si>
  <si>
    <t>1242.052</t>
  </si>
  <si>
    <t>1242.673</t>
  </si>
  <si>
    <t>162.966</t>
  </si>
  <si>
    <t>163.047</t>
  </si>
  <si>
    <t>183.175</t>
  </si>
  <si>
    <t>183.267</t>
  </si>
  <si>
    <t>201.493</t>
  </si>
  <si>
    <t>201.594</t>
  </si>
  <si>
    <t>10.736</t>
  </si>
  <si>
    <t>10.742</t>
  </si>
  <si>
    <t>1745.037</t>
  </si>
  <si>
    <t>1745.910</t>
  </si>
  <si>
    <t>1497.794</t>
  </si>
  <si>
    <t>1498.543</t>
  </si>
  <si>
    <t>1909.769</t>
  </si>
  <si>
    <t>1910.724</t>
  </si>
  <si>
    <t>1062.464</t>
  </si>
  <si>
    <t>1062.996</t>
  </si>
  <si>
    <t>1242.464</t>
  </si>
  <si>
    <t>163.795</t>
  </si>
  <si>
    <t>163.877</t>
  </si>
  <si>
    <t>183.689</t>
  </si>
  <si>
    <t>183.781</t>
  </si>
  <si>
    <t>201.198</t>
  </si>
  <si>
    <t>201.298</t>
  </si>
  <si>
    <t>10.707</t>
  </si>
  <si>
    <t>10.712</t>
  </si>
  <si>
    <t>1745.630</t>
  </si>
  <si>
    <t>1496.978</t>
  </si>
  <si>
    <t>1497.727</t>
  </si>
  <si>
    <t>1902.660</t>
  </si>
  <si>
    <t>1903.612</t>
  </si>
  <si>
    <t>1058.700</t>
  </si>
  <si>
    <t>1059.230</t>
  </si>
  <si>
    <t>1239.278</t>
  </si>
  <si>
    <t>1239.898</t>
  </si>
  <si>
    <t>163.352</t>
  </si>
  <si>
    <t>163.434</t>
  </si>
  <si>
    <t>183.736</t>
  </si>
  <si>
    <t>183.828</t>
  </si>
  <si>
    <t>201.107</t>
  </si>
  <si>
    <t>201.208</t>
  </si>
  <si>
    <t>10.695</t>
  </si>
  <si>
    <t>10.700</t>
  </si>
  <si>
    <t>1742.636</t>
  </si>
  <si>
    <t>1743.508</t>
  </si>
  <si>
    <t>1502.456</t>
  </si>
  <si>
    <t>1503.207</t>
  </si>
  <si>
    <t>1909.536</t>
  </si>
  <si>
    <t>1910.491</t>
  </si>
  <si>
    <t>1053.722</t>
  </si>
  <si>
    <t>1054.250</t>
  </si>
  <si>
    <t>1243.377</t>
  </si>
  <si>
    <t>1243.999</t>
  </si>
  <si>
    <t>163.157</t>
  </si>
  <si>
    <t>163.239</t>
  </si>
  <si>
    <t>184.136</t>
  </si>
  <si>
    <t>184.228</t>
  </si>
  <si>
    <t>201.839</t>
  </si>
  <si>
    <t>201.940</t>
  </si>
  <si>
    <t>1746.307</t>
  </si>
  <si>
    <t>1747.181</t>
  </si>
  <si>
    <t>1494.764</t>
  </si>
  <si>
    <t>1495.512</t>
  </si>
  <si>
    <t>1912.100</t>
  </si>
  <si>
    <t>1913.056</t>
  </si>
  <si>
    <t>1050.872</t>
  </si>
  <si>
    <t>1051.398</t>
  </si>
  <si>
    <t>1239.805</t>
  </si>
  <si>
    <t>1240.426</t>
  </si>
  <si>
    <t>163.114</t>
  </si>
  <si>
    <t>163.196</t>
  </si>
  <si>
    <t>182.756</t>
  </si>
  <si>
    <t>182.847</t>
  </si>
  <si>
    <t>200.813</t>
  </si>
  <si>
    <t>200.913</t>
  </si>
  <si>
    <t>10.726</t>
  </si>
  <si>
    <t>10.732</t>
  </si>
  <si>
    <t>1744.280</t>
  </si>
  <si>
    <t>1745.152</t>
  </si>
  <si>
    <t>1483.809</t>
  </si>
  <si>
    <t>1484.551</t>
  </si>
  <si>
    <t>1901.727</t>
  </si>
  <si>
    <t>1902.679</t>
  </si>
  <si>
    <t>1043.906</t>
  </si>
  <si>
    <t>1044.429</t>
  </si>
  <si>
    <t>1230.121</t>
  </si>
  <si>
    <t>1230.737</t>
  </si>
  <si>
    <t>161.605</t>
  </si>
  <si>
    <t>161.686</t>
  </si>
  <si>
    <t>181.673</t>
  </si>
  <si>
    <t>181.764</t>
  </si>
  <si>
    <t>199.349</t>
  </si>
  <si>
    <t>199.449</t>
  </si>
  <si>
    <t>10.738</t>
  </si>
  <si>
    <t>10.744</t>
  </si>
  <si>
    <t>1737.765</t>
  </si>
  <si>
    <t>1738.634</t>
  </si>
  <si>
    <t>1480.196</t>
  </si>
  <si>
    <t>1480.937</t>
  </si>
  <si>
    <t>1891.588</t>
  </si>
  <si>
    <t>1892.535</t>
  </si>
  <si>
    <t>1045.686</t>
  </si>
  <si>
    <t>1046.209</t>
  </si>
  <si>
    <t>1224.950</t>
  </si>
  <si>
    <t>1225.562</t>
  </si>
  <si>
    <t>160.654</t>
  </si>
  <si>
    <t>160.734</t>
  </si>
  <si>
    <t>180.601</t>
  </si>
  <si>
    <t>180.691</t>
  </si>
  <si>
    <t>198.866</t>
  </si>
  <si>
    <t>198.966</t>
  </si>
  <si>
    <t>10.660</t>
  </si>
  <si>
    <t>10.665</t>
  </si>
  <si>
    <t>1733.371</t>
  </si>
  <si>
    <t>1734.238</t>
  </si>
  <si>
    <t>1466.444</t>
  </si>
  <si>
    <t>1467.178</t>
  </si>
  <si>
    <t>1885.645</t>
  </si>
  <si>
    <t>1886.588</t>
  </si>
  <si>
    <t>1039.808</t>
  </si>
  <si>
    <t>1040.328</t>
  </si>
  <si>
    <t>1216.383</t>
  </si>
  <si>
    <t>1216.992</t>
  </si>
  <si>
    <t>161.007</t>
  </si>
  <si>
    <t>161.088</t>
  </si>
  <si>
    <t>180.618</t>
  </si>
  <si>
    <t>180.708</t>
  </si>
  <si>
    <t>197.021</t>
  </si>
  <si>
    <t>197.119</t>
  </si>
  <si>
    <t>10.656</t>
  </si>
  <si>
    <t>10.661</t>
  </si>
  <si>
    <t>1727.824</t>
  </si>
  <si>
    <t>1728.688</t>
  </si>
  <si>
    <t>1744.757</t>
  </si>
  <si>
    <t>1472.038</t>
  </si>
  <si>
    <t>1472.775</t>
  </si>
  <si>
    <t>1881.915</t>
  </si>
  <si>
    <t>1882.857</t>
  </si>
  <si>
    <t>1045.123</t>
  </si>
  <si>
    <t>1045.646</t>
  </si>
  <si>
    <t>1219.183</t>
  </si>
  <si>
    <t>1219.793</t>
  </si>
  <si>
    <t>161.531</t>
  </si>
  <si>
    <t>161.612</t>
  </si>
  <si>
    <t>180.674</t>
  </si>
  <si>
    <t>180.764</t>
  </si>
  <si>
    <t>197.750</t>
  </si>
  <si>
    <t>197.848</t>
  </si>
  <si>
    <t>10.685</t>
  </si>
  <si>
    <t>10.690</t>
  </si>
  <si>
    <t>1730.959</t>
  </si>
  <si>
    <t>1731.825</t>
  </si>
  <si>
    <t>1455.140</t>
  </si>
  <si>
    <t>1455.868</t>
  </si>
  <si>
    <t>1853.940</t>
  </si>
  <si>
    <t>1027.252</t>
  </si>
  <si>
    <t>1027.766</t>
  </si>
  <si>
    <t>1209.920</t>
  </si>
  <si>
    <t>1713.839</t>
  </si>
  <si>
    <t>1714.696</t>
  </si>
  <si>
    <t>1447.914</t>
  </si>
  <si>
    <t>1448.638</t>
  </si>
  <si>
    <t>1707.989</t>
  </si>
  <si>
    <t>1708.843</t>
  </si>
  <si>
    <t>1452.925</t>
  </si>
  <si>
    <t>1453.652</t>
  </si>
  <si>
    <t>1032.805</t>
  </si>
  <si>
    <t>1033.322</t>
  </si>
  <si>
    <t>1710.622</t>
  </si>
  <si>
    <t>1711.478</t>
  </si>
  <si>
    <t>1451.643</t>
  </si>
  <si>
    <t>1452.370</t>
  </si>
  <si>
    <t>1026.799</t>
  </si>
  <si>
    <t>1027.313</t>
  </si>
  <si>
    <t>1709.212</t>
  </si>
  <si>
    <t>1710.067</t>
  </si>
  <si>
    <t>1449.313</t>
  </si>
  <si>
    <t>1450.038</t>
  </si>
  <si>
    <t>1031.890</t>
  </si>
  <si>
    <t>1032.407</t>
  </si>
  <si>
    <t>1706.287</t>
  </si>
  <si>
    <t>1707.141</t>
  </si>
  <si>
    <t>1456.305</t>
  </si>
  <si>
    <t>1457.034</t>
  </si>
  <si>
    <t>1030.613</t>
  </si>
  <si>
    <t>1031.128</t>
  </si>
  <si>
    <t>1708.478</t>
  </si>
  <si>
    <t>1709.333</t>
  </si>
  <si>
    <t>1458.403</t>
  </si>
  <si>
    <t>1459.132</t>
  </si>
  <si>
    <t>1030.886</t>
  </si>
  <si>
    <t>1031.402</t>
  </si>
  <si>
    <t>1709.713</t>
  </si>
  <si>
    <t>1710.569</t>
  </si>
  <si>
    <t>1460.850</t>
  </si>
  <si>
    <t>1461.581</t>
  </si>
  <si>
    <t>1709.935</t>
  </si>
  <si>
    <t>1710.790</t>
  </si>
  <si>
    <t>1461.316</t>
  </si>
  <si>
    <t>1462.047</t>
  </si>
  <si>
    <t>1030.248</t>
  </si>
  <si>
    <t>1030.764</t>
  </si>
  <si>
    <t>1709.457</t>
  </si>
  <si>
    <t>1710.313</t>
  </si>
  <si>
    <t>1447.681</t>
  </si>
  <si>
    <t>1448.405</t>
  </si>
  <si>
    <t>1037.032</t>
  </si>
  <si>
    <t>1037.551</t>
  </si>
  <si>
    <t>1703.875</t>
  </si>
  <si>
    <t>1704.727</t>
  </si>
  <si>
    <t>1446.399</t>
  </si>
  <si>
    <t>1447.123</t>
  </si>
  <si>
    <t>1032.988</t>
  </si>
  <si>
    <t>1033.505</t>
  </si>
  <si>
    <t>1703.187</t>
  </si>
  <si>
    <t>1704.039</t>
  </si>
  <si>
    <t>1704.411</t>
  </si>
  <si>
    <t>1705.263</t>
  </si>
  <si>
    <t>1453.858</t>
  </si>
  <si>
    <t>1454.585</t>
  </si>
  <si>
    <t>1037.217</t>
  </si>
  <si>
    <t>1037.736</t>
  </si>
  <si>
    <t>1706.450</t>
  </si>
  <si>
    <t>1707.304</t>
  </si>
  <si>
    <t>1453.158</t>
  </si>
  <si>
    <t>1453.885</t>
  </si>
  <si>
    <t>1830.637</t>
  </si>
  <si>
    <t>1831.553</t>
  </si>
  <si>
    <t>1027.342</t>
  </si>
  <si>
    <t>1027.856</t>
  </si>
  <si>
    <t>1207.811</t>
  </si>
  <si>
    <t>1208.415</t>
  </si>
  <si>
    <t>156.281</t>
  </si>
  <si>
    <t>156.359</t>
  </si>
  <si>
    <t>167.520</t>
  </si>
  <si>
    <t>167.603</t>
  </si>
  <si>
    <t>195.314</t>
  </si>
  <si>
    <t>195.411</t>
  </si>
  <si>
    <t>9.802</t>
  </si>
  <si>
    <t>9.807</t>
  </si>
  <si>
    <t>1705.646</t>
  </si>
  <si>
    <t>1706.499</t>
  </si>
  <si>
    <t>1827.490</t>
  </si>
  <si>
    <t>1828.405</t>
  </si>
  <si>
    <t>1022.296</t>
  </si>
  <si>
    <t>1022.807</t>
  </si>
  <si>
    <t>1204.068</t>
  </si>
  <si>
    <t>1204.670</t>
  </si>
  <si>
    <t>156.526</t>
  </si>
  <si>
    <t>156.605</t>
  </si>
  <si>
    <t>166.483</t>
  </si>
  <si>
    <t>166.567</t>
  </si>
  <si>
    <t>194.596</t>
  </si>
  <si>
    <t>194.694</t>
  </si>
  <si>
    <t>9.839</t>
  </si>
  <si>
    <t>9.844</t>
  </si>
  <si>
    <t>1703.816</t>
  </si>
  <si>
    <t>1704.669</t>
  </si>
  <si>
    <t>1437.076</t>
  </si>
  <si>
    <t>1437.795</t>
  </si>
  <si>
    <t>1824.810</t>
  </si>
  <si>
    <t>1825.723</t>
  </si>
  <si>
    <t>1025.895</t>
  </si>
  <si>
    <t>1026.408</t>
  </si>
  <si>
    <t>1193.830</t>
  </si>
  <si>
    <t>1194.427</t>
  </si>
  <si>
    <t>155.194</t>
  </si>
  <si>
    <t>155.272</t>
  </si>
  <si>
    <t>166.021</t>
  </si>
  <si>
    <t>166.104</t>
  </si>
  <si>
    <t>193.126</t>
  </si>
  <si>
    <t>193.222</t>
  </si>
  <si>
    <t>9.766</t>
  </si>
  <si>
    <t>9.770</t>
  </si>
  <si>
    <t>1697.278</t>
  </si>
  <si>
    <t>1698.127</t>
  </si>
  <si>
    <t>1434.745</t>
  </si>
  <si>
    <t>1435.463</t>
  </si>
  <si>
    <t>1827.257</t>
  </si>
  <si>
    <t>1828.171</t>
  </si>
  <si>
    <t>1191.999</t>
  </si>
  <si>
    <t>1192.595</t>
  </si>
  <si>
    <t>1024.723</t>
  </si>
  <si>
    <t>1025.235</t>
  </si>
  <si>
    <t>154.976</t>
  </si>
  <si>
    <t>155.053</t>
  </si>
  <si>
    <t>164.516</t>
  </si>
  <si>
    <t>164.599</t>
  </si>
  <si>
    <t>192.841</t>
  </si>
  <si>
    <t>192.938</t>
  </si>
  <si>
    <t>9.720</t>
  </si>
  <si>
    <t>9.725</t>
  </si>
  <si>
    <t>1696.288</t>
  </si>
  <si>
    <t>1697.136</t>
  </si>
  <si>
    <t>1440.688</t>
  </si>
  <si>
    <t>1441.409</t>
  </si>
  <si>
    <t>1827.141</t>
  </si>
  <si>
    <t>1828.055</t>
  </si>
  <si>
    <t>1020.237</t>
  </si>
  <si>
    <t>1020.748</t>
  </si>
  <si>
    <t>1197.264</t>
  </si>
  <si>
    <t>1197.863</t>
  </si>
  <si>
    <t>163.519</t>
  </si>
  <si>
    <t>163.601</t>
  </si>
  <si>
    <t>193.642</t>
  </si>
  <si>
    <t>193.739</t>
  </si>
  <si>
    <t>9.730</t>
  </si>
  <si>
    <t>1697.733</t>
  </si>
  <si>
    <t>1698.582</t>
  </si>
  <si>
    <t>1428.568</t>
  </si>
  <si>
    <t>1429.283</t>
  </si>
  <si>
    <t>1820.381</t>
  </si>
  <si>
    <t>1821.292</t>
  </si>
  <si>
    <t>1015.880</t>
  </si>
  <si>
    <t>1016.388</t>
  </si>
  <si>
    <t>1189.201</t>
  </si>
  <si>
    <t>1189.796</t>
  </si>
  <si>
    <t>153.757</t>
  </si>
  <si>
    <t>153.834</t>
  </si>
  <si>
    <t>162.384</t>
  </si>
  <si>
    <t>162.466</t>
  </si>
  <si>
    <t>192.009</t>
  </si>
  <si>
    <t>192.105</t>
  </si>
  <si>
    <t>9.595</t>
  </si>
  <si>
    <t>1692.325</t>
  </si>
  <si>
    <t>1693.172</t>
  </si>
  <si>
    <t>9.590</t>
  </si>
  <si>
    <t>1441.504</t>
  </si>
  <si>
    <t>1442.225</t>
  </si>
  <si>
    <t>1821.663</t>
  </si>
  <si>
    <t>1822.575</t>
  </si>
  <si>
    <t>1020.327</t>
  </si>
  <si>
    <t>1020.837</t>
  </si>
  <si>
    <t>1197.141</t>
  </si>
  <si>
    <t>1197.740</t>
  </si>
  <si>
    <t>154.912</t>
  </si>
  <si>
    <t>154.989</t>
  </si>
  <si>
    <t>163.613</t>
  </si>
  <si>
    <t>163.695</t>
  </si>
  <si>
    <t>193.742</t>
  </si>
  <si>
    <t>193.839</t>
  </si>
  <si>
    <t>9.634</t>
  </si>
  <si>
    <t>9.639</t>
  </si>
  <si>
    <t>1697.593</t>
  </si>
  <si>
    <t>1698.442</t>
  </si>
  <si>
    <t>1444.185</t>
  </si>
  <si>
    <t>1444.907</t>
  </si>
  <si>
    <t>1829.005</t>
  </si>
  <si>
    <t>1829.920</t>
  </si>
  <si>
    <t>1014.995</t>
  </si>
  <si>
    <t>1015.503</t>
  </si>
  <si>
    <t>1199.729</t>
  </si>
  <si>
    <t>1200.329</t>
  </si>
  <si>
    <t>154.673</t>
  </si>
  <si>
    <t>154.751</t>
  </si>
  <si>
    <t>162.697</t>
  </si>
  <si>
    <t>162.779</t>
  </si>
  <si>
    <t>194.120</t>
  </si>
  <si>
    <t>194.217</t>
  </si>
  <si>
    <t>9.752</t>
  </si>
  <si>
    <t>9.757</t>
  </si>
  <si>
    <t>1700.460</t>
  </si>
  <si>
    <t>1701.311</t>
  </si>
  <si>
    <t>1448.380</t>
  </si>
  <si>
    <t>1449.105</t>
  </si>
  <si>
    <t>1827.957</t>
  </si>
  <si>
    <t>1828.871</t>
  </si>
  <si>
    <t>1010.331</t>
  </si>
  <si>
    <t>1010.837</t>
  </si>
  <si>
    <t>1208.437</t>
  </si>
  <si>
    <t>1209.042</t>
  </si>
  <si>
    <t>155.122</t>
  </si>
  <si>
    <t>155.200</t>
  </si>
  <si>
    <t>160.825</t>
  </si>
  <si>
    <t>160.905</t>
  </si>
  <si>
    <t>194.710</t>
  </si>
  <si>
    <t>194.807</t>
  </si>
  <si>
    <t>9.907</t>
  </si>
  <si>
    <t>9.912</t>
  </si>
  <si>
    <t>1705.634</t>
  </si>
  <si>
    <t>1706.488</t>
  </si>
  <si>
    <t>1450.944</t>
  </si>
  <si>
    <t>1451.670</t>
  </si>
  <si>
    <t>1831.802</t>
  </si>
  <si>
    <t>1832.719</t>
  </si>
  <si>
    <t>1009.893</t>
  </si>
  <si>
    <t>1010.399</t>
  </si>
  <si>
    <t>1208.813</t>
  </si>
  <si>
    <t>1209.418</t>
  </si>
  <si>
    <t>154.409</t>
  </si>
  <si>
    <t>154.486</t>
  </si>
  <si>
    <t>159.112</t>
  </si>
  <si>
    <t>159.192</t>
  </si>
  <si>
    <t>195.098</t>
  </si>
  <si>
    <t>195.195</t>
  </si>
  <si>
    <t>9.803</t>
  </si>
  <si>
    <t>9.808</t>
  </si>
  <si>
    <t>1705.774</t>
  </si>
  <si>
    <t>1706.628</t>
  </si>
  <si>
    <t>1448.147</t>
  </si>
  <si>
    <t>1448.872</t>
  </si>
  <si>
    <t>1825.742</t>
  </si>
  <si>
    <t>1826.656</t>
  </si>
  <si>
    <t>1205.936</t>
  </si>
  <si>
    <t>1206.540</t>
  </si>
  <si>
    <t>154.133</t>
  </si>
  <si>
    <t>154.210</t>
  </si>
  <si>
    <t>157.811</t>
  </si>
  <si>
    <t>157.890</t>
  </si>
  <si>
    <t>194.697</t>
  </si>
  <si>
    <t>194.794</t>
  </si>
  <si>
    <t>9.828</t>
  </si>
  <si>
    <t>9.833</t>
  </si>
  <si>
    <t>1703.129</t>
  </si>
  <si>
    <t>1703.981</t>
  </si>
  <si>
    <t>1461.083</t>
  </si>
  <si>
    <t>1461.814</t>
  </si>
  <si>
    <t>1834.017</t>
  </si>
  <si>
    <t>1834.934</t>
  </si>
  <si>
    <t>1215.622</t>
  </si>
  <si>
    <t>1216.230</t>
  </si>
  <si>
    <t>152.976</t>
  </si>
  <si>
    <t>153.053</t>
  </si>
  <si>
    <t>153.121</t>
  </si>
  <si>
    <t>153.197</t>
  </si>
  <si>
    <t>196.363</t>
  </si>
  <si>
    <t>196.462</t>
  </si>
  <si>
    <t>9.897</t>
  </si>
  <si>
    <t>9.902</t>
  </si>
  <si>
    <t>1712.953</t>
  </si>
  <si>
    <t>1713.810</t>
  </si>
  <si>
    <t>1450.711</t>
  </si>
  <si>
    <t>1451.437</t>
  </si>
  <si>
    <t>1833.317</t>
  </si>
  <si>
    <t>1834.235</t>
  </si>
  <si>
    <t>1002.164</t>
  </si>
  <si>
    <t>1002.666</t>
  </si>
  <si>
    <t>1208.563</t>
  </si>
  <si>
    <t>1209.167</t>
  </si>
  <si>
    <t>152.484</t>
  </si>
  <si>
    <t>152.560</t>
  </si>
  <si>
    <t>156.825</t>
  </si>
  <si>
    <t>156.904</t>
  </si>
  <si>
    <t>194.974</t>
  </si>
  <si>
    <t>195.071</t>
  </si>
  <si>
    <t>9.968</t>
  </si>
  <si>
    <t>9.973</t>
  </si>
  <si>
    <t>1707.278</t>
  </si>
  <si>
    <t>1708.132</t>
  </si>
  <si>
    <t>1431.715</t>
  </si>
  <si>
    <t>1432.431</t>
  </si>
  <si>
    <t>1824.344</t>
  </si>
  <si>
    <t>1825.256</t>
  </si>
  <si>
    <t>1005.190</t>
  </si>
  <si>
    <t>1005.693</t>
  </si>
  <si>
    <t>1191.633</t>
  </si>
  <si>
    <t>1192.229</t>
  </si>
  <si>
    <t>152.016</t>
  </si>
  <si>
    <t>152.092</t>
  </si>
  <si>
    <t>157.948</t>
  </si>
  <si>
    <t>158.027</t>
  </si>
  <si>
    <t>192.453</t>
  </si>
  <si>
    <t>192.549</t>
  </si>
  <si>
    <t>9.810</t>
  </si>
  <si>
    <t>9.815</t>
  </si>
  <si>
    <t>1697.651</t>
  </si>
  <si>
    <t>1698.501</t>
  </si>
  <si>
    <t>1431.016</t>
  </si>
  <si>
    <t>1431.731</t>
  </si>
  <si>
    <t>1820.614</t>
  </si>
  <si>
    <t>1821.525</t>
  </si>
  <si>
    <t>1187.626</t>
  </si>
  <si>
    <t>1188.220</t>
  </si>
  <si>
    <t>150.972</t>
  </si>
  <si>
    <t>151.048</t>
  </si>
  <si>
    <t>158.746</t>
  </si>
  <si>
    <t>158.825</t>
  </si>
  <si>
    <t>192.364</t>
  </si>
  <si>
    <t>192.460</t>
  </si>
  <si>
    <t>9.795</t>
  </si>
  <si>
    <t>9.800</t>
  </si>
  <si>
    <t>1693.992</t>
  </si>
  <si>
    <t>1694.839</t>
  </si>
  <si>
    <t>1428.685</t>
  </si>
  <si>
    <t>1429.399</t>
  </si>
  <si>
    <t>1819.566</t>
  </si>
  <si>
    <t>1820.476</t>
  </si>
  <si>
    <t>1000.959</t>
  </si>
  <si>
    <t>1001.460</t>
  </si>
  <si>
    <t>1187.142</t>
  </si>
  <si>
    <t>1187.736</t>
  </si>
  <si>
    <t>150.682</t>
  </si>
  <si>
    <t>150.757</t>
  </si>
  <si>
    <t>157.753</t>
  </si>
  <si>
    <t>157.832</t>
  </si>
  <si>
    <t>192.025</t>
  </si>
  <si>
    <t>192.121</t>
  </si>
  <si>
    <t>9.761</t>
  </si>
  <si>
    <t>1693.258</t>
  </si>
  <si>
    <t>1694.105</t>
  </si>
  <si>
    <t>1423.324</t>
  </si>
  <si>
    <t>1424.036</t>
  </si>
  <si>
    <t>1813.156</t>
  </si>
  <si>
    <t>1814.063</t>
  </si>
  <si>
    <t>1184.487</t>
  </si>
  <si>
    <t>1185.080</t>
  </si>
  <si>
    <t>149.785</t>
  </si>
  <si>
    <t>149.860</t>
  </si>
  <si>
    <t>157.640</t>
  </si>
  <si>
    <t>157.719</t>
  </si>
  <si>
    <t>191.287</t>
  </si>
  <si>
    <t>191.383</t>
  </si>
  <si>
    <t>1690.589</t>
  </si>
  <si>
    <t>1691.435</t>
  </si>
  <si>
    <t>1424.023</t>
  </si>
  <si>
    <t>1424.735</t>
  </si>
  <si>
    <t>1811.408</t>
  </si>
  <si>
    <t>1812.314</t>
  </si>
  <si>
    <t>1002.682</t>
  </si>
  <si>
    <t>1003.183</t>
  </si>
  <si>
    <t>1182.204</t>
  </si>
  <si>
    <t>1182.796</t>
  </si>
  <si>
    <t>9.664</t>
  </si>
  <si>
    <t>9.669</t>
  </si>
  <si>
    <t>1688.759</t>
  </si>
  <si>
    <t>1689.604</t>
  </si>
  <si>
    <t>1421.459</t>
  </si>
  <si>
    <t>1422.170</t>
  </si>
  <si>
    <t>1811.757</t>
  </si>
  <si>
    <t>1812.664</t>
  </si>
  <si>
    <t>1001.906</t>
  </si>
  <si>
    <t>1002.407</t>
  </si>
  <si>
    <t>1181.365</t>
  </si>
  <si>
    <t>1181.956</t>
  </si>
  <si>
    <t>149.365</t>
  </si>
  <si>
    <t>149.439</t>
  </si>
  <si>
    <t>157.111</t>
  </si>
  <si>
    <t>157.189</t>
  </si>
  <si>
    <t>191.046</t>
  </si>
  <si>
    <t>191.141</t>
  </si>
  <si>
    <t>9.686</t>
  </si>
  <si>
    <t>9.691</t>
  </si>
  <si>
    <t>1688.340</t>
  </si>
  <si>
    <t>1689.184</t>
  </si>
  <si>
    <t>1417.147</t>
  </si>
  <si>
    <t>1417.856</t>
  </si>
  <si>
    <t>1810.475</t>
  </si>
  <si>
    <t>1811.381</t>
  </si>
  <si>
    <t>1004.756</t>
  </si>
  <si>
    <t>1005.259</t>
  </si>
  <si>
    <t>1178.498</t>
  </si>
  <si>
    <t>1179.088</t>
  </si>
  <si>
    <t>149.189</t>
  </si>
  <si>
    <t>149.263</t>
  </si>
  <si>
    <t>156.728</t>
  </si>
  <si>
    <t>156.807</t>
  </si>
  <si>
    <t>190.384</t>
  </si>
  <si>
    <t>190.479</t>
  </si>
  <si>
    <t>9.660</t>
  </si>
  <si>
    <t>9.665</t>
  </si>
  <si>
    <t>1687.967</t>
  </si>
  <si>
    <t>1688.811</t>
  </si>
  <si>
    <t>1414.933</t>
  </si>
  <si>
    <t>1415.641</t>
  </si>
  <si>
    <t>1818.983</t>
  </si>
  <si>
    <t>1819.893</t>
  </si>
  <si>
    <t>1178.260</t>
  </si>
  <si>
    <t>1178.849</t>
  </si>
  <si>
    <t>156.785</t>
  </si>
  <si>
    <t>156.864</t>
  </si>
  <si>
    <t>1688.468</t>
  </si>
  <si>
    <t>1689.312</t>
  </si>
  <si>
    <t>ان الأسعار أعلاه تاشيرية ولا تشكل أي التزام على البنك المركزي العراقي</t>
  </si>
  <si>
    <t>The prices  are indicative prices  and does not represrnt acommittment to cbi</t>
  </si>
  <si>
    <t>Daily Exchange Rate for Iraqi Dinar Per Major Currencies and Gold (buy, sell)</t>
  </si>
  <si>
    <t>أسعار صرف الدينار العراقي اليومية تجاه العملات الرئيسية والذهب  (بيع ، شراء )</t>
  </si>
  <si>
    <t xml:space="preserve"> Sell         ID      </t>
  </si>
  <si>
    <t>1846..370</t>
  </si>
  <si>
    <t>1309.463</t>
  </si>
  <si>
    <t>1310.118</t>
  </si>
  <si>
    <t>1789.265</t>
  </si>
  <si>
    <t>1790.160</t>
  </si>
  <si>
    <t>884.299</t>
  </si>
  <si>
    <t>884.741</t>
  </si>
  <si>
    <t>1210.823</t>
  </si>
  <si>
    <t>1211.429</t>
  </si>
  <si>
    <t>138.166</t>
  </si>
  <si>
    <t>138.235</t>
  </si>
  <si>
    <t>139.960</t>
  </si>
  <si>
    <t>140.030</t>
  </si>
  <si>
    <t>175.451</t>
  </si>
  <si>
    <t>175.539</t>
  </si>
  <si>
    <t>9.632</t>
  </si>
  <si>
    <t>9.636</t>
  </si>
  <si>
    <t>1640.744</t>
  </si>
  <si>
    <t>1641.565</t>
  </si>
  <si>
    <t>1311.677</t>
  </si>
  <si>
    <t>1312.333</t>
  </si>
  <si>
    <t>1780.291</t>
  </si>
  <si>
    <t>1781.182</t>
  </si>
  <si>
    <t>875.529</t>
  </si>
  <si>
    <t>875.967</t>
  </si>
  <si>
    <t>137.745</t>
  </si>
  <si>
    <t>137.814</t>
  </si>
  <si>
    <t>141.018</t>
  </si>
  <si>
    <t>141.089</t>
  </si>
  <si>
    <t>175.753</t>
  </si>
  <si>
    <t>175.841</t>
  </si>
  <si>
    <t>9.690</t>
  </si>
  <si>
    <t>9.695</t>
  </si>
  <si>
    <t>1639.777</t>
  </si>
  <si>
    <t>1640.597</t>
  </si>
  <si>
    <t>1308.647</t>
  </si>
  <si>
    <t>1309.301</t>
  </si>
  <si>
    <t>1780.874</t>
  </si>
  <si>
    <t>1781.765</t>
  </si>
  <si>
    <t>882,959</t>
  </si>
  <si>
    <t>883.400</t>
  </si>
  <si>
    <t>1200.471</t>
  </si>
  <si>
    <t>1201.071</t>
  </si>
  <si>
    <t>138.587</t>
  </si>
  <si>
    <t>138.656</t>
  </si>
  <si>
    <t>141.124</t>
  </si>
  <si>
    <t>141.195</t>
  </si>
  <si>
    <t>175.388</t>
  </si>
  <si>
    <t>175.476</t>
  </si>
  <si>
    <t>9.663</t>
  </si>
  <si>
    <t>9.668</t>
  </si>
  <si>
    <t>1638.218</t>
  </si>
  <si>
    <t>1298.041</t>
  </si>
  <si>
    <t>1298.691</t>
  </si>
  <si>
    <t>1774.580</t>
  </si>
  <si>
    <t>1775.468</t>
  </si>
  <si>
    <t>878.036</t>
  </si>
  <si>
    <t>878.475</t>
  </si>
  <si>
    <t>1196.036</t>
  </si>
  <si>
    <t>1196.634</t>
  </si>
  <si>
    <t>138.289</t>
  </si>
  <si>
    <t>138.358</t>
  </si>
  <si>
    <t>140.839</t>
  </si>
  <si>
    <t>140.910</t>
  </si>
  <si>
    <t>173.990</t>
  </si>
  <si>
    <t>174.077</t>
  </si>
  <si>
    <t>9.717</t>
  </si>
  <si>
    <t>9.722</t>
  </si>
  <si>
    <t>1633.518</t>
  </si>
  <si>
    <t>1634.336</t>
  </si>
  <si>
    <t>1637.399</t>
  </si>
  <si>
    <t>1300.838</t>
  </si>
  <si>
    <t>1301.489</t>
  </si>
  <si>
    <t>1791.479</t>
  </si>
  <si>
    <t>1792.375</t>
  </si>
  <si>
    <t>883.226</t>
  </si>
  <si>
    <t>883.668</t>
  </si>
  <si>
    <t>1191.511</t>
  </si>
  <si>
    <t>1192.107</t>
  </si>
  <si>
    <t>138.012</t>
  </si>
  <si>
    <t>138.081</t>
  </si>
  <si>
    <t>141.020</t>
  </si>
  <si>
    <t>141.090</t>
  </si>
  <si>
    <t>174.341</t>
  </si>
  <si>
    <t>174.428</t>
  </si>
  <si>
    <t>9.760</t>
  </si>
  <si>
    <t>9.765</t>
  </si>
  <si>
    <t>1635.500</t>
  </si>
  <si>
    <t>1636.318</t>
  </si>
  <si>
    <t>1298.158</t>
  </si>
  <si>
    <t>1298.807</t>
  </si>
  <si>
    <t>1790.081</t>
  </si>
  <si>
    <t>1790.0976</t>
  </si>
  <si>
    <t>1193.586</t>
  </si>
  <si>
    <t>1194.183</t>
  </si>
  <si>
    <t>138.417</t>
  </si>
  <si>
    <t>138.486</t>
  </si>
  <si>
    <t>1248.278</t>
  </si>
  <si>
    <t>1248.903</t>
  </si>
  <si>
    <t>1761.360</t>
  </si>
  <si>
    <t>878.963</t>
  </si>
  <si>
    <t>879.403</t>
  </si>
  <si>
    <t>1160.661</t>
  </si>
  <si>
    <t>1607.937</t>
  </si>
  <si>
    <t>1608.742</t>
  </si>
  <si>
    <t>1248.861</t>
  </si>
  <si>
    <t>1249.486</t>
  </si>
  <si>
    <t>1608.112</t>
  </si>
  <si>
    <t>1608.917</t>
  </si>
  <si>
    <t>1250.026</t>
  </si>
  <si>
    <t>1250.652</t>
  </si>
  <si>
    <t>875.792</t>
  </si>
  <si>
    <t>876.231</t>
  </si>
  <si>
    <t>1608.439</t>
  </si>
  <si>
    <t>1609.243</t>
  </si>
  <si>
    <t>1254.455</t>
  </si>
  <si>
    <t>1255.082</t>
  </si>
  <si>
    <t>874.150</t>
  </si>
  <si>
    <t>874.587</t>
  </si>
  <si>
    <t>1613.030</t>
  </si>
  <si>
    <t>1613.837</t>
  </si>
  <si>
    <t>1249.677</t>
  </si>
  <si>
    <t>1250.302</t>
  </si>
  <si>
    <t>1609.744</t>
  </si>
  <si>
    <t>1610.549</t>
  </si>
  <si>
    <t>1243.500</t>
  </si>
  <si>
    <t>1244.122</t>
  </si>
  <si>
    <t>874.675</t>
  </si>
  <si>
    <t>875.113</t>
  </si>
  <si>
    <t>1605.875</t>
  </si>
  <si>
    <t>1606.678</t>
  </si>
  <si>
    <t>1243.034</t>
  </si>
  <si>
    <t>1243.656</t>
  </si>
  <si>
    <t>872.775</t>
  </si>
  <si>
    <t>873.212</t>
  </si>
  <si>
    <t>1605.956</t>
  </si>
  <si>
    <t>1606.760</t>
  </si>
  <si>
    <t>1245.481</t>
  </si>
  <si>
    <t>1246.104</t>
  </si>
  <si>
    <t>878.433</t>
  </si>
  <si>
    <t>878.872</t>
  </si>
  <si>
    <t>1609.289</t>
  </si>
  <si>
    <t>1610.094</t>
  </si>
  <si>
    <t>1245.598</t>
  </si>
  <si>
    <t>1246.221</t>
  </si>
  <si>
    <t>873.757</t>
  </si>
  <si>
    <t>874.194</t>
  </si>
  <si>
    <t>1608.077</t>
  </si>
  <si>
    <t>1608.882</t>
  </si>
  <si>
    <t>1238.955</t>
  </si>
  <si>
    <t>1239.575</t>
  </si>
  <si>
    <t>872.514</t>
  </si>
  <si>
    <t>872.951</t>
  </si>
  <si>
    <t>1603.101</t>
  </si>
  <si>
    <t>1603.903</t>
  </si>
  <si>
    <t>1241.286</t>
  </si>
  <si>
    <t>1241.907</t>
  </si>
  <si>
    <t>875.727</t>
  </si>
  <si>
    <t>876.165</t>
  </si>
  <si>
    <t>1604.453</t>
  </si>
  <si>
    <t>1605.256</t>
  </si>
  <si>
    <t>1233.710</t>
  </si>
  <si>
    <t>1234.328</t>
  </si>
  <si>
    <t>876.188</t>
  </si>
  <si>
    <t>876.626</t>
  </si>
  <si>
    <t>1600.770</t>
  </si>
  <si>
    <t>1601.571</t>
  </si>
  <si>
    <t>1232.895</t>
  </si>
  <si>
    <t>1233.511</t>
  </si>
  <si>
    <t>874.085</t>
  </si>
  <si>
    <t>874.522</t>
  </si>
  <si>
    <t>1599.150</t>
  </si>
  <si>
    <t>1599.950</t>
  </si>
  <si>
    <t>1252.294</t>
  </si>
  <si>
    <t>1252.920</t>
  </si>
  <si>
    <t>1781.328</t>
  </si>
  <si>
    <t>1782.220</t>
  </si>
  <si>
    <t>883.495</t>
  </si>
  <si>
    <t>883.937</t>
  </si>
  <si>
    <t>1148.337</t>
  </si>
  <si>
    <t>1148.911</t>
  </si>
  <si>
    <t>135.891</t>
  </si>
  <si>
    <t>135.959</t>
  </si>
  <si>
    <t>136.096</t>
  </si>
  <si>
    <t>136.164</t>
  </si>
  <si>
    <t>167.864</t>
  </si>
  <si>
    <t>167.948</t>
  </si>
  <si>
    <t>9.593</t>
  </si>
  <si>
    <t>9.598</t>
  </si>
  <si>
    <t>858.175</t>
  </si>
  <si>
    <t>858.605</t>
  </si>
  <si>
    <t>1623.161</t>
  </si>
  <si>
    <t>1623.973</t>
  </si>
  <si>
    <t>1253.711</t>
  </si>
  <si>
    <t>1254.338</t>
  </si>
  <si>
    <t>1776.012</t>
  </si>
  <si>
    <t>1776.901</t>
  </si>
  <si>
    <t>884.288</t>
  </si>
  <si>
    <t>884.731</t>
  </si>
  <si>
    <t>1151.022</t>
  </si>
  <si>
    <t>1151.598</t>
  </si>
  <si>
    <t>137.159</t>
  </si>
  <si>
    <t>137.228</t>
  </si>
  <si>
    <t>168.076</t>
  </si>
  <si>
    <t>168.160</t>
  </si>
  <si>
    <t>9.611</t>
  </si>
  <si>
    <t>9.616</t>
  </si>
  <si>
    <t>1622.488</t>
  </si>
  <si>
    <t>1623.300</t>
  </si>
  <si>
    <t>1287.972</t>
  </si>
  <si>
    <t>1288.616</t>
  </si>
  <si>
    <t>1785.818</t>
  </si>
  <si>
    <t>1786.711</t>
  </si>
  <si>
    <t>1182.000</t>
  </si>
  <si>
    <t>1182.591</t>
  </si>
  <si>
    <t>138.691</t>
  </si>
  <si>
    <t>138.760</t>
  </si>
  <si>
    <t>139.248</t>
  </si>
  <si>
    <t>139.318</t>
  </si>
  <si>
    <t>172.642</t>
  </si>
  <si>
    <t>172.729</t>
  </si>
  <si>
    <t>9.641</t>
  </si>
  <si>
    <t>1638.283</t>
  </si>
  <si>
    <t>1639.103</t>
  </si>
  <si>
    <t>1276.985</t>
  </si>
  <si>
    <t>1277.624</t>
  </si>
  <si>
    <t>1779.556</t>
  </si>
  <si>
    <t>1780.447</t>
  </si>
  <si>
    <t>874.599</t>
  </si>
  <si>
    <t>875.037</t>
  </si>
  <si>
    <t>1179.640</t>
  </si>
  <si>
    <t>1180.230</t>
  </si>
  <si>
    <t>136.919</t>
  </si>
  <si>
    <t>136.988</t>
  </si>
  <si>
    <t>171.162</t>
  </si>
  <si>
    <t>171.247</t>
  </si>
  <si>
    <t>9.583</t>
  </si>
  <si>
    <t>9.588</t>
  </si>
  <si>
    <t>1633.168</t>
  </si>
  <si>
    <t>1633.985</t>
  </si>
  <si>
    <t>1284.782</t>
  </si>
  <si>
    <t>1285.425</t>
  </si>
  <si>
    <t>1772.114</t>
  </si>
  <si>
    <t>1773.000</t>
  </si>
  <si>
    <t>869.130</t>
  </si>
  <si>
    <t>869.565</t>
  </si>
  <si>
    <t>1184.489</t>
  </si>
  <si>
    <t>1185.081</t>
  </si>
  <si>
    <t>138.754</t>
  </si>
  <si>
    <t>138.824</t>
  </si>
  <si>
    <t>134.286</t>
  </si>
  <si>
    <t>134.353</t>
  </si>
  <si>
    <t>172.207</t>
  </si>
  <si>
    <t>172.293</t>
  </si>
  <si>
    <t>9.594</t>
  </si>
  <si>
    <t>9.599</t>
  </si>
  <si>
    <t>1635.200</t>
  </si>
  <si>
    <t>1636.018</t>
  </si>
  <si>
    <t>1292.580</t>
  </si>
  <si>
    <t>1293.226</t>
  </si>
  <si>
    <t>1780.620</t>
  </si>
  <si>
    <t>1781.510</t>
  </si>
  <si>
    <t>869.003</t>
  </si>
  <si>
    <t>869.437</t>
  </si>
  <si>
    <t>1191.297</t>
  </si>
  <si>
    <t>1191.893</t>
  </si>
  <si>
    <t>139.380</t>
  </si>
  <si>
    <t>139.449</t>
  </si>
  <si>
    <t>135.532</t>
  </si>
  <si>
    <t>135.600</t>
  </si>
  <si>
    <t>173.247</t>
  </si>
  <si>
    <t>173.334</t>
  </si>
  <si>
    <t>9.607</t>
  </si>
  <si>
    <t>1639.855</t>
  </si>
  <si>
    <t>1640.675</t>
  </si>
  <si>
    <t>1292.816</t>
  </si>
  <si>
    <t>1293.463</t>
  </si>
  <si>
    <t>1792.906</t>
  </si>
  <si>
    <t>1793.803</t>
  </si>
  <si>
    <t>868.747</t>
  </si>
  <si>
    <t>869.182</t>
  </si>
  <si>
    <t>1197.941</t>
  </si>
  <si>
    <t>1198.540</t>
  </si>
  <si>
    <t>140.178</t>
  </si>
  <si>
    <t>140.248</t>
  </si>
  <si>
    <t>136.994</t>
  </si>
  <si>
    <t>137.063</t>
  </si>
  <si>
    <t>173.278</t>
  </si>
  <si>
    <t>173.365</t>
  </si>
  <si>
    <t>9.715</t>
  </si>
  <si>
    <t>1643.742</t>
  </si>
  <si>
    <t>1644.564</t>
  </si>
  <si>
    <t>1293.643</t>
  </si>
  <si>
    <t>1294.290</t>
  </si>
  <si>
    <t>1789.835</t>
  </si>
  <si>
    <t>1790.730</t>
  </si>
  <si>
    <t>862.594</t>
  </si>
  <si>
    <t>863.026</t>
  </si>
  <si>
    <t>1196.970</t>
  </si>
  <si>
    <t>1197.568</t>
  </si>
  <si>
    <t>139.024</t>
  </si>
  <si>
    <t>139.093</t>
  </si>
  <si>
    <t>135.623</t>
  </si>
  <si>
    <t>135.691</t>
  </si>
  <si>
    <t>173.390</t>
  </si>
  <si>
    <t>173.477</t>
  </si>
  <si>
    <t>1644.510</t>
  </si>
  <si>
    <t>1645.332</t>
  </si>
  <si>
    <t>1297.542</t>
  </si>
  <si>
    <t>1298.191</t>
  </si>
  <si>
    <t>1786.290</t>
  </si>
  <si>
    <t>1787.184</t>
  </si>
  <si>
    <t>860.270</t>
  </si>
  <si>
    <t>860.701</t>
  </si>
  <si>
    <t>1202.574</t>
  </si>
  <si>
    <t>1203.176</t>
  </si>
  <si>
    <t>138.793</t>
  </si>
  <si>
    <t>138.863</t>
  </si>
  <si>
    <t>135.592</t>
  </si>
  <si>
    <t>135.659</t>
  </si>
  <si>
    <t>173.911</t>
  </si>
  <si>
    <t>173.998</t>
  </si>
  <si>
    <t>9.775</t>
  </si>
  <si>
    <t>1644.805</t>
  </si>
  <si>
    <t>1645.628</t>
  </si>
  <si>
    <t>1298.368</t>
  </si>
  <si>
    <t>1299.018</t>
  </si>
  <si>
    <t>1790.543</t>
  </si>
  <si>
    <t>1791.439</t>
  </si>
  <si>
    <t>860.583</t>
  </si>
  <si>
    <t>861.014</t>
  </si>
  <si>
    <t>1199.887</t>
  </si>
  <si>
    <t>1200.488</t>
  </si>
  <si>
    <t>139.944</t>
  </si>
  <si>
    <t>140.014</t>
  </si>
  <si>
    <t>136.750</t>
  </si>
  <si>
    <t>136.818</t>
  </si>
  <si>
    <t>174.010</t>
  </si>
  <si>
    <t>174.097</t>
  </si>
  <si>
    <t>9.754</t>
  </si>
  <si>
    <t>9.759</t>
  </si>
  <si>
    <t>1646.683</t>
  </si>
  <si>
    <t>1647.507</t>
  </si>
  <si>
    <t>1291.634</t>
  </si>
  <si>
    <t>1292.281</t>
  </si>
  <si>
    <t>1775.067</t>
  </si>
  <si>
    <t>1775.955</t>
  </si>
  <si>
    <t>855.783</t>
  </si>
  <si>
    <t>856.212</t>
  </si>
  <si>
    <t>1193.584</t>
  </si>
  <si>
    <t>1194.181</t>
  </si>
  <si>
    <t>139.119</t>
  </si>
  <si>
    <t>139.188</t>
  </si>
  <si>
    <t>135.171</t>
  </si>
  <si>
    <t>135.239</t>
  </si>
  <si>
    <t>173.103</t>
  </si>
  <si>
    <t>173.189</t>
  </si>
  <si>
    <t>9.693</t>
  </si>
  <si>
    <t>9.698</t>
  </si>
  <si>
    <t>1631.833</t>
  </si>
  <si>
    <t>1632.649</t>
  </si>
  <si>
    <t>1280.765</t>
  </si>
  <si>
    <t>1281.406</t>
  </si>
  <si>
    <t>1762.190</t>
  </si>
  <si>
    <t>1763.071</t>
  </si>
  <si>
    <t>845.676</t>
  </si>
  <si>
    <t>846.099</t>
  </si>
  <si>
    <t>138.403</t>
  </si>
  <si>
    <t>138.472</t>
  </si>
  <si>
    <t>134.661</t>
  </si>
  <si>
    <t>134.728</t>
  </si>
  <si>
    <t>171.742</t>
  </si>
  <si>
    <t>9.644</t>
  </si>
  <si>
    <t>9.649</t>
  </si>
  <si>
    <t>1633.830</t>
  </si>
  <si>
    <t>1634.647</t>
  </si>
  <si>
    <t>1280.175</t>
  </si>
  <si>
    <t>1280.815</t>
  </si>
  <si>
    <t>1762.426</t>
  </si>
  <si>
    <t>1763.308</t>
  </si>
  <si>
    <t>851.037</t>
  </si>
  <si>
    <t>851.462</t>
  </si>
  <si>
    <t>1187.943</t>
  </si>
  <si>
    <t>1188.537</t>
  </si>
  <si>
    <t>138.178</t>
  </si>
  <si>
    <t>138.247</t>
  </si>
  <si>
    <t>134.755</t>
  </si>
  <si>
    <t>134.822</t>
  </si>
  <si>
    <t>171.574</t>
  </si>
  <si>
    <t>171.660</t>
  </si>
  <si>
    <t>1634.597</t>
  </si>
  <si>
    <t>1635.415</t>
  </si>
  <si>
    <t>1284.192</t>
  </si>
  <si>
    <t>1284.834</t>
  </si>
  <si>
    <t>1760.063</t>
  </si>
  <si>
    <t>1760.944</t>
  </si>
  <si>
    <t>844.467</t>
  </si>
  <si>
    <t>844.889</t>
  </si>
  <si>
    <t>1187.584</t>
  </si>
  <si>
    <t>1188.179</t>
  </si>
  <si>
    <t>138.028</t>
  </si>
  <si>
    <t>138.097</t>
  </si>
  <si>
    <t>134.350</t>
  </si>
  <si>
    <t>134.417</t>
  </si>
  <si>
    <t>172.122</t>
  </si>
  <si>
    <t>172.208</t>
  </si>
  <si>
    <t>9.744</t>
  </si>
  <si>
    <t>9.748</t>
  </si>
  <si>
    <t>1635.838</t>
  </si>
  <si>
    <t>1636.656</t>
  </si>
  <si>
    <t>1293.879</t>
  </si>
  <si>
    <t>1294.526</t>
  </si>
  <si>
    <t>1757.110</t>
  </si>
  <si>
    <t>1757.989</t>
  </si>
  <si>
    <t>848.165</t>
  </si>
  <si>
    <t>848.589</t>
  </si>
  <si>
    <t>1193.101</t>
  </si>
  <si>
    <t>1193.698</t>
  </si>
  <si>
    <t>139.110</t>
  </si>
  <si>
    <t>139.180</t>
  </si>
  <si>
    <t>135.584</t>
  </si>
  <si>
    <t>135.652</t>
  </si>
  <si>
    <t>173.408</t>
  </si>
  <si>
    <t>173.494</t>
  </si>
  <si>
    <t>1639.713</t>
  </si>
  <si>
    <t>1640.533</t>
  </si>
  <si>
    <t>1293.288</t>
  </si>
  <si>
    <t>1293.935</t>
  </si>
  <si>
    <t>1762.780</t>
  </si>
  <si>
    <t>1763.662</t>
  </si>
  <si>
    <t>853.311</t>
  </si>
  <si>
    <t>853.738</t>
  </si>
  <si>
    <t>1197.819</t>
  </si>
  <si>
    <t>1198.418</t>
  </si>
  <si>
    <t>9.772</t>
  </si>
  <si>
    <t>9.777</t>
  </si>
  <si>
    <t>1641.213</t>
  </si>
  <si>
    <t>1642.034</t>
  </si>
  <si>
    <t>1295.061</t>
  </si>
  <si>
    <t>1295.708</t>
  </si>
  <si>
    <t>1196.606</t>
  </si>
  <si>
    <t>1197.204</t>
  </si>
  <si>
    <t>140.744</t>
  </si>
  <si>
    <t>140.815</t>
  </si>
  <si>
    <t>135.779</t>
  </si>
  <si>
    <t>135.846</t>
  </si>
  <si>
    <t>173.527</t>
  </si>
  <si>
    <t>173.614</t>
  </si>
  <si>
    <t>9.809</t>
  </si>
  <si>
    <t>9.814</t>
  </si>
  <si>
    <t>1642.560</t>
  </si>
  <si>
    <t>1643.382</t>
  </si>
  <si>
    <t>1751.321</t>
  </si>
  <si>
    <t>1752.197</t>
  </si>
  <si>
    <t>853.003</t>
  </si>
  <si>
    <t>853.430</t>
  </si>
  <si>
    <t>1195.032</t>
  </si>
  <si>
    <t>1195.630</t>
  </si>
  <si>
    <t>136.033</t>
  </si>
  <si>
    <t>136.101</t>
  </si>
  <si>
    <t>173.375</t>
  </si>
  <si>
    <t>173.461</t>
  </si>
  <si>
    <t>9.818</t>
  </si>
  <si>
    <t>9.823</t>
  </si>
  <si>
    <t>1641.036</t>
  </si>
  <si>
    <t>1641.857</t>
  </si>
  <si>
    <t>1290.807</t>
  </si>
  <si>
    <t>1291.453</t>
  </si>
  <si>
    <t>1749.667</t>
  </si>
  <si>
    <t>1750.542</t>
  </si>
  <si>
    <t>850.914</t>
  </si>
  <si>
    <t>851.340</t>
  </si>
  <si>
    <t>1192.740</t>
  </si>
  <si>
    <t>1193.337</t>
  </si>
  <si>
    <t>141.445</t>
  </si>
  <si>
    <t>141.516</t>
  </si>
  <si>
    <t>134.236</t>
  </si>
  <si>
    <t>134.303</t>
  </si>
  <si>
    <t>172.973</t>
  </si>
  <si>
    <t>173.060</t>
  </si>
  <si>
    <t>9.804</t>
  </si>
  <si>
    <t>1638.449</t>
  </si>
  <si>
    <t>1639.269</t>
  </si>
  <si>
    <t>141.104</t>
  </si>
  <si>
    <t>141.174</t>
  </si>
  <si>
    <t>9.692</t>
  </si>
  <si>
    <t>9.697</t>
  </si>
  <si>
    <t>1634.451</t>
  </si>
  <si>
    <t>1635.268</t>
  </si>
  <si>
    <t>1303.519</t>
  </si>
  <si>
    <t>1304.171</t>
  </si>
  <si>
    <t>1793.111</t>
  </si>
  <si>
    <t>1794.008</t>
  </si>
  <si>
    <t>881.623</t>
  </si>
  <si>
    <t>882.064</t>
  </si>
  <si>
    <t>1192.731</t>
  </si>
  <si>
    <t>1193.327</t>
  </si>
  <si>
    <t>138.762</t>
  </si>
  <si>
    <t>138.831</t>
  </si>
  <si>
    <t>142.058</t>
  </si>
  <si>
    <t>142.129</t>
  </si>
  <si>
    <t>174.709</t>
  </si>
  <si>
    <t>174.797</t>
  </si>
  <si>
    <t>9.696</t>
  </si>
  <si>
    <t>9.700</t>
  </si>
  <si>
    <t>1636.199</t>
  </si>
  <si>
    <t>1637.017</t>
  </si>
  <si>
    <t>1313.192</t>
  </si>
  <si>
    <t>1313.849</t>
  </si>
  <si>
    <t>1796.956</t>
  </si>
  <si>
    <t>1797.855</t>
  </si>
  <si>
    <t>877.837</t>
  </si>
  <si>
    <t>878.277</t>
  </si>
  <si>
    <t>1192.486</t>
  </si>
  <si>
    <t>1193.083</t>
  </si>
  <si>
    <t>140.172</t>
  </si>
  <si>
    <t>140.242</t>
  </si>
  <si>
    <t>141.646</t>
  </si>
  <si>
    <t>141.716</t>
  </si>
  <si>
    <t>176.013</t>
  </si>
  <si>
    <t>176.101</t>
  </si>
  <si>
    <t>9.654</t>
  </si>
  <si>
    <t>1641.082</t>
  </si>
  <si>
    <t>1641.903</t>
  </si>
  <si>
    <t>1317.504</t>
  </si>
  <si>
    <t>1318.163</t>
  </si>
  <si>
    <t>1798.355</t>
  </si>
  <si>
    <t>1799.255</t>
  </si>
  <si>
    <t>878.234</t>
  </si>
  <si>
    <t>878.674</t>
  </si>
  <si>
    <t>1201.956</t>
  </si>
  <si>
    <t>1202.558</t>
  </si>
  <si>
    <t>141.518</t>
  </si>
  <si>
    <t>141.589</t>
  </si>
  <si>
    <t>142.325</t>
  </si>
  <si>
    <t>142.397</t>
  </si>
  <si>
    <t>176.600</t>
  </si>
  <si>
    <t>176.688</t>
  </si>
  <si>
    <t>9.655</t>
  </si>
  <si>
    <t>1644.100</t>
  </si>
  <si>
    <t>1644.923</t>
  </si>
  <si>
    <t>1319.252</t>
  </si>
  <si>
    <t>1319.912</t>
  </si>
  <si>
    <t>1798.005</t>
  </si>
  <si>
    <t>1798.905</t>
  </si>
  <si>
    <t>878.698</t>
  </si>
  <si>
    <t>879.137</t>
  </si>
  <si>
    <t>1201.461</t>
  </si>
  <si>
    <t>1202.062</t>
  </si>
  <si>
    <t>141.227</t>
  </si>
  <si>
    <t>141.297</t>
  </si>
  <si>
    <t>142.522</t>
  </si>
  <si>
    <t>142.593</t>
  </si>
  <si>
    <t>176.822</t>
  </si>
  <si>
    <t>176.911</t>
  </si>
  <si>
    <t>1643.821</t>
  </si>
  <si>
    <t>1644.643</t>
  </si>
  <si>
    <t>1308.530</t>
  </si>
  <si>
    <t>1309.185</t>
  </si>
  <si>
    <t>1798.238</t>
  </si>
  <si>
    <t>1799.138</t>
  </si>
  <si>
    <t>884.366</t>
  </si>
  <si>
    <t>884.808</t>
  </si>
  <si>
    <t>1194.809</t>
  </si>
  <si>
    <t>1195.407</t>
  </si>
  <si>
    <t>141.639</t>
  </si>
  <si>
    <t>141.710</t>
  </si>
  <si>
    <t>175.383</t>
  </si>
  <si>
    <t>175.470</t>
  </si>
  <si>
    <t>9.685</t>
  </si>
  <si>
    <t>1639.019</t>
  </si>
  <si>
    <t>1639.839</t>
  </si>
  <si>
    <t>1318.320</t>
  </si>
  <si>
    <t>1318.979</t>
  </si>
  <si>
    <t>1810.009</t>
  </si>
  <si>
    <t>1810.915</t>
  </si>
  <si>
    <t>883.829</t>
  </si>
  <si>
    <t>884.271</t>
  </si>
  <si>
    <t>1203.197</t>
  </si>
  <si>
    <t>1203.799</t>
  </si>
  <si>
    <t>141.001</t>
  </si>
  <si>
    <t>141.072</t>
  </si>
  <si>
    <t>143.040</t>
  </si>
  <si>
    <t>143.111</t>
  </si>
  <si>
    <t>176.675</t>
  </si>
  <si>
    <t>176.763</t>
  </si>
  <si>
    <t>1644.951</t>
  </si>
  <si>
    <t>1645.774</t>
  </si>
  <si>
    <t>1330.790</t>
  </si>
  <si>
    <t>1331.455</t>
  </si>
  <si>
    <t>1822.479</t>
  </si>
  <si>
    <t>1823.391</t>
  </si>
  <si>
    <t>886.451</t>
  </si>
  <si>
    <t>886.894</t>
  </si>
  <si>
    <t>1220.460</t>
  </si>
  <si>
    <t>1221.070</t>
  </si>
  <si>
    <t>142.454</t>
  </si>
  <si>
    <t>142.525</t>
  </si>
  <si>
    <t>144.073</t>
  </si>
  <si>
    <t>144.145</t>
  </si>
  <si>
    <t>178.362</t>
  </si>
  <si>
    <t>178.451</t>
  </si>
  <si>
    <t>9.728</t>
  </si>
  <si>
    <t>9.733</t>
  </si>
  <si>
    <t>1652.888</t>
  </si>
  <si>
    <t>1653.714</t>
  </si>
  <si>
    <t>1311.094</t>
  </si>
  <si>
    <t>1311.750</t>
  </si>
  <si>
    <t>1810.242</t>
  </si>
  <si>
    <t>1811.148</t>
  </si>
  <si>
    <t>879.560</t>
  </si>
  <si>
    <t>880.000</t>
  </si>
  <si>
    <t>1204.939</t>
  </si>
  <si>
    <t>1205.542</t>
  </si>
  <si>
    <t>141.230</t>
  </si>
  <si>
    <t>141.301</t>
  </si>
  <si>
    <t>142.193</t>
  </si>
  <si>
    <t>142.265</t>
  </si>
  <si>
    <t>175.732</t>
  </si>
  <si>
    <t>175.820</t>
  </si>
  <si>
    <t>1643.471</t>
  </si>
  <si>
    <t>1644.293</t>
  </si>
  <si>
    <t>1300.023</t>
  </si>
  <si>
    <t>1300.673</t>
  </si>
  <si>
    <t>1799.404</t>
  </si>
  <si>
    <t>1800.304</t>
  </si>
  <si>
    <t>877.705</t>
  </si>
  <si>
    <t>878.144</t>
  </si>
  <si>
    <t>1196.895</t>
  </si>
  <si>
    <t>1197.494</t>
  </si>
  <si>
    <t>139.656</t>
  </si>
  <si>
    <t>139.726</t>
  </si>
  <si>
    <t>141.085</t>
  </si>
  <si>
    <t>141.155</t>
  </si>
  <si>
    <t>174.260</t>
  </si>
  <si>
    <t>174.347</t>
  </si>
  <si>
    <t>1636.595</t>
  </si>
  <si>
    <t>1637.414</t>
  </si>
  <si>
    <t>1299.440</t>
  </si>
  <si>
    <t>1300.090</t>
  </si>
  <si>
    <t>1784.720</t>
  </si>
  <si>
    <t>1785.612</t>
  </si>
  <si>
    <t>875.266</t>
  </si>
  <si>
    <t>875.704</t>
  </si>
  <si>
    <t>1194.075</t>
  </si>
  <si>
    <t>1194.672</t>
  </si>
  <si>
    <t>138.742</t>
  </si>
  <si>
    <t>138.811</t>
  </si>
  <si>
    <t>140.678</t>
  </si>
  <si>
    <t>140.748</t>
  </si>
  <si>
    <t>174.190</t>
  </si>
  <si>
    <t>174.277</t>
  </si>
  <si>
    <t>1634.777</t>
  </si>
  <si>
    <t>1635.595</t>
  </si>
  <si>
    <t>1305.733</t>
  </si>
  <si>
    <t>1306.386</t>
  </si>
  <si>
    <t>1770.385</t>
  </si>
  <si>
    <t>1771.271</t>
  </si>
  <si>
    <t>868.871</t>
  </si>
  <si>
    <t>869.306</t>
  </si>
  <si>
    <t>1198.003</t>
  </si>
  <si>
    <t>1198.602</t>
  </si>
  <si>
    <t>138.132</t>
  </si>
  <si>
    <t>138.201</t>
  </si>
  <si>
    <t>137.127</t>
  </si>
  <si>
    <t>137.196</t>
  </si>
  <si>
    <t>175.014</t>
  </si>
  <si>
    <t>175.101</t>
  </si>
  <si>
    <t>9.732</t>
  </si>
  <si>
    <t>9.737</t>
  </si>
  <si>
    <t>1637.120</t>
  </si>
  <si>
    <t>1637.939</t>
  </si>
  <si>
    <t>1305.617</t>
  </si>
  <si>
    <t>1306.270</t>
  </si>
  <si>
    <t>1771.317</t>
  </si>
  <si>
    <t>1772.203</t>
  </si>
  <si>
    <t>870.104</t>
  </si>
  <si>
    <t>870.539</t>
  </si>
  <si>
    <t>138.935</t>
  </si>
  <si>
    <t>139.005</t>
  </si>
  <si>
    <t>137.080</t>
  </si>
  <si>
    <t>137.149</t>
  </si>
  <si>
    <t>175.019</t>
  </si>
  <si>
    <t>175.107</t>
  </si>
  <si>
    <t>9.716</t>
  </si>
  <si>
    <t>9.721</t>
  </si>
  <si>
    <t>1635.942</t>
  </si>
  <si>
    <t>1636.761</t>
  </si>
  <si>
    <t>Jan. 2019</t>
  </si>
  <si>
    <t>Feb.2019</t>
  </si>
  <si>
    <t>Mar. 2019</t>
  </si>
  <si>
    <t>Apr. 2019</t>
  </si>
  <si>
    <t>May. 2019</t>
  </si>
  <si>
    <t>Jun. 2019</t>
  </si>
  <si>
    <t xml:space="preserve">عيد الفطر  المبارك </t>
  </si>
  <si>
    <t>Jul.2019</t>
  </si>
  <si>
    <t>Aug.2019</t>
  </si>
  <si>
    <t>Spet.2019</t>
  </si>
  <si>
    <t>Oct.2019</t>
  </si>
  <si>
    <t>Nov.2019</t>
  </si>
  <si>
    <t>Dec.2019</t>
  </si>
  <si>
    <t xml:space="preserve">عطلة رسمية </t>
  </si>
  <si>
    <t>عيد الاضحى</t>
  </si>
  <si>
    <t>حظر تجوال</t>
  </si>
  <si>
    <t xml:space="preserve">عطلة رسمية يوم النصر </t>
  </si>
  <si>
    <t>Jan. 2020</t>
  </si>
  <si>
    <t>Feb.2020</t>
  </si>
  <si>
    <t>Apr. 2020</t>
  </si>
  <si>
    <t>May. 2020</t>
  </si>
  <si>
    <t>Jun. 2020</t>
  </si>
  <si>
    <t>Jul.2020</t>
  </si>
  <si>
    <t>Aug.2020</t>
  </si>
  <si>
    <t>Spet.2020</t>
  </si>
  <si>
    <t>Oct.2020</t>
  </si>
  <si>
    <t>Nov.2020</t>
  </si>
  <si>
    <t>Dec.2020</t>
  </si>
  <si>
    <t>عطلة عيد الجيش</t>
  </si>
  <si>
    <t>The prices  are indicative prices  and does not represrnt acommittment to cbi.</t>
  </si>
  <si>
    <t>*Mar. 2020</t>
  </si>
  <si>
    <t>عطلة عيد الفطر</t>
  </si>
  <si>
    <t xml:space="preserve">عطلة جائحة كورونا </t>
  </si>
  <si>
    <t>عطلة عيد الاضحى</t>
  </si>
  <si>
    <t>عطلة يوم النصر</t>
  </si>
  <si>
    <t>عطلة أعياد الميلاد</t>
  </si>
  <si>
    <t>Jan. 2021</t>
  </si>
  <si>
    <t>Feb.2021</t>
  </si>
  <si>
    <t>Mar. 2021</t>
  </si>
  <si>
    <t>Apr. 2021</t>
  </si>
  <si>
    <t>May. 2021</t>
  </si>
  <si>
    <t>Jun. 2021</t>
  </si>
  <si>
    <t>Jul.2021</t>
  </si>
  <si>
    <t>Aug.2021</t>
  </si>
  <si>
    <t>Spet.2021</t>
  </si>
  <si>
    <t>Oct.2021</t>
  </si>
  <si>
    <t>Nov.2021</t>
  </si>
  <si>
    <t>Dec.2021</t>
  </si>
  <si>
    <t xml:space="preserve">الذهب للاونسة </t>
  </si>
  <si>
    <t xml:space="preserve">عطلة رسمية زيارة الامام موسى الكاظم علية السلام </t>
  </si>
  <si>
    <t xml:space="preserve">عطلة </t>
  </si>
  <si>
    <t>عطلة عيد الأضحى</t>
  </si>
  <si>
    <t>عطلة رأس السنة الهجرية</t>
  </si>
  <si>
    <t>عطلة 10 محرم</t>
  </si>
  <si>
    <t>عطلة اربعينية الامام الحسين عليه السلام</t>
  </si>
  <si>
    <t>عطلة العيد الوطني</t>
  </si>
  <si>
    <t>الانتخابات</t>
  </si>
  <si>
    <t>المولد النبوي</t>
  </si>
  <si>
    <t>Jan. 2022</t>
  </si>
  <si>
    <t>Feb.2022</t>
  </si>
  <si>
    <t>Mar. 2022</t>
  </si>
  <si>
    <t>Apr. 2022</t>
  </si>
  <si>
    <t>May. 2022</t>
  </si>
  <si>
    <t>Jun. 2022</t>
  </si>
  <si>
    <t>Jul.2022</t>
  </si>
  <si>
    <t>Aug.2022</t>
  </si>
  <si>
    <t>Spet.2022</t>
  </si>
  <si>
    <t>Oct.2022</t>
  </si>
  <si>
    <t>Nov.2022</t>
  </si>
  <si>
    <t>Dec.2022</t>
  </si>
  <si>
    <t>عطلة رأس السنة الميلادية</t>
  </si>
  <si>
    <t>عطلة أعياد نوروز</t>
  </si>
  <si>
    <t>عطلة عيد العمال</t>
  </si>
  <si>
    <t>عطلة رسمية لسوء الأحوال الجوية</t>
  </si>
  <si>
    <t xml:space="preserve"> </t>
  </si>
  <si>
    <t>*Comment :  There is a discrepancy in publishing periods starting from March 2020 due to Comprehensive curfew imposed by the Corona pandemic. Preliminary data are adjustable.</t>
  </si>
  <si>
    <t xml:space="preserve">عطلة العيد الوطني </t>
  </si>
  <si>
    <t>1075..586</t>
  </si>
  <si>
    <t>.</t>
  </si>
  <si>
    <t>الدرهم الاماراتي</t>
  </si>
  <si>
    <t>UAE</t>
  </si>
  <si>
    <t>JOD</t>
  </si>
  <si>
    <t xml:space="preserve">اعياد رأس السنة الميلادية </t>
  </si>
  <si>
    <t>Jan. 2023</t>
  </si>
  <si>
    <t>Feb.2023</t>
  </si>
  <si>
    <t>Mar. 2023</t>
  </si>
  <si>
    <t>Apr. 2023</t>
  </si>
  <si>
    <t>May. 2023</t>
  </si>
  <si>
    <t>Jun. 2023</t>
  </si>
  <si>
    <t>Jul.2023</t>
  </si>
  <si>
    <t>Aug.2023</t>
  </si>
  <si>
    <t>Spet.2023</t>
  </si>
  <si>
    <t>Oct.2023</t>
  </si>
  <si>
    <t>Nov.2023</t>
  </si>
  <si>
    <t>Dec.2023</t>
  </si>
  <si>
    <t xml:space="preserve">عطلة الامطار </t>
  </si>
  <si>
    <t>ملاحظة :</t>
  </si>
  <si>
    <t>Note :</t>
  </si>
  <si>
    <t xml:space="preserve">      ان الأسعار أعلاه تاشيرية ولا تشكل أي التزام على البنك المركزي العراقي</t>
  </si>
  <si>
    <t xml:space="preserve">     بموجب إعمام الصادر من قسم نافذة بيع العملة الأجنبية بالاعتماد أسعار الصرف أعلاه من  تاريخ 2023/2/8</t>
  </si>
  <si>
    <t>According to the circulars issued by the Foreign Currency Sale Window Division by adopting the exchange rate above from the date of 8/2/2023</t>
  </si>
  <si>
    <t xml:space="preserve">عــطــــــــــــــــلـــــــــــة الـــــــــــــــزيــــــــــــــــــارة </t>
  </si>
  <si>
    <t xml:space="preserve">عطلة عيد نوروز </t>
  </si>
  <si>
    <t xml:space="preserve">عــطــلــــــــــــة  ســـــوء الاحــــوال الجويــــــة </t>
  </si>
  <si>
    <t>الدينار الاردني</t>
  </si>
  <si>
    <t>2559.074.180</t>
  </si>
  <si>
    <t xml:space="preserve"> عطلة عيدالاضحى المبارك </t>
  </si>
  <si>
    <t xml:space="preserve">عطلة واحد محرم </t>
  </si>
  <si>
    <t xml:space="preserve">عطلة العاشر من محرم </t>
  </si>
  <si>
    <t>2519.195.640</t>
  </si>
  <si>
    <t>عــطلة أحياء مراسيم الزيارة</t>
  </si>
  <si>
    <t xml:space="preserve">                                                                                                                                                                                                   عطلة المولد النبوي </t>
  </si>
  <si>
    <t xml:space="preserve">عطلة اليوم الوطني </t>
  </si>
  <si>
    <t>2658.370.000</t>
  </si>
  <si>
    <t xml:space="preserve">عطلة يوم النصر </t>
  </si>
  <si>
    <t>119.4.71</t>
  </si>
  <si>
    <t>عطلة الانتخابات</t>
  </si>
  <si>
    <t>Jan. 2024</t>
  </si>
  <si>
    <t>Feb.2024</t>
  </si>
  <si>
    <t>Mar. 2024</t>
  </si>
  <si>
    <t>May. 2024</t>
  </si>
  <si>
    <t>Jul.2024</t>
  </si>
  <si>
    <t>Oct.2024</t>
  </si>
  <si>
    <t>Spet.2024</t>
  </si>
  <si>
    <t>Aug.2024</t>
  </si>
  <si>
    <t>Apr. 2024</t>
  </si>
  <si>
    <t xml:space="preserve"> Sell   ID      </t>
  </si>
  <si>
    <t xml:space="preserve">  Buy  ID            </t>
  </si>
  <si>
    <t xml:space="preserve"> Sell     ID      </t>
  </si>
  <si>
    <t xml:space="preserve">  Buy   ID            </t>
  </si>
  <si>
    <t xml:space="preserve"> Sell    ID      </t>
  </si>
  <si>
    <t xml:space="preserve">  Buy    ID            </t>
  </si>
  <si>
    <t xml:space="preserve">عطلة أستشهاد الامام الكاظم عليه السلام </t>
  </si>
  <si>
    <t>3107.587.210</t>
  </si>
  <si>
    <t xml:space="preserve">عطلة عيد الأضحى </t>
  </si>
  <si>
    <t xml:space="preserve">عطلة عيد الغدير </t>
  </si>
  <si>
    <t xml:space="preserve">عطلة 1 محرم </t>
  </si>
  <si>
    <t xml:space="preserve"> عطلة العاشر من محرم </t>
  </si>
  <si>
    <t xml:space="preserve">إحياء الزيارة  الاربعينية </t>
  </si>
  <si>
    <t>عطلة المولد النبوي الشريف</t>
  </si>
  <si>
    <t>3519.087.000</t>
  </si>
  <si>
    <t xml:space="preserve">عطلة التعداد العام للسكان </t>
  </si>
  <si>
    <t xml:space="preserve">عطلة عيد النصر </t>
  </si>
  <si>
    <t>3,442.907.000</t>
  </si>
  <si>
    <t xml:space="preserve">عطلة عيد المسيح </t>
  </si>
  <si>
    <t xml:space="preserve">عطلة عيد الجيش </t>
  </si>
  <si>
    <t>3,512.015.000</t>
  </si>
  <si>
    <t>1346.800</t>
  </si>
  <si>
    <t>1357.160</t>
  </si>
  <si>
    <t>Feb.2025</t>
  </si>
  <si>
    <t>Mar. 2025</t>
  </si>
  <si>
    <t>Apr. 2025</t>
  </si>
  <si>
    <t>May. 2025</t>
  </si>
  <si>
    <t>Jun. 2025</t>
  </si>
  <si>
    <t>Jul.2025</t>
  </si>
  <si>
    <t>Spet.2025</t>
  </si>
  <si>
    <t>Oct.2025</t>
  </si>
  <si>
    <t>Nov.2025</t>
  </si>
  <si>
    <t>Dec.2025</t>
  </si>
  <si>
    <t>Aug.2025</t>
  </si>
  <si>
    <t>3.748.134.000</t>
  </si>
  <si>
    <t xml:space="preserve">الريال السعودي </t>
  </si>
  <si>
    <t xml:space="preserve">الليرة التركية </t>
  </si>
  <si>
    <t>SAR</t>
  </si>
  <si>
    <t>الريال العماني</t>
  </si>
  <si>
    <t>OMR</t>
  </si>
  <si>
    <t>TrY</t>
  </si>
  <si>
    <t xml:space="preserve">عطلة جرائم البعث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</si>
</sst>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د_._ع_._‏_-;\-* #,##0.00\ _د_._ع_._‏_-;_-* &quot;-&quot;??\ _د_._ع_._‏_-;_-@_-"/>
    <numFmt numFmtId="165" formatCode="0.000"/>
    <numFmt numFmtId="166" formatCode="B1mmm\-yy"/>
    <numFmt numFmtId="167" formatCode="#,##0.000_ ;\-#,##0.000\ "/>
    <numFmt numFmtId="168" formatCode="#,##0_ ;\-#,##0\ "/>
    <numFmt numFmtId="169" formatCode="#,##0.000"/>
    <numFmt numFmtId="170" formatCode="0.0%"/>
  </numFmts>
  <fonts count="34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212121"/>
      <name val="Inherit"/>
      <charset val="178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6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7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8" fillId="3" borderId="6" xfId="0" applyNumberFormat="1" applyFont="1" applyFill="1" applyBorder="1"/>
    <xf numFmtId="165" fontId="8" fillId="0" borderId="6" xfId="0" applyNumberFormat="1" applyFont="1" applyBorder="1"/>
    <xf numFmtId="165" fontId="8" fillId="2" borderId="6" xfId="0" applyNumberFormat="1" applyFont="1" applyFill="1" applyBorder="1"/>
    <xf numFmtId="165" fontId="8" fillId="3" borderId="6" xfId="0" applyNumberFormat="1" applyFont="1" applyFill="1" applyBorder="1" applyAlignment="1">
      <alignment wrapText="1"/>
    </xf>
    <xf numFmtId="0" fontId="9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/>
    <xf numFmtId="165" fontId="8" fillId="0" borderId="8" xfId="0" applyNumberFormat="1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2" borderId="9" xfId="0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4" fillId="0" borderId="12" xfId="0" applyNumberFormat="1" applyFont="1" applyBorder="1" applyAlignment="1">
      <alignment horizontal="right"/>
    </xf>
    <xf numFmtId="165" fontId="8" fillId="3" borderId="13" xfId="0" applyNumberFormat="1" applyFont="1" applyFill="1" applyBorder="1"/>
    <xf numFmtId="0" fontId="10" fillId="2" borderId="6" xfId="0" applyFont="1" applyFill="1" applyBorder="1"/>
    <xf numFmtId="49" fontId="11" fillId="0" borderId="6" xfId="0" applyNumberFormat="1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wrapText="1"/>
    </xf>
    <xf numFmtId="165" fontId="8" fillId="3" borderId="10" xfId="0" applyNumberFormat="1" applyFont="1" applyFill="1" applyBorder="1" applyAlignment="1">
      <alignment wrapText="1"/>
    </xf>
    <xf numFmtId="1" fontId="11" fillId="0" borderId="6" xfId="0" applyNumberFormat="1" applyFont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8" fillId="0" borderId="16" xfId="0" applyNumberFormat="1" applyFont="1" applyBorder="1"/>
    <xf numFmtId="165" fontId="8" fillId="0" borderId="13" xfId="0" applyNumberFormat="1" applyFont="1" applyBorder="1"/>
    <xf numFmtId="165" fontId="11" fillId="3" borderId="1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/>
    <xf numFmtId="165" fontId="8" fillId="0" borderId="7" xfId="0" applyNumberFormat="1" applyFont="1" applyBorder="1"/>
    <xf numFmtId="165" fontId="8" fillId="0" borderId="10" xfId="0" applyNumberFormat="1" applyFont="1" applyBorder="1"/>
    <xf numFmtId="165" fontId="11" fillId="3" borderId="20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/>
    <xf numFmtId="165" fontId="8" fillId="3" borderId="15" xfId="0" applyNumberFormat="1" applyFont="1" applyFill="1" applyBorder="1"/>
    <xf numFmtId="49" fontId="13" fillId="0" borderId="6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2" xfId="0" applyFont="1" applyBorder="1"/>
    <xf numFmtId="0" fontId="0" fillId="0" borderId="22" xfId="0" applyBorder="1"/>
    <xf numFmtId="165" fontId="16" fillId="3" borderId="0" xfId="0" applyNumberFormat="1" applyFont="1" applyFill="1"/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165" fontId="18" fillId="3" borderId="6" xfId="0" applyNumberFormat="1" applyFont="1" applyFill="1" applyBorder="1" applyAlignment="1">
      <alignment wrapText="1"/>
    </xf>
    <xf numFmtId="1" fontId="17" fillId="0" borderId="6" xfId="0" applyNumberFormat="1" applyFont="1" applyBorder="1" applyAlignment="1">
      <alignment horizontal="center"/>
    </xf>
    <xf numFmtId="165" fontId="18" fillId="3" borderId="6" xfId="0" applyNumberFormat="1" applyFont="1" applyFill="1" applyBorder="1"/>
    <xf numFmtId="165" fontId="18" fillId="0" borderId="6" xfId="0" applyNumberFormat="1" applyFont="1" applyBorder="1"/>
    <xf numFmtId="49" fontId="6" fillId="2" borderId="12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8" fillId="0" borderId="8" xfId="0" applyNumberFormat="1" applyFont="1" applyBorder="1"/>
    <xf numFmtId="165" fontId="18" fillId="3" borderId="7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8" fillId="0" borderId="16" xfId="0" applyNumberFormat="1" applyFont="1" applyBorder="1"/>
    <xf numFmtId="0" fontId="0" fillId="0" borderId="27" xfId="0" applyBorder="1"/>
    <xf numFmtId="0" fontId="0" fillId="0" borderId="12" xfId="0" applyBorder="1"/>
    <xf numFmtId="165" fontId="18" fillId="0" borderId="7" xfId="0" applyNumberFormat="1" applyFont="1" applyBorder="1"/>
    <xf numFmtId="165" fontId="18" fillId="0" borderId="11" xfId="0" applyNumberFormat="1" applyFont="1" applyBorder="1"/>
    <xf numFmtId="0" fontId="0" fillId="0" borderId="28" xfId="0" applyBorder="1"/>
    <xf numFmtId="0" fontId="0" fillId="0" borderId="29" xfId="0" applyBorder="1"/>
    <xf numFmtId="165" fontId="18" fillId="0" borderId="20" xfId="0" applyNumberFormat="1" applyFont="1" applyBorder="1"/>
    <xf numFmtId="165" fontId="18" fillId="0" borderId="17" xfId="0" applyNumberFormat="1" applyFont="1" applyBorder="1"/>
    <xf numFmtId="165" fontId="18" fillId="3" borderId="15" xfId="0" applyNumberFormat="1" applyFont="1" applyFill="1" applyBorder="1"/>
    <xf numFmtId="165" fontId="18" fillId="3" borderId="30" xfId="0" applyNumberFormat="1" applyFont="1" applyFill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18" fillId="3" borderId="11" xfId="0" applyNumberFormat="1" applyFont="1" applyFill="1" applyBorder="1"/>
    <xf numFmtId="165" fontId="18" fillId="3" borderId="27" xfId="0" applyNumberFormat="1" applyFont="1" applyFill="1" applyBorder="1"/>
    <xf numFmtId="165" fontId="18" fillId="3" borderId="12" xfId="0" applyNumberFormat="1" applyFont="1" applyFill="1" applyBorder="1"/>
    <xf numFmtId="165" fontId="18" fillId="3" borderId="17" xfId="0" applyNumberFormat="1" applyFont="1" applyFill="1" applyBorder="1"/>
    <xf numFmtId="165" fontId="18" fillId="3" borderId="24" xfId="0" applyNumberFormat="1" applyFont="1" applyFill="1" applyBorder="1"/>
    <xf numFmtId="165" fontId="18" fillId="3" borderId="16" xfId="0" applyNumberFormat="1" applyFont="1" applyFill="1" applyBorder="1" applyAlignment="1">
      <alignment wrapText="1"/>
    </xf>
    <xf numFmtId="165" fontId="18" fillId="3" borderId="17" xfId="0" applyNumberFormat="1" applyFont="1" applyFill="1" applyBorder="1" applyAlignment="1">
      <alignment wrapText="1"/>
    </xf>
    <xf numFmtId="165" fontId="18" fillId="3" borderId="24" xfId="0" applyNumberFormat="1" applyFont="1" applyFill="1" applyBorder="1" applyAlignment="1">
      <alignment wrapText="1"/>
    </xf>
    <xf numFmtId="165" fontId="18" fillId="3" borderId="16" xfId="0" applyNumberFormat="1" applyFont="1" applyFill="1" applyBorder="1"/>
    <xf numFmtId="165" fontId="18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8" fillId="2" borderId="24" xfId="0" applyNumberFormat="1" applyFont="1" applyFill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/>
    <xf numFmtId="0" fontId="1" fillId="4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5" fontId="18" fillId="3" borderId="7" xfId="0" applyNumberFormat="1" applyFont="1" applyFill="1" applyBorder="1" applyAlignment="1">
      <alignment horizontal="center"/>
    </xf>
    <xf numFmtId="0" fontId="17" fillId="0" borderId="35" xfId="0" applyFont="1" applyBorder="1"/>
    <xf numFmtId="165" fontId="18" fillId="3" borderId="35" xfId="0" applyNumberFormat="1" applyFont="1" applyFill="1" applyBorder="1" applyAlignment="1">
      <alignment horizontal="center"/>
    </xf>
    <xf numFmtId="165" fontId="18" fillId="3" borderId="35" xfId="0" applyNumberFormat="1" applyFont="1" applyFill="1" applyBorder="1"/>
    <xf numFmtId="0" fontId="1" fillId="4" borderId="36" xfId="0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/>
    <xf numFmtId="165" fontId="18" fillId="2" borderId="38" xfId="0" applyNumberFormat="1" applyFont="1" applyFill="1" applyBorder="1"/>
    <xf numFmtId="0" fontId="0" fillId="0" borderId="39" xfId="0" applyBorder="1"/>
    <xf numFmtId="1" fontId="17" fillId="0" borderId="7" xfId="0" applyNumberFormat="1" applyFont="1" applyBorder="1" applyAlignment="1">
      <alignment horizontal="center" wrapText="1"/>
    </xf>
    <xf numFmtId="0" fontId="1" fillId="2" borderId="40" xfId="0" applyFont="1" applyFill="1" applyBorder="1" applyAlignment="1">
      <alignment horizontal="center" vertical="center" wrapText="1"/>
    </xf>
    <xf numFmtId="165" fontId="18" fillId="0" borderId="12" xfId="0" applyNumberFormat="1" applyFont="1" applyBorder="1"/>
    <xf numFmtId="165" fontId="18" fillId="3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18" fillId="3" borderId="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41" xfId="0" applyBorder="1"/>
    <xf numFmtId="165" fontId="18" fillId="3" borderId="42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165" fontId="18" fillId="3" borderId="28" xfId="0" applyNumberFormat="1" applyFont="1" applyFill="1" applyBorder="1"/>
    <xf numFmtId="0" fontId="0" fillId="0" borderId="43" xfId="0" applyBorder="1"/>
    <xf numFmtId="0" fontId="1" fillId="4" borderId="43" xfId="0" applyFont="1" applyFill="1" applyBorder="1" applyAlignment="1">
      <alignment horizontal="center" vertical="center" wrapText="1"/>
    </xf>
    <xf numFmtId="165" fontId="18" fillId="3" borderId="43" xfId="0" applyNumberFormat="1" applyFont="1" applyFill="1" applyBorder="1"/>
    <xf numFmtId="165" fontId="18" fillId="3" borderId="44" xfId="0" applyNumberFormat="1" applyFont="1" applyFill="1" applyBorder="1" applyAlignment="1">
      <alignment horizontal="center"/>
    </xf>
    <xf numFmtId="165" fontId="18" fillId="3" borderId="45" xfId="0" applyNumberFormat="1" applyFont="1" applyFill="1" applyBorder="1" applyAlignment="1">
      <alignment horizontal="center"/>
    </xf>
    <xf numFmtId="165" fontId="18" fillId="3" borderId="17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wrapText="1"/>
    </xf>
    <xf numFmtId="165" fontId="11" fillId="2" borderId="6" xfId="0" applyNumberFormat="1" applyFont="1" applyFill="1" applyBorder="1"/>
    <xf numFmtId="165" fontId="11" fillId="2" borderId="16" xfId="0" applyNumberFormat="1" applyFont="1" applyFill="1" applyBorder="1"/>
    <xf numFmtId="165" fontId="11" fillId="2" borderId="13" xfId="0" applyNumberFormat="1" applyFont="1" applyFill="1" applyBorder="1"/>
    <xf numFmtId="165" fontId="11" fillId="3" borderId="10" xfId="0" applyNumberFormat="1" applyFont="1" applyFill="1" applyBorder="1" applyAlignment="1">
      <alignment wrapText="1"/>
    </xf>
    <xf numFmtId="165" fontId="11" fillId="3" borderId="15" xfId="0" applyNumberFormat="1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/>
    <xf numFmtId="2" fontId="11" fillId="3" borderId="6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 wrapText="1"/>
    </xf>
    <xf numFmtId="165" fontId="11" fillId="3" borderId="47" xfId="0" applyNumberFormat="1" applyFont="1" applyFill="1" applyBorder="1" applyAlignment="1">
      <alignment wrapText="1"/>
    </xf>
    <xf numFmtId="165" fontId="11" fillId="3" borderId="4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/>
    </xf>
    <xf numFmtId="1" fontId="11" fillId="5" borderId="0" xfId="0" applyNumberFormat="1" applyFont="1" applyFill="1" applyAlignment="1">
      <alignment horizontal="center" wrapText="1"/>
    </xf>
    <xf numFmtId="165" fontId="11" fillId="5" borderId="7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horizontal="center"/>
    </xf>
    <xf numFmtId="165" fontId="11" fillId="3" borderId="49" xfId="0" applyNumberFormat="1" applyFont="1" applyFill="1" applyBorder="1"/>
    <xf numFmtId="165" fontId="11" fillId="3" borderId="13" xfId="0" applyNumberFormat="1" applyFont="1" applyFill="1" applyBorder="1"/>
    <xf numFmtId="165" fontId="13" fillId="2" borderId="6" xfId="0" applyNumberFormat="1" applyFont="1" applyFill="1" applyBorder="1"/>
    <xf numFmtId="0" fontId="12" fillId="0" borderId="14" xfId="0" applyFont="1" applyBorder="1"/>
    <xf numFmtId="1" fontId="8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16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9" fillId="0" borderId="10" xfId="0" applyFont="1" applyBorder="1"/>
    <xf numFmtId="0" fontId="9" fillId="2" borderId="9" xfId="0" applyFont="1" applyFill="1" applyBorder="1"/>
    <xf numFmtId="49" fontId="8" fillId="2" borderId="7" xfId="0" applyNumberFormat="1" applyFont="1" applyFill="1" applyBorder="1" applyAlignment="1">
      <alignment horizontal="center"/>
    </xf>
    <xf numFmtId="0" fontId="9" fillId="2" borderId="6" xfId="0" applyFont="1" applyFill="1" applyBorder="1"/>
    <xf numFmtId="49" fontId="11" fillId="0" borderId="0" xfId="0" applyNumberFormat="1" applyFont="1" applyAlignment="1">
      <alignment horizontal="center"/>
    </xf>
    <xf numFmtId="0" fontId="10" fillId="0" borderId="0" xfId="0" applyFont="1"/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2" borderId="9" xfId="0" applyNumberFormat="1" applyFont="1" applyFill="1" applyBorder="1"/>
    <xf numFmtId="166" fontId="3" fillId="2" borderId="9" xfId="0" applyNumberFormat="1" applyFont="1" applyFill="1" applyBorder="1" applyAlignment="1">
      <alignment horizontal="center" vertical="center" wrapText="1"/>
    </xf>
    <xf numFmtId="165" fontId="11" fillId="5" borderId="16" xfId="0" applyNumberFormat="1" applyFont="1" applyFill="1" applyBorder="1" applyAlignment="1">
      <alignment wrapText="1"/>
    </xf>
    <xf numFmtId="1" fontId="8" fillId="5" borderId="0" xfId="0" applyNumberFormat="1" applyFont="1" applyFill="1" applyAlignment="1">
      <alignment horizontal="center" wrapText="1"/>
    </xf>
    <xf numFmtId="165" fontId="11" fillId="5" borderId="9" xfId="0" applyNumberFormat="1" applyFont="1" applyFill="1" applyBorder="1" applyAlignment="1">
      <alignment wrapText="1"/>
    </xf>
    <xf numFmtId="165" fontId="11" fillId="5" borderId="5" xfId="0" applyNumberFormat="1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wrapText="1"/>
    </xf>
    <xf numFmtId="165" fontId="10" fillId="0" borderId="7" xfId="0" applyNumberFormat="1" applyFont="1" applyBorder="1"/>
    <xf numFmtId="49" fontId="8" fillId="2" borderId="15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/>
    <xf numFmtId="165" fontId="8" fillId="5" borderId="9" xfId="0" applyNumberFormat="1" applyFont="1" applyFill="1" applyBorder="1" applyAlignment="1">
      <alignment wrapText="1"/>
    </xf>
    <xf numFmtId="165" fontId="8" fillId="3" borderId="50" xfId="0" applyNumberFormat="1" applyFont="1" applyFill="1" applyBorder="1" applyAlignment="1">
      <alignment horizontal="center"/>
    </xf>
    <xf numFmtId="1" fontId="17" fillId="0" borderId="51" xfId="0" applyNumberFormat="1" applyFont="1" applyBorder="1" applyAlignment="1">
      <alignment horizontal="center" wrapText="1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18" xfId="0" applyNumberFormat="1" applyFont="1" applyFill="1" applyBorder="1"/>
    <xf numFmtId="165" fontId="11" fillId="2" borderId="3" xfId="0" applyNumberFormat="1" applyFont="1" applyFill="1" applyBorder="1"/>
    <xf numFmtId="49" fontId="11" fillId="0" borderId="11" xfId="0" applyNumberFormat="1" applyFont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wrapText="1"/>
    </xf>
    <xf numFmtId="0" fontId="20" fillId="0" borderId="0" xfId="0" applyFont="1"/>
    <xf numFmtId="167" fontId="11" fillId="3" borderId="6" xfId="1" applyNumberFormat="1" applyFont="1" applyFill="1" applyBorder="1" applyAlignment="1">
      <alignment wrapText="1"/>
    </xf>
    <xf numFmtId="167" fontId="11" fillId="5" borderId="6" xfId="1" applyNumberFormat="1" applyFont="1" applyFill="1" applyBorder="1" applyAlignment="1">
      <alignment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5" fillId="3" borderId="6" xfId="0" applyNumberFormat="1" applyFont="1" applyFill="1" applyBorder="1"/>
    <xf numFmtId="1" fontId="19" fillId="0" borderId="6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right"/>
    </xf>
    <xf numFmtId="165" fontId="8" fillId="3" borderId="61" xfId="0" applyNumberFormat="1" applyFont="1" applyFill="1" applyBorder="1" applyAlignment="1">
      <alignment horizontal="center" wrapText="1"/>
    </xf>
    <xf numFmtId="165" fontId="8" fillId="3" borderId="1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/>
    <xf numFmtId="165" fontId="11" fillId="2" borderId="65" xfId="0" applyNumberFormat="1" applyFont="1" applyFill="1" applyBorder="1"/>
    <xf numFmtId="165" fontId="11" fillId="2" borderId="62" xfId="0" applyNumberFormat="1" applyFont="1" applyFill="1" applyBorder="1"/>
    <xf numFmtId="168" fontId="11" fillId="3" borderId="16" xfId="1" applyNumberFormat="1" applyFont="1" applyFill="1" applyBorder="1" applyAlignment="1">
      <alignment wrapText="1"/>
    </xf>
    <xf numFmtId="168" fontId="11" fillId="3" borderId="13" xfId="1" applyNumberFormat="1" applyFont="1" applyFill="1" applyBorder="1" applyAlignment="1">
      <alignment wrapText="1"/>
    </xf>
    <xf numFmtId="49" fontId="19" fillId="0" borderId="6" xfId="0" applyNumberFormat="1" applyFont="1" applyBorder="1" applyAlignment="1">
      <alignment horizontal="center" wrapText="1"/>
    </xf>
    <xf numFmtId="165" fontId="19" fillId="3" borderId="6" xfId="0" applyNumberFormat="1" applyFont="1" applyFill="1" applyBorder="1" applyAlignment="1">
      <alignment wrapText="1"/>
    </xf>
    <xf numFmtId="0" fontId="22" fillId="0" borderId="0" xfId="0" applyFont="1"/>
    <xf numFmtId="0" fontId="12" fillId="6" borderId="0" xfId="0" applyFont="1" applyFill="1"/>
    <xf numFmtId="165" fontId="11" fillId="5" borderId="71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0" xfId="0" applyFont="1" applyFill="1"/>
    <xf numFmtId="0" fontId="24" fillId="0" borderId="0" xfId="0" applyFont="1"/>
    <xf numFmtId="0" fontId="23" fillId="0" borderId="14" xfId="0" applyFont="1" applyBorder="1"/>
    <xf numFmtId="0" fontId="23" fillId="6" borderId="0" xfId="0" applyFont="1" applyFill="1"/>
    <xf numFmtId="0" fontId="25" fillId="0" borderId="0" xfId="0" applyFont="1"/>
    <xf numFmtId="0" fontId="17" fillId="0" borderId="0" xfId="0" applyFont="1" applyAlignment="1">
      <alignment horizontal="center"/>
    </xf>
    <xf numFmtId="165" fontId="11" fillId="3" borderId="16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wrapText="1"/>
    </xf>
    <xf numFmtId="0" fontId="11" fillId="0" borderId="0" xfId="0" applyFont="1"/>
    <xf numFmtId="49" fontId="23" fillId="0" borderId="6" xfId="0" applyNumberFormat="1" applyFont="1" applyBorder="1" applyAlignment="1">
      <alignment horizontal="center" wrapText="1"/>
    </xf>
    <xf numFmtId="165" fontId="23" fillId="3" borderId="6" xfId="0" applyNumberFormat="1" applyFont="1" applyFill="1" applyBorder="1" applyAlignment="1">
      <alignment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70" fontId="17" fillId="0" borderId="0" xfId="2" applyNumberFormat="1" applyFont="1"/>
    <xf numFmtId="165" fontId="11" fillId="3" borderId="73" xfId="0" applyNumberFormat="1" applyFont="1" applyFill="1" applyBorder="1" applyAlignment="1">
      <alignment wrapText="1"/>
    </xf>
    <xf numFmtId="165" fontId="11" fillId="3" borderId="72" xfId="0" applyNumberFormat="1" applyFont="1" applyFill="1" applyBorder="1" applyAlignment="1">
      <alignment wrapText="1"/>
    </xf>
    <xf numFmtId="165" fontId="11" fillId="3" borderId="65" xfId="0" applyNumberFormat="1" applyFont="1" applyFill="1" applyBorder="1" applyAlignment="1">
      <alignment wrapText="1"/>
    </xf>
    <xf numFmtId="165" fontId="23" fillId="3" borderId="10" xfId="0" applyNumberFormat="1" applyFont="1" applyFill="1" applyBorder="1" applyAlignment="1">
      <alignment wrapText="1"/>
    </xf>
    <xf numFmtId="165" fontId="26" fillId="3" borderId="61" xfId="0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wrapText="1"/>
    </xf>
    <xf numFmtId="165" fontId="23" fillId="3" borderId="7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wrapText="1"/>
    </xf>
    <xf numFmtId="165" fontId="23" fillId="5" borderId="9" xfId="0" applyNumberFormat="1" applyFont="1" applyFill="1" applyBorder="1" applyAlignment="1">
      <alignment wrapText="1"/>
    </xf>
    <xf numFmtId="0" fontId="11" fillId="0" borderId="14" xfId="0" applyFont="1" applyBorder="1"/>
    <xf numFmtId="0" fontId="17" fillId="0" borderId="14" xfId="0" applyFont="1" applyBorder="1"/>
    <xf numFmtId="165" fontId="23" fillId="3" borderId="16" xfId="0" applyNumberFormat="1" applyFont="1" applyFill="1" applyBorder="1" applyAlignment="1">
      <alignment wrapText="1"/>
    </xf>
    <xf numFmtId="165" fontId="23" fillId="3" borderId="13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23" fillId="3" borderId="0" xfId="0" applyFont="1" applyFill="1"/>
    <xf numFmtId="165" fontId="23" fillId="3" borderId="13" xfId="0" applyNumberFormat="1" applyFont="1" applyFill="1" applyBorder="1" applyAlignment="1">
      <alignment horizontal="center"/>
    </xf>
    <xf numFmtId="165" fontId="23" fillId="3" borderId="70" xfId="0" applyNumberFormat="1" applyFont="1" applyFill="1" applyBorder="1" applyAlignment="1">
      <alignment wrapText="1"/>
    </xf>
    <xf numFmtId="165" fontId="23" fillId="3" borderId="15" xfId="0" applyNumberFormat="1" applyFont="1" applyFill="1" applyBorder="1" applyAlignment="1">
      <alignment wrapText="1"/>
    </xf>
    <xf numFmtId="165" fontId="23" fillId="3" borderId="49" xfId="0" applyNumberFormat="1" applyFont="1" applyFill="1" applyBorder="1" applyAlignment="1">
      <alignment wrapText="1"/>
    </xf>
    <xf numFmtId="165" fontId="16" fillId="3" borderId="49" xfId="0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49" xfId="1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/>
    <xf numFmtId="0" fontId="3" fillId="4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165" fontId="26" fillId="3" borderId="93" xfId="0" applyNumberFormat="1" applyFont="1" applyFill="1" applyBorder="1" applyAlignment="1">
      <alignment horizontal="center"/>
    </xf>
    <xf numFmtId="168" fontId="23" fillId="3" borderId="93" xfId="1" applyNumberFormat="1" applyFont="1" applyFill="1" applyBorder="1" applyAlignment="1">
      <alignment wrapText="1"/>
    </xf>
    <xf numFmtId="165" fontId="11" fillId="2" borderId="92" xfId="0" applyNumberFormat="1" applyFont="1" applyFill="1" applyBorder="1"/>
    <xf numFmtId="167" fontId="23" fillId="3" borderId="93" xfId="1" applyNumberFormat="1" applyFont="1" applyFill="1" applyBorder="1" applyAlignment="1">
      <alignment horizontal="center" wrapText="1"/>
    </xf>
    <xf numFmtId="165" fontId="11" fillId="2" borderId="93" xfId="0" applyNumberFormat="1" applyFont="1" applyFill="1" applyBorder="1"/>
    <xf numFmtId="165" fontId="11" fillId="3" borderId="93" xfId="0" applyNumberFormat="1" applyFont="1" applyFill="1" applyBorder="1" applyAlignment="1">
      <alignment wrapText="1"/>
    </xf>
    <xf numFmtId="167" fontId="11" fillId="5" borderId="93" xfId="1" applyNumberFormat="1" applyFont="1" applyFill="1" applyBorder="1" applyAlignment="1">
      <alignment horizontal="center" wrapText="1"/>
    </xf>
    <xf numFmtId="165" fontId="11" fillId="2" borderId="47" xfId="0" applyNumberFormat="1" applyFont="1" applyFill="1" applyBorder="1"/>
    <xf numFmtId="165" fontId="11" fillId="2" borderId="46" xfId="0" applyNumberFormat="1" applyFont="1" applyFill="1" applyBorder="1"/>
    <xf numFmtId="165" fontId="11" fillId="2" borderId="95" xfId="0" applyNumberFormat="1" applyFont="1" applyFill="1" applyBorder="1"/>
    <xf numFmtId="165" fontId="23" fillId="3" borderId="7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3" fillId="3" borderId="73" xfId="0" applyNumberFormat="1" applyFont="1" applyFill="1" applyBorder="1" applyAlignment="1">
      <alignment wrapText="1"/>
    </xf>
    <xf numFmtId="165" fontId="23" fillId="3" borderId="25" xfId="0" applyNumberFormat="1" applyFont="1" applyFill="1" applyBorder="1" applyAlignment="1">
      <alignment horizontal="center"/>
    </xf>
    <xf numFmtId="0" fontId="23" fillId="0" borderId="65" xfId="0" applyFont="1" applyBorder="1"/>
    <xf numFmtId="0" fontId="23" fillId="0" borderId="70" xfId="0" applyFont="1" applyBorder="1"/>
    <xf numFmtId="165" fontId="23" fillId="0" borderId="0" xfId="0" applyNumberFormat="1" applyFont="1"/>
    <xf numFmtId="167" fontId="23" fillId="3" borderId="93" xfId="1" applyNumberFormat="1" applyFont="1" applyFill="1" applyBorder="1" applyAlignment="1">
      <alignment wrapText="1"/>
    </xf>
    <xf numFmtId="165" fontId="23" fillId="3" borderId="12" xfId="0" applyNumberFormat="1" applyFont="1" applyFill="1" applyBorder="1" applyAlignment="1">
      <alignment wrapText="1"/>
    </xf>
    <xf numFmtId="165" fontId="23" fillId="3" borderId="96" xfId="0" applyNumberFormat="1" applyFont="1" applyFill="1" applyBorder="1" applyAlignment="1">
      <alignment wrapText="1"/>
    </xf>
    <xf numFmtId="165" fontId="23" fillId="3" borderId="28" xfId="0" applyNumberFormat="1" applyFont="1" applyFill="1" applyBorder="1" applyAlignment="1">
      <alignment wrapText="1"/>
    </xf>
    <xf numFmtId="1" fontId="23" fillId="5" borderId="0" xfId="0" applyNumberFormat="1" applyFont="1" applyFill="1" applyAlignment="1">
      <alignment horizontal="center" wrapText="1"/>
    </xf>
    <xf numFmtId="165" fontId="23" fillId="5" borderId="7" xfId="0" applyNumberFormat="1" applyFont="1" applyFill="1" applyBorder="1" applyAlignment="1">
      <alignment wrapText="1"/>
    </xf>
    <xf numFmtId="165" fontId="28" fillId="3" borderId="13" xfId="0" applyNumberFormat="1" applyFont="1" applyFill="1" applyBorder="1" applyAlignment="1">
      <alignment wrapText="1"/>
    </xf>
    <xf numFmtId="167" fontId="23" fillId="3" borderId="65" xfId="1" applyNumberFormat="1" applyFont="1" applyFill="1" applyBorder="1" applyAlignment="1">
      <alignment wrapText="1"/>
    </xf>
    <xf numFmtId="167" fontId="23" fillId="3" borderId="97" xfId="1" applyNumberFormat="1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165" fontId="11" fillId="5" borderId="15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vertical="center" wrapText="1"/>
    </xf>
    <xf numFmtId="167" fontId="23" fillId="9" borderId="93" xfId="1" applyNumberFormat="1" applyFont="1" applyFill="1" applyBorder="1" applyAlignment="1">
      <alignment wrapText="1"/>
    </xf>
    <xf numFmtId="0" fontId="23" fillId="9" borderId="0" xfId="0" applyFont="1" applyFill="1"/>
    <xf numFmtId="165" fontId="27" fillId="3" borderId="12" xfId="0" applyNumberFormat="1" applyFont="1" applyFill="1" applyBorder="1" applyAlignment="1">
      <alignment vertical="center" wrapText="1"/>
    </xf>
    <xf numFmtId="165" fontId="23" fillId="3" borderId="12" xfId="0" applyNumberFormat="1" applyFont="1" applyFill="1" applyBorder="1" applyAlignment="1">
      <alignment vertical="center" wrapText="1"/>
    </xf>
    <xf numFmtId="49" fontId="11" fillId="10" borderId="6" xfId="0" applyNumberFormat="1" applyFont="1" applyFill="1" applyBorder="1" applyAlignment="1">
      <alignment horizontal="center"/>
    </xf>
    <xf numFmtId="167" fontId="23" fillId="10" borderId="93" xfId="1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vertical="center" wrapText="1"/>
    </xf>
    <xf numFmtId="165" fontId="28" fillId="3" borderId="93" xfId="0" applyNumberFormat="1" applyFont="1" applyFill="1" applyBorder="1" applyAlignment="1">
      <alignment vertical="center" wrapText="1"/>
    </xf>
    <xf numFmtId="165" fontId="28" fillId="3" borderId="6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165" fontId="28" fillId="3" borderId="70" xfId="0" applyNumberFormat="1" applyFont="1" applyFill="1" applyBorder="1" applyAlignment="1">
      <alignment wrapText="1"/>
    </xf>
    <xf numFmtId="165" fontId="23" fillId="3" borderId="47" xfId="0" applyNumberFormat="1" applyFont="1" applyFill="1" applyBorder="1" applyAlignment="1">
      <alignment wrapText="1"/>
    </xf>
    <xf numFmtId="165" fontId="23" fillId="9" borderId="10" xfId="0" applyNumberFormat="1" applyFont="1" applyFill="1" applyBorder="1" applyAlignment="1">
      <alignment wrapText="1"/>
    </xf>
    <xf numFmtId="165" fontId="23" fillId="9" borderId="6" xfId="0" applyNumberFormat="1" applyFont="1" applyFill="1" applyBorder="1" applyAlignment="1">
      <alignment wrapText="1"/>
    </xf>
    <xf numFmtId="165" fontId="26" fillId="9" borderId="61" xfId="0" applyNumberFormat="1" applyFont="1" applyFill="1" applyBorder="1" applyAlignment="1">
      <alignment horizontal="center" wrapText="1"/>
    </xf>
    <xf numFmtId="165" fontId="26" fillId="9" borderId="93" xfId="0" applyNumberFormat="1" applyFont="1" applyFill="1" applyBorder="1" applyAlignment="1">
      <alignment horizontal="center"/>
    </xf>
    <xf numFmtId="0" fontId="33" fillId="11" borderId="5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33" fillId="11" borderId="92" xfId="0" applyFont="1" applyFill="1" applyBorder="1" applyAlignment="1">
      <alignment horizontal="center" vertical="center" wrapText="1"/>
    </xf>
    <xf numFmtId="1" fontId="11" fillId="9" borderId="30" xfId="0" applyNumberFormat="1" applyFont="1" applyFill="1" applyBorder="1" applyAlignment="1">
      <alignment horizontal="center"/>
    </xf>
    <xf numFmtId="1" fontId="11" fillId="9" borderId="30" xfId="0" applyNumberFormat="1" applyFont="1" applyFill="1" applyBorder="1"/>
    <xf numFmtId="1" fontId="11" fillId="9" borderId="0" xfId="0" applyNumberFormat="1" applyFont="1" applyFill="1"/>
    <xf numFmtId="165" fontId="27" fillId="3" borderId="6" xfId="0" applyNumberFormat="1" applyFont="1" applyFill="1" applyBorder="1" applyAlignment="1">
      <alignment wrapText="1"/>
    </xf>
    <xf numFmtId="49" fontId="11" fillId="0" borderId="0" xfId="0" applyNumberFormat="1" applyFont="1"/>
    <xf numFmtId="49" fontId="11" fillId="0" borderId="6" xfId="0" applyNumberFormat="1" applyFont="1" applyBorder="1"/>
    <xf numFmtId="49" fontId="11" fillId="0" borderId="30" xfId="0" applyNumberFormat="1" applyFont="1" applyBorder="1" applyAlignment="1">
      <alignment horizontal="center"/>
    </xf>
    <xf numFmtId="165" fontId="23" fillId="5" borderId="6" xfId="0" applyNumberFormat="1" applyFont="1" applyFill="1" applyBorder="1" applyAlignment="1">
      <alignment wrapText="1"/>
    </xf>
    <xf numFmtId="165" fontId="23" fillId="5" borderId="47" xfId="0" applyNumberFormat="1" applyFont="1" applyFill="1" applyBorder="1" applyAlignment="1">
      <alignment wrapText="1"/>
    </xf>
    <xf numFmtId="165" fontId="23" fillId="3" borderId="42" xfId="0" applyNumberFormat="1" applyFont="1" applyFill="1" applyBorder="1" applyAlignment="1">
      <alignment wrapText="1"/>
    </xf>
    <xf numFmtId="165" fontId="23" fillId="3" borderId="23" xfId="0" applyNumberFormat="1" applyFont="1" applyFill="1" applyBorder="1" applyAlignment="1">
      <alignment wrapText="1"/>
    </xf>
    <xf numFmtId="165" fontId="23" fillId="3" borderId="107" xfId="0" applyNumberFormat="1" applyFont="1" applyFill="1" applyBorder="1" applyAlignment="1">
      <alignment wrapText="1"/>
    </xf>
    <xf numFmtId="165" fontId="23" fillId="3" borderId="62" xfId="0" applyNumberFormat="1" applyFont="1" applyFill="1" applyBorder="1" applyAlignment="1">
      <alignment wrapText="1"/>
    </xf>
    <xf numFmtId="165" fontId="23" fillId="3" borderId="8" xfId="0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wrapText="1"/>
    </xf>
    <xf numFmtId="165" fontId="28" fillId="3" borderId="20" xfId="0" applyNumberFormat="1" applyFont="1" applyFill="1" applyBorder="1" applyAlignment="1">
      <alignment wrapText="1"/>
    </xf>
    <xf numFmtId="165" fontId="28" fillId="3" borderId="21" xfId="0" applyNumberFormat="1" applyFont="1" applyFill="1" applyBorder="1" applyAlignment="1">
      <alignment wrapText="1"/>
    </xf>
    <xf numFmtId="165" fontId="28" fillId="3" borderId="108" xfId="0" applyNumberFormat="1" applyFont="1" applyFill="1" applyBorder="1" applyAlignment="1">
      <alignment wrapText="1"/>
    </xf>
    <xf numFmtId="165" fontId="23" fillId="3" borderId="20" xfId="0" applyNumberFormat="1" applyFont="1" applyFill="1" applyBorder="1" applyAlignment="1">
      <alignment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7" fontId="11" fillId="3" borderId="11" xfId="1" applyNumberFormat="1" applyFont="1" applyFill="1" applyBorder="1" applyAlignment="1">
      <alignment horizontal="center" wrapText="1"/>
    </xf>
    <xf numFmtId="167" fontId="11" fillId="3" borderId="42" xfId="1" applyNumberFormat="1" applyFont="1" applyFill="1" applyBorder="1" applyAlignment="1">
      <alignment horizontal="center" wrapText="1"/>
    </xf>
    <xf numFmtId="167" fontId="11" fillId="5" borderId="59" xfId="1" applyNumberFormat="1" applyFont="1" applyFill="1" applyBorder="1" applyAlignment="1">
      <alignment horizontal="center" wrapText="1"/>
    </xf>
    <xf numFmtId="167" fontId="11" fillId="5" borderId="60" xfId="1" applyNumberFormat="1" applyFont="1" applyFill="1" applyBorder="1" applyAlignment="1">
      <alignment horizontal="center" wrapText="1"/>
    </xf>
    <xf numFmtId="167" fontId="11" fillId="3" borderId="33" xfId="1" applyNumberFormat="1" applyFont="1" applyFill="1" applyBorder="1" applyAlignment="1">
      <alignment horizontal="center" wrapText="1"/>
    </xf>
    <xf numFmtId="167" fontId="11" fillId="3" borderId="66" xfId="1" applyNumberFormat="1" applyFont="1" applyFill="1" applyBorder="1" applyAlignment="1">
      <alignment horizontal="center" wrapText="1"/>
    </xf>
    <xf numFmtId="165" fontId="11" fillId="5" borderId="67" xfId="0" applyNumberFormat="1" applyFont="1" applyFill="1" applyBorder="1" applyAlignment="1">
      <alignment horizontal="center" wrapText="1"/>
    </xf>
    <xf numFmtId="165" fontId="11" fillId="5" borderId="64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69" fontId="11" fillId="3" borderId="13" xfId="1" applyNumberFormat="1" applyFont="1" applyFill="1" applyBorder="1" applyAlignment="1">
      <alignment horizontal="center" wrapText="1"/>
    </xf>
    <xf numFmtId="165" fontId="11" fillId="3" borderId="49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165" fontId="11" fillId="3" borderId="68" xfId="0" applyNumberFormat="1" applyFont="1" applyFill="1" applyBorder="1" applyAlignment="1">
      <alignment horizontal="center" vertical="center" wrapText="1"/>
    </xf>
    <xf numFmtId="165" fontId="11" fillId="3" borderId="42" xfId="0" applyNumberFormat="1" applyFont="1" applyFill="1" applyBorder="1" applyAlignment="1">
      <alignment horizontal="center" vertical="center" wrapText="1"/>
    </xf>
    <xf numFmtId="165" fontId="11" fillId="3" borderId="65" xfId="0" applyNumberFormat="1" applyFont="1" applyFill="1" applyBorder="1" applyAlignment="1">
      <alignment horizontal="center" vertical="center" wrapText="1"/>
    </xf>
    <xf numFmtId="165" fontId="11" fillId="3" borderId="69" xfId="0" applyNumberFormat="1" applyFont="1" applyFill="1" applyBorder="1" applyAlignment="1">
      <alignment horizontal="center" vertical="center" wrapText="1"/>
    </xf>
    <xf numFmtId="165" fontId="11" fillId="3" borderId="70" xfId="0" applyNumberFormat="1" applyFont="1" applyFill="1" applyBorder="1" applyAlignment="1">
      <alignment horizontal="center" vertical="center"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11" fillId="3" borderId="30" xfId="0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42" xfId="0" applyNumberFormat="1" applyFont="1" applyFill="1" applyBorder="1" applyAlignment="1">
      <alignment horizontal="center" wrapText="1"/>
    </xf>
    <xf numFmtId="165" fontId="11" fillId="3" borderId="65" xfId="0" applyNumberFormat="1" applyFont="1" applyFill="1" applyBorder="1" applyAlignment="1">
      <alignment horizontal="center" wrapText="1"/>
    </xf>
    <xf numFmtId="165" fontId="11" fillId="3" borderId="7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68" xfId="0" applyNumberFormat="1" applyFont="1" applyFill="1" applyBorder="1" applyAlignment="1">
      <alignment horizontal="center" vertical="center"/>
    </xf>
    <xf numFmtId="165" fontId="11" fillId="3" borderId="42" xfId="0" applyNumberFormat="1" applyFont="1" applyFill="1" applyBorder="1" applyAlignment="1">
      <alignment horizontal="center" vertical="center"/>
    </xf>
    <xf numFmtId="165" fontId="11" fillId="3" borderId="65" xfId="0" applyNumberFormat="1" applyFont="1" applyFill="1" applyBorder="1" applyAlignment="1">
      <alignment horizontal="center" vertical="center"/>
    </xf>
    <xf numFmtId="165" fontId="11" fillId="3" borderId="69" xfId="0" applyNumberFormat="1" applyFont="1" applyFill="1" applyBorder="1" applyAlignment="1">
      <alignment horizontal="center" vertical="center"/>
    </xf>
    <xf numFmtId="165" fontId="11" fillId="3" borderId="70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center" wrapText="1"/>
    </xf>
    <xf numFmtId="165" fontId="14" fillId="3" borderId="74" xfId="0" applyNumberFormat="1" applyFont="1" applyFill="1" applyBorder="1" applyAlignment="1">
      <alignment horizontal="center" wrapText="1"/>
    </xf>
    <xf numFmtId="165" fontId="14" fillId="3" borderId="75" xfId="0" applyNumberFormat="1" applyFont="1" applyFill="1" applyBorder="1" applyAlignment="1">
      <alignment horizontal="center" wrapText="1"/>
    </xf>
    <xf numFmtId="165" fontId="14" fillId="3" borderId="76" xfId="0" applyNumberFormat="1" applyFont="1" applyFill="1" applyBorder="1" applyAlignment="1">
      <alignment horizont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68" xfId="0" applyNumberFormat="1" applyFont="1" applyFill="1" applyBorder="1" applyAlignment="1">
      <alignment horizontal="center" vertical="center" wrapText="1"/>
    </xf>
    <xf numFmtId="165" fontId="23" fillId="3" borderId="42" xfId="0" applyNumberFormat="1" applyFont="1" applyFill="1" applyBorder="1" applyAlignment="1">
      <alignment horizontal="center" vertical="center" wrapText="1"/>
    </xf>
    <xf numFmtId="165" fontId="23" fillId="3" borderId="30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23" fillId="3" borderId="65" xfId="0" applyNumberFormat="1" applyFont="1" applyFill="1" applyBorder="1" applyAlignment="1">
      <alignment horizontal="center" vertical="center" wrapText="1"/>
    </xf>
    <xf numFmtId="165" fontId="23" fillId="3" borderId="69" xfId="0" applyNumberFormat="1" applyFont="1" applyFill="1" applyBorder="1" applyAlignment="1">
      <alignment horizontal="center" vertical="center" wrapText="1"/>
    </xf>
    <xf numFmtId="165" fontId="23" fillId="3" borderId="70" xfId="0" applyNumberFormat="1" applyFont="1" applyFill="1" applyBorder="1" applyAlignment="1">
      <alignment horizontal="center" vertical="center" wrapText="1"/>
    </xf>
    <xf numFmtId="165" fontId="23" fillId="3" borderId="74" xfId="0" applyNumberFormat="1" applyFont="1" applyFill="1" applyBorder="1" applyAlignment="1">
      <alignment horizontal="center" wrapText="1"/>
    </xf>
    <xf numFmtId="165" fontId="23" fillId="3" borderId="75" xfId="0" applyNumberFormat="1" applyFont="1" applyFill="1" applyBorder="1" applyAlignment="1">
      <alignment horizontal="center" wrapText="1"/>
    </xf>
    <xf numFmtId="165" fontId="23" fillId="3" borderId="76" xfId="0" applyNumberFormat="1" applyFont="1" applyFill="1" applyBorder="1" applyAlignment="1">
      <alignment horizontal="center" wrapText="1"/>
    </xf>
    <xf numFmtId="167" fontId="23" fillId="3" borderId="93" xfId="1" applyNumberFormat="1" applyFont="1" applyFill="1" applyBorder="1" applyAlignment="1">
      <alignment horizontal="center" wrapText="1"/>
    </xf>
    <xf numFmtId="167" fontId="11" fillId="5" borderId="93" xfId="1" applyNumberFormat="1" applyFont="1" applyFill="1" applyBorder="1" applyAlignment="1">
      <alignment horizontal="center" wrapText="1"/>
    </xf>
    <xf numFmtId="165" fontId="14" fillId="3" borderId="49" xfId="0" applyNumberFormat="1" applyFont="1" applyFill="1" applyBorder="1" applyAlignment="1">
      <alignment horizontal="center" wrapText="1"/>
    </xf>
    <xf numFmtId="165" fontId="14" fillId="3" borderId="13" xfId="0" applyNumberFormat="1" applyFont="1" applyFill="1" applyBorder="1" applyAlignment="1">
      <alignment horizontal="center" wrapText="1"/>
    </xf>
    <xf numFmtId="167" fontId="11" fillId="3" borderId="93" xfId="1" applyNumberFormat="1" applyFont="1" applyFill="1" applyBorder="1" applyAlignment="1">
      <alignment horizontal="center" wrapText="1"/>
    </xf>
    <xf numFmtId="167" fontId="11" fillId="3" borderId="65" xfId="1" applyNumberFormat="1" applyFont="1" applyFill="1" applyBorder="1" applyAlignment="1">
      <alignment horizontal="center" wrapText="1"/>
    </xf>
    <xf numFmtId="167" fontId="11" fillId="3" borderId="70" xfId="1" applyNumberFormat="1" applyFont="1" applyFill="1" applyBorder="1" applyAlignment="1">
      <alignment horizontal="center" wrapText="1"/>
    </xf>
    <xf numFmtId="169" fontId="11" fillId="3" borderId="93" xfId="1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167" fontId="11" fillId="3" borderId="46" xfId="1" applyNumberFormat="1" applyFont="1" applyFill="1" applyBorder="1" applyAlignment="1">
      <alignment horizontal="center" wrapText="1"/>
    </xf>
    <xf numFmtId="167" fontId="11" fillId="3" borderId="81" xfId="1" applyNumberFormat="1" applyFont="1" applyFill="1" applyBorder="1" applyAlignment="1">
      <alignment horizontal="center" wrapText="1"/>
    </xf>
    <xf numFmtId="165" fontId="28" fillId="3" borderId="30" xfId="0" applyNumberFormat="1" applyFont="1" applyFill="1" applyBorder="1" applyAlignment="1">
      <alignment horizontal="left" wrapText="1" indent="66"/>
    </xf>
    <xf numFmtId="165" fontId="28" fillId="3" borderId="0" xfId="0" applyNumberFormat="1" applyFont="1" applyFill="1" applyAlignment="1">
      <alignment horizontal="left" wrapText="1" indent="66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wrapText="1"/>
    </xf>
    <xf numFmtId="165" fontId="23" fillId="3" borderId="49" xfId="0" applyNumberFormat="1" applyFont="1" applyFill="1" applyBorder="1" applyAlignment="1">
      <alignment horizontal="center" wrapText="1"/>
    </xf>
    <xf numFmtId="165" fontId="23" fillId="3" borderId="13" xfId="0" applyNumberFormat="1" applyFont="1" applyFill="1" applyBorder="1" applyAlignment="1">
      <alignment horizontal="center" wrapText="1"/>
    </xf>
    <xf numFmtId="165" fontId="28" fillId="3" borderId="16" xfId="0" applyNumberFormat="1" applyFont="1" applyFill="1" applyBorder="1" applyAlignment="1">
      <alignment horizontal="center" vertical="center" wrapText="1"/>
    </xf>
    <xf numFmtId="165" fontId="28" fillId="3" borderId="49" xfId="0" applyNumberFormat="1" applyFont="1" applyFill="1" applyBorder="1" applyAlignment="1">
      <alignment horizontal="center" vertical="center" wrapText="1"/>
    </xf>
    <xf numFmtId="165" fontId="28" fillId="3" borderId="93" xfId="0" applyNumberFormat="1" applyFont="1" applyFill="1" applyBorder="1" applyAlignment="1">
      <alignment horizontal="center" vertical="center" wrapText="1"/>
    </xf>
    <xf numFmtId="167" fontId="23" fillId="3" borderId="33" xfId="1" applyNumberFormat="1" applyFont="1" applyFill="1" applyBorder="1" applyAlignment="1">
      <alignment horizontal="center" wrapText="1"/>
    </xf>
    <xf numFmtId="167" fontId="23" fillId="3" borderId="94" xfId="1" applyNumberFormat="1" applyFont="1" applyFill="1" applyBorder="1" applyAlignment="1">
      <alignment horizontal="center" wrapText="1"/>
    </xf>
    <xf numFmtId="165" fontId="23" fillId="5" borderId="67" xfId="0" applyNumberFormat="1" applyFont="1" applyFill="1" applyBorder="1" applyAlignment="1">
      <alignment horizontal="center" wrapText="1"/>
    </xf>
    <xf numFmtId="165" fontId="23" fillId="5" borderId="91" xfId="0" applyNumberFormat="1" applyFont="1" applyFill="1" applyBorder="1" applyAlignment="1">
      <alignment horizont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wrapText="1"/>
    </xf>
    <xf numFmtId="165" fontId="23" fillId="3" borderId="68" xfId="0" applyNumberFormat="1" applyFont="1" applyFill="1" applyBorder="1" applyAlignment="1">
      <alignment horizontal="center" wrapText="1"/>
    </xf>
    <xf numFmtId="165" fontId="23" fillId="3" borderId="42" xfId="0" applyNumberFormat="1" applyFont="1" applyFill="1" applyBorder="1" applyAlignment="1">
      <alignment horizontal="center" wrapText="1"/>
    </xf>
    <xf numFmtId="165" fontId="23" fillId="3" borderId="65" xfId="0" applyNumberFormat="1" applyFont="1" applyFill="1" applyBorder="1" applyAlignment="1">
      <alignment horizontal="center" wrapText="1"/>
    </xf>
    <xf numFmtId="165" fontId="23" fillId="3" borderId="69" xfId="0" applyNumberFormat="1" applyFont="1" applyFill="1" applyBorder="1" applyAlignment="1">
      <alignment horizontal="center" wrapText="1"/>
    </xf>
    <xf numFmtId="165" fontId="23" fillId="3" borderId="70" xfId="0" applyNumberFormat="1" applyFont="1" applyFill="1" applyBorder="1" applyAlignment="1">
      <alignment horizontal="center" wrapText="1"/>
    </xf>
    <xf numFmtId="3" fontId="23" fillId="3" borderId="16" xfId="1" applyNumberFormat="1" applyFont="1" applyFill="1" applyBorder="1" applyAlignment="1">
      <alignment horizontal="center" wrapText="1"/>
    </xf>
    <xf numFmtId="3" fontId="23" fillId="3" borderId="93" xfId="1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horizontal="center" wrapText="1"/>
    </xf>
    <xf numFmtId="168" fontId="23" fillId="3" borderId="93" xfId="1" applyNumberFormat="1" applyFont="1" applyFill="1" applyBorder="1" applyAlignment="1">
      <alignment horizontal="center" wrapText="1"/>
    </xf>
    <xf numFmtId="168" fontId="11" fillId="3" borderId="16" xfId="1" applyNumberFormat="1" applyFont="1" applyFill="1" applyBorder="1" applyAlignment="1">
      <alignment horizontal="center" wrapText="1"/>
    </xf>
    <xf numFmtId="168" fontId="11" fillId="3" borderId="9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left" vertical="top" wrapText="1" indent="67"/>
    </xf>
    <xf numFmtId="165" fontId="14" fillId="3" borderId="49" xfId="0" applyNumberFormat="1" applyFont="1" applyFill="1" applyBorder="1" applyAlignment="1">
      <alignment horizontal="left" vertical="top" wrapText="1" indent="67"/>
    </xf>
    <xf numFmtId="165" fontId="14" fillId="3" borderId="13" xfId="0" applyNumberFormat="1" applyFont="1" applyFill="1" applyBorder="1" applyAlignment="1">
      <alignment horizontal="left" vertical="top" wrapText="1" indent="67"/>
    </xf>
    <xf numFmtId="165" fontId="27" fillId="3" borderId="82" xfId="0" applyNumberFormat="1" applyFont="1" applyFill="1" applyBorder="1" applyAlignment="1">
      <alignment horizontal="center" vertical="center" wrapText="1"/>
    </xf>
    <xf numFmtId="165" fontId="27" fillId="3" borderId="14" xfId="0" applyNumberFormat="1" applyFont="1" applyFill="1" applyBorder="1" applyAlignment="1">
      <alignment horizontal="center" vertical="center" wrapText="1"/>
    </xf>
    <xf numFmtId="165" fontId="27" fillId="3" borderId="83" xfId="0" applyNumberFormat="1" applyFont="1" applyFill="1" applyBorder="1" applyAlignment="1">
      <alignment horizontal="center" vertical="center" wrapText="1"/>
    </xf>
    <xf numFmtId="165" fontId="27" fillId="3" borderId="84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Alignment="1">
      <alignment horizontal="center" vertical="center" wrapText="1"/>
    </xf>
    <xf numFmtId="165" fontId="27" fillId="3" borderId="85" xfId="0" applyNumberFormat="1" applyFont="1" applyFill="1" applyBorder="1" applyAlignment="1">
      <alignment horizontal="center" vertical="center" wrapText="1"/>
    </xf>
    <xf numFmtId="165" fontId="27" fillId="3" borderId="86" xfId="0" applyNumberFormat="1" applyFont="1" applyFill="1" applyBorder="1" applyAlignment="1">
      <alignment horizontal="center" vertical="center" wrapText="1"/>
    </xf>
    <xf numFmtId="165" fontId="27" fillId="3" borderId="87" xfId="0" applyNumberFormat="1" applyFont="1" applyFill="1" applyBorder="1" applyAlignment="1">
      <alignment horizontal="center" vertical="center" wrapText="1"/>
    </xf>
    <xf numFmtId="165" fontId="27" fillId="3" borderId="88" xfId="0" applyNumberFormat="1" applyFont="1" applyFill="1" applyBorder="1" applyAlignment="1">
      <alignment horizontal="center" vertical="center" wrapText="1"/>
    </xf>
    <xf numFmtId="165" fontId="29" fillId="10" borderId="16" xfId="0" applyNumberFormat="1" applyFont="1" applyFill="1" applyBorder="1" applyAlignment="1">
      <alignment horizontal="center" wrapText="1"/>
    </xf>
    <xf numFmtId="165" fontId="29" fillId="10" borderId="49" xfId="0" applyNumberFormat="1" applyFont="1" applyFill="1" applyBorder="1" applyAlignment="1">
      <alignment horizontal="center" wrapText="1"/>
    </xf>
    <xf numFmtId="165" fontId="29" fillId="10" borderId="93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167" fontId="23" fillId="5" borderId="93" xfId="1" applyNumberFormat="1" applyFont="1" applyFill="1" applyBorder="1" applyAlignment="1">
      <alignment horizontal="center" wrapText="1"/>
    </xf>
    <xf numFmtId="165" fontId="32" fillId="10" borderId="103" xfId="0" applyNumberFormat="1" applyFont="1" applyFill="1" applyBorder="1" applyAlignment="1">
      <alignment horizontal="center" vertical="top" wrapText="1"/>
    </xf>
    <xf numFmtId="165" fontId="32" fillId="10" borderId="104" xfId="0" applyNumberFormat="1" applyFont="1" applyFill="1" applyBorder="1" applyAlignment="1">
      <alignment horizontal="center" vertical="top" wrapText="1"/>
    </xf>
    <xf numFmtId="165" fontId="32" fillId="10" borderId="105" xfId="0" applyNumberFormat="1" applyFont="1" applyFill="1" applyBorder="1" applyAlignment="1">
      <alignment horizontal="center" vertical="top" wrapText="1"/>
    </xf>
    <xf numFmtId="167" fontId="11" fillId="10" borderId="49" xfId="1" applyNumberFormat="1" applyFont="1" applyFill="1" applyBorder="1" applyAlignment="1">
      <alignment horizontal="center" wrapText="1"/>
    </xf>
    <xf numFmtId="167" fontId="11" fillId="10" borderId="13" xfId="1" applyNumberFormat="1" applyFont="1" applyFill="1" applyBorder="1" applyAlignment="1">
      <alignment horizontal="center" wrapText="1"/>
    </xf>
    <xf numFmtId="165" fontId="32" fillId="9" borderId="11" xfId="0" applyNumberFormat="1" applyFont="1" applyFill="1" applyBorder="1" applyAlignment="1">
      <alignment horizontal="center" wrapText="1"/>
    </xf>
    <xf numFmtId="165" fontId="32" fillId="9" borderId="68" xfId="0" applyNumberFormat="1" applyFont="1" applyFill="1" applyBorder="1" applyAlignment="1">
      <alignment horizontal="center" wrapText="1"/>
    </xf>
    <xf numFmtId="165" fontId="32" fillId="9" borderId="99" xfId="0" applyNumberFormat="1" applyFont="1" applyFill="1" applyBorder="1" applyAlignment="1">
      <alignment horizontal="center" wrapText="1"/>
    </xf>
    <xf numFmtId="165" fontId="32" fillId="9" borderId="65" xfId="0" applyNumberFormat="1" applyFont="1" applyFill="1" applyBorder="1" applyAlignment="1">
      <alignment horizontal="center" wrapText="1"/>
    </xf>
    <xf numFmtId="165" fontId="32" fillId="9" borderId="69" xfId="0" applyNumberFormat="1" applyFont="1" applyFill="1" applyBorder="1" applyAlignment="1">
      <alignment horizontal="center" wrapText="1"/>
    </xf>
    <xf numFmtId="165" fontId="32" fillId="9" borderId="97" xfId="0" applyNumberFormat="1" applyFont="1" applyFill="1" applyBorder="1" applyAlignment="1">
      <alignment horizontal="center" wrapText="1"/>
    </xf>
    <xf numFmtId="165" fontId="31" fillId="10" borderId="16" xfId="0" applyNumberFormat="1" applyFont="1" applyFill="1" applyBorder="1" applyAlignment="1">
      <alignment horizontal="center" vertical="center" wrapText="1"/>
    </xf>
    <xf numFmtId="165" fontId="31" fillId="10" borderId="49" xfId="0" applyNumberFormat="1" applyFont="1" applyFill="1" applyBorder="1" applyAlignment="1">
      <alignment horizontal="center" vertical="center" wrapText="1"/>
    </xf>
    <xf numFmtId="165" fontId="31" fillId="9" borderId="16" xfId="0" applyNumberFormat="1" applyFont="1" applyFill="1" applyBorder="1" applyAlignment="1">
      <alignment horizontal="center" wrapText="1"/>
    </xf>
    <xf numFmtId="165" fontId="31" fillId="9" borderId="49" xfId="0" applyNumberFormat="1" applyFont="1" applyFill="1" applyBorder="1" applyAlignment="1">
      <alignment horizontal="center" wrapText="1"/>
    </xf>
    <xf numFmtId="49" fontId="28" fillId="9" borderId="30" xfId="0" applyNumberFormat="1" applyFont="1" applyFill="1" applyBorder="1" applyAlignment="1">
      <alignment horizontal="center"/>
    </xf>
    <xf numFmtId="49" fontId="28" fillId="9" borderId="0" xfId="0" applyNumberFormat="1" applyFont="1" applyFill="1" applyAlignment="1">
      <alignment horizontal="center"/>
    </xf>
    <xf numFmtId="167" fontId="23" fillId="3" borderId="11" xfId="1" applyNumberFormat="1" applyFont="1" applyFill="1" applyBorder="1" applyAlignment="1">
      <alignment horizontal="center" wrapText="1"/>
    </xf>
    <xf numFmtId="167" fontId="23" fillId="3" borderId="99" xfId="1" applyNumberFormat="1" applyFont="1" applyFill="1" applyBorder="1" applyAlignment="1">
      <alignment horizontal="center" wrapText="1"/>
    </xf>
    <xf numFmtId="167" fontId="23" fillId="3" borderId="65" xfId="1" applyNumberFormat="1" applyFont="1" applyFill="1" applyBorder="1" applyAlignment="1">
      <alignment horizontal="center" wrapText="1"/>
    </xf>
    <xf numFmtId="167" fontId="23" fillId="3" borderId="97" xfId="1" applyNumberFormat="1" applyFont="1" applyFill="1" applyBorder="1" applyAlignment="1">
      <alignment horizontal="center" wrapText="1"/>
    </xf>
    <xf numFmtId="165" fontId="32" fillId="9" borderId="16" xfId="0" applyNumberFormat="1" applyFont="1" applyFill="1" applyBorder="1" applyAlignment="1">
      <alignment horizontal="center" wrapText="1"/>
    </xf>
    <xf numFmtId="165" fontId="32" fillId="9" borderId="49" xfId="0" applyNumberFormat="1" applyFont="1" applyFill="1" applyBorder="1" applyAlignment="1">
      <alignment horizontal="center" wrapText="1"/>
    </xf>
    <xf numFmtId="165" fontId="32" fillId="9" borderId="93" xfId="0" applyNumberFormat="1" applyFont="1" applyFill="1" applyBorder="1" applyAlignment="1">
      <alignment horizontal="center" wrapText="1"/>
    </xf>
    <xf numFmtId="165" fontId="31" fillId="9" borderId="30" xfId="0" applyNumberFormat="1" applyFont="1" applyFill="1" applyBorder="1" applyAlignment="1">
      <alignment horizontal="center" wrapText="1"/>
    </xf>
    <xf numFmtId="165" fontId="31" fillId="9" borderId="0" xfId="0" applyNumberFormat="1" applyFont="1" applyFill="1" applyAlignment="1">
      <alignment horizontal="center" wrapText="1"/>
    </xf>
    <xf numFmtId="165" fontId="28" fillId="9" borderId="67" xfId="0" applyNumberFormat="1" applyFont="1" applyFill="1" applyBorder="1" applyAlignment="1">
      <alignment horizontal="center" wrapText="1"/>
    </xf>
    <xf numFmtId="165" fontId="28" fillId="9" borderId="102" xfId="0" applyNumberFormat="1" applyFont="1" applyFill="1" applyBorder="1" applyAlignment="1">
      <alignment horizontal="center" wrapText="1"/>
    </xf>
    <xf numFmtId="165" fontId="28" fillId="9" borderId="64" xfId="0" applyNumberFormat="1" applyFont="1" applyFill="1" applyBorder="1" applyAlignment="1">
      <alignment horizontal="center" wrapText="1"/>
    </xf>
    <xf numFmtId="169" fontId="23" fillId="3" borderId="16" xfId="1" applyNumberFormat="1" applyFont="1" applyFill="1" applyBorder="1" applyAlignment="1">
      <alignment horizontal="center" wrapText="1"/>
    </xf>
    <xf numFmtId="169" fontId="23" fillId="3" borderId="93" xfId="1" applyNumberFormat="1" applyFont="1" applyFill="1" applyBorder="1" applyAlignment="1">
      <alignment horizontal="center" wrapText="1"/>
    </xf>
    <xf numFmtId="165" fontId="29" fillId="8" borderId="63" xfId="0" applyNumberFormat="1" applyFont="1" applyFill="1" applyBorder="1" applyAlignment="1">
      <alignment horizontal="center" vertical="center" wrapText="1"/>
    </xf>
    <xf numFmtId="165" fontId="23" fillId="8" borderId="100" xfId="0" applyNumberFormat="1" applyFont="1" applyFill="1" applyBorder="1" applyAlignment="1">
      <alignment horizontal="center" vertical="center" wrapText="1"/>
    </xf>
    <xf numFmtId="165" fontId="23" fillId="8" borderId="101" xfId="0" applyNumberFormat="1" applyFont="1" applyFill="1" applyBorder="1" applyAlignment="1">
      <alignment horizontal="center" vertical="center" wrapText="1"/>
    </xf>
    <xf numFmtId="165" fontId="23" fillId="8" borderId="30" xfId="0" applyNumberFormat="1" applyFont="1" applyFill="1" applyBorder="1" applyAlignment="1">
      <alignment horizontal="center" vertical="center" wrapText="1"/>
    </xf>
    <xf numFmtId="165" fontId="23" fillId="8" borderId="0" xfId="0" applyNumberFormat="1" applyFont="1" applyFill="1" applyAlignment="1">
      <alignment horizontal="center" vertical="center" wrapText="1"/>
    </xf>
    <xf numFmtId="165" fontId="23" fillId="8" borderId="4" xfId="0" applyNumberFormat="1" applyFont="1" applyFill="1" applyBorder="1" applyAlignment="1">
      <alignment horizontal="center" vertical="center" wrapText="1"/>
    </xf>
    <xf numFmtId="165" fontId="23" fillId="8" borderId="54" xfId="0" applyNumberFormat="1" applyFont="1" applyFill="1" applyBorder="1" applyAlignment="1">
      <alignment horizontal="center" vertical="center" wrapText="1"/>
    </xf>
    <xf numFmtId="165" fontId="23" fillId="8" borderId="98" xfId="0" applyNumberFormat="1" applyFont="1" applyFill="1" applyBorder="1" applyAlignment="1">
      <alignment horizontal="center" vertical="center" wrapText="1"/>
    </xf>
    <xf numFmtId="165" fontId="23" fillId="8" borderId="55" xfId="0" applyNumberFormat="1" applyFont="1" applyFill="1" applyBorder="1" applyAlignment="1">
      <alignment horizontal="center" vertical="center" wrapText="1"/>
    </xf>
    <xf numFmtId="165" fontId="28" fillId="7" borderId="16" xfId="0" applyNumberFormat="1" applyFont="1" applyFill="1" applyBorder="1" applyAlignment="1">
      <alignment horizontal="center" wrapText="1"/>
    </xf>
    <xf numFmtId="165" fontId="28" fillId="7" borderId="49" xfId="0" applyNumberFormat="1" applyFont="1" applyFill="1" applyBorder="1" applyAlignment="1">
      <alignment horizontal="center" wrapText="1"/>
    </xf>
    <xf numFmtId="167" fontId="23" fillId="3" borderId="67" xfId="1" applyNumberFormat="1" applyFont="1" applyFill="1" applyBorder="1" applyAlignment="1">
      <alignment horizontal="center" wrapText="1"/>
    </xf>
    <xf numFmtId="167" fontId="23" fillId="3" borderId="64" xfId="1" applyNumberFormat="1" applyFont="1" applyFill="1" applyBorder="1" applyAlignment="1">
      <alignment horizontal="center" wrapText="1"/>
    </xf>
    <xf numFmtId="167" fontId="23" fillId="3" borderId="70" xfId="1" applyNumberFormat="1" applyFont="1" applyFill="1" applyBorder="1" applyAlignment="1">
      <alignment horizontal="center" wrapText="1"/>
    </xf>
    <xf numFmtId="167" fontId="23" fillId="3" borderId="42" xfId="1" applyNumberFormat="1" applyFont="1" applyFill="1" applyBorder="1" applyAlignment="1">
      <alignment horizontal="center" wrapText="1"/>
    </xf>
    <xf numFmtId="1" fontId="28" fillId="9" borderId="49" xfId="0" applyNumberFormat="1" applyFont="1" applyFill="1" applyBorder="1" applyAlignment="1">
      <alignment horizontal="center"/>
    </xf>
    <xf numFmtId="1" fontId="27" fillId="9" borderId="49" xfId="0" applyNumberFormat="1" applyFont="1" applyFill="1" applyBorder="1" applyAlignment="1">
      <alignment horizontal="center"/>
    </xf>
    <xf numFmtId="165" fontId="28" fillId="9" borderId="16" xfId="0" applyNumberFormat="1" applyFont="1" applyFill="1" applyBorder="1" applyAlignment="1">
      <alignment horizontal="left" vertical="top" wrapText="1" indent="93"/>
    </xf>
    <xf numFmtId="165" fontId="28" fillId="9" borderId="49" xfId="0" applyNumberFormat="1" applyFont="1" applyFill="1" applyBorder="1" applyAlignment="1">
      <alignment horizontal="left" vertical="top" wrapText="1" indent="93"/>
    </xf>
    <xf numFmtId="165" fontId="28" fillId="9" borderId="93" xfId="0" applyNumberFormat="1" applyFont="1" applyFill="1" applyBorder="1" applyAlignment="1">
      <alignment horizontal="left" vertical="top" wrapText="1" indent="93"/>
    </xf>
    <xf numFmtId="165" fontId="28" fillId="3" borderId="48" xfId="0" applyNumberFormat="1" applyFont="1" applyFill="1" applyBorder="1" applyAlignment="1">
      <alignment horizontal="center" wrapText="1"/>
    </xf>
    <xf numFmtId="165" fontId="28" fillId="3" borderId="13" xfId="0" applyNumberFormat="1" applyFont="1" applyFill="1" applyBorder="1" applyAlignment="1">
      <alignment horizontal="center" wrapText="1"/>
    </xf>
    <xf numFmtId="0" fontId="28" fillId="9" borderId="30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106" xfId="0" applyFont="1" applyFill="1" applyBorder="1" applyAlignment="1">
      <alignment horizontal="center"/>
    </xf>
    <xf numFmtId="165" fontId="27" fillId="9" borderId="16" xfId="0" applyNumberFormat="1" applyFont="1" applyFill="1" applyBorder="1" applyAlignment="1">
      <alignment horizontal="center" wrapText="1"/>
    </xf>
    <xf numFmtId="165" fontId="27" fillId="9" borderId="49" xfId="0" applyNumberFormat="1" applyFont="1" applyFill="1" applyBorder="1" applyAlignment="1">
      <alignment horizontal="center" wrapText="1"/>
    </xf>
    <xf numFmtId="165" fontId="27" fillId="9" borderId="13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1"/>
  <sheetViews>
    <sheetView topLeftCell="A4" workbookViewId="0">
      <selection activeCell="C5" sqref="C5"/>
    </sheetView>
  </sheetViews>
  <sheetFormatPr defaultColWidth="9.125" defaultRowHeight="30" customHeight="1"/>
  <cols>
    <col min="1" max="1" width="15.25" style="197" customWidth="1"/>
    <col min="2" max="2" width="10.75" style="197" customWidth="1"/>
    <col min="3" max="3" width="12.375" style="197" customWidth="1"/>
    <col min="4" max="4" width="11.875" style="197" customWidth="1"/>
    <col min="5" max="5" width="12.375" style="197" customWidth="1"/>
    <col min="6" max="6" width="11.75" style="197" customWidth="1"/>
    <col min="7" max="7" width="12.375" style="197" customWidth="1"/>
    <col min="8" max="8" width="12.625" style="197" customWidth="1"/>
    <col min="9" max="9" width="12.375" style="197" customWidth="1"/>
    <col min="10" max="10" width="11.125" style="197" customWidth="1"/>
    <col min="11" max="11" width="12.375" style="197" customWidth="1"/>
    <col min="12" max="12" width="10.25" style="197" customWidth="1"/>
    <col min="13" max="13" width="12.375" style="197" customWidth="1"/>
    <col min="14" max="14" width="10" style="197" customWidth="1"/>
    <col min="15" max="15" width="12.375" style="197" customWidth="1"/>
    <col min="16" max="16" width="10.375" style="197" customWidth="1"/>
    <col min="17" max="17" width="12.375" style="197" customWidth="1"/>
    <col min="18" max="18" width="10.25" style="197" customWidth="1"/>
    <col min="19" max="19" width="12.375" style="197" customWidth="1"/>
    <col min="20" max="20" width="9.625" style="197" customWidth="1"/>
    <col min="21" max="21" width="12.375" style="197" customWidth="1"/>
    <col min="22" max="22" width="10.25" style="197" customWidth="1"/>
    <col min="23" max="23" width="12.375" style="197" customWidth="1"/>
    <col min="24" max="24" width="10.125" style="197" customWidth="1"/>
    <col min="25" max="25" width="12.375" style="197" customWidth="1"/>
    <col min="26" max="26" width="10.125" style="197" customWidth="1"/>
    <col min="27" max="27" width="12.375" style="197" customWidth="1"/>
  </cols>
  <sheetData>
    <row r="1" spans="1:256" ht="30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30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30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1" customFormat="1" ht="30" customHeight="1">
      <c r="A5" s="152">
        <v>2009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0.100000000000001" customHeight="1">
      <c r="A6" s="151" t="s">
        <v>56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0.100000000000001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0.100000000000001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0.100000000000001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0.100000000000001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0.100000000000001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0.100000000000001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0.100000000000001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0.100000000000001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0.100000000000001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0.100000000000001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0.100000000000001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0.100000000000001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0.100000000000001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0.100000000000001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0.100000000000001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0.100000000000001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0.100000000000001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0.100000000000001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0.100000000000001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0.100000000000001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0.100000000000001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0.100000000000001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0.100000000000001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0.100000000000001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0.100000000000001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0.100000000000001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0.100000000000001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0.100000000000001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0.100000000000001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0.100000000000001" customHeight="1">
      <c r="A38" s="208" t="s">
        <v>426</v>
      </c>
      <c r="B38" s="175">
        <f>AVERAGE(B7:B37)</f>
        <v>1168.3076923076924</v>
      </c>
      <c r="C38" s="175">
        <f t="shared" ref="C38:W38" si="0">AVERAGE(C7:C37)</f>
        <v>1170.3076923076924</v>
      </c>
      <c r="D38" s="175">
        <f t="shared" si="0"/>
        <v>1535.6165384615388</v>
      </c>
      <c r="E38" s="175">
        <f t="shared" si="0"/>
        <v>1536.3847692307693</v>
      </c>
      <c r="F38" s="175">
        <f t="shared" si="0"/>
        <v>1676.1617692307691</v>
      </c>
      <c r="G38" s="175">
        <f t="shared" si="0"/>
        <v>1677.0002307692307</v>
      </c>
      <c r="H38" s="175">
        <f t="shared" si="0"/>
        <v>874.38861538461549</v>
      </c>
      <c r="I38" s="175">
        <f t="shared" si="0"/>
        <v>874.82623076923073</v>
      </c>
      <c r="J38" s="175">
        <f t="shared" si="0"/>
        <v>1031.3000769230769</v>
      </c>
      <c r="K38" s="175">
        <f t="shared" si="0"/>
        <v>1031.816</v>
      </c>
      <c r="L38" s="175">
        <f t="shared" si="0"/>
        <v>87.751538461538459</v>
      </c>
      <c r="M38" s="175">
        <f t="shared" si="0"/>
        <v>87.795461538461524</v>
      </c>
      <c r="N38" s="175">
        <f t="shared" si="0"/>
        <v>117.00107692307694</v>
      </c>
      <c r="O38" s="175">
        <f t="shared" si="0"/>
        <v>117.0596153846154</v>
      </c>
      <c r="P38" s="175">
        <f t="shared" si="0"/>
        <v>141.86476923076924</v>
      </c>
      <c r="Q38" s="175">
        <f t="shared" si="0"/>
        <v>141.93569230769231</v>
      </c>
      <c r="R38" s="175">
        <f t="shared" si="0"/>
        <v>13.061230769230768</v>
      </c>
      <c r="S38" s="175">
        <f t="shared" si="0"/>
        <v>13.065538461538463</v>
      </c>
      <c r="T38" s="175">
        <f t="shared" si="0"/>
        <v>0</v>
      </c>
      <c r="U38" s="175">
        <f t="shared" si="0"/>
        <v>0</v>
      </c>
      <c r="V38" s="175">
        <f t="shared" si="0"/>
        <v>0</v>
      </c>
      <c r="W38" s="175">
        <f t="shared" si="0"/>
        <v>0</v>
      </c>
      <c r="X38" s="175">
        <f>AVERAGE(X7:X37)</f>
        <v>1762.0698461538464</v>
      </c>
      <c r="Y38" s="175">
        <f>AVERAGE(Y7:Y37)</f>
        <v>1762.9513076923076</v>
      </c>
      <c r="Z38" s="207">
        <f>AVERAGE(Z7:Z37)</f>
        <v>0</v>
      </c>
      <c r="AA38" s="207">
        <f>AVERAGE(AA7:AA37)</f>
        <v>0</v>
      </c>
    </row>
    <row r="39" spans="1:28" ht="20.100000000000001" customHeight="1">
      <c r="A39" s="44" t="s">
        <v>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0.100000000000001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0.100000000000001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0.100000000000001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0.100000000000001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0.100000000000001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0.100000000000001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0.100000000000001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0.100000000000001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0.100000000000001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0.100000000000001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0.100000000000001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0.100000000000001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0</v>
      </c>
      <c r="AA51" s="11">
        <v>0</v>
      </c>
    </row>
    <row r="52" spans="1:27" ht="20.100000000000001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0.100000000000001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0.100000000000001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0.100000000000001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0.100000000000001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0.100000000000001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0.100000000000001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0.100000000000001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0.100000000000001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0.100000000000001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0.100000000000001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0.100000000000001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0.100000000000001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0.100000000000001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0.100000000000001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0.100000000000001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0.100000000000001" customHeight="1">
      <c r="A68" s="208" t="s">
        <v>426</v>
      </c>
      <c r="B68" s="175">
        <f>AVERAGE(B40:B67)</f>
        <v>1168</v>
      </c>
      <c r="C68" s="175">
        <f t="shared" ref="C68:AA68" si="1">AVERAGE(C40:C67)</f>
        <v>1170</v>
      </c>
      <c r="D68" s="175">
        <f t="shared" si="1"/>
        <v>2335.3684374999998</v>
      </c>
      <c r="E68" s="175">
        <f t="shared" si="1"/>
        <v>1496.5543124999999</v>
      </c>
      <c r="F68" s="175">
        <f t="shared" si="1"/>
        <v>1688.8618124999996</v>
      </c>
      <c r="G68" s="175">
        <f t="shared" si="1"/>
        <v>1689.7066875</v>
      </c>
      <c r="H68" s="175">
        <f t="shared" si="1"/>
        <v>882.1953125</v>
      </c>
      <c r="I68" s="175">
        <f t="shared" si="1"/>
        <v>882.63662500000021</v>
      </c>
      <c r="J68" s="175">
        <f t="shared" si="1"/>
        <v>1003.69125</v>
      </c>
      <c r="K68" s="175">
        <f t="shared" si="1"/>
        <v>1004.1936250000001</v>
      </c>
      <c r="L68" s="175">
        <f t="shared" si="1"/>
        <v>128.99581250000003</v>
      </c>
      <c r="M68" s="175">
        <f t="shared" si="1"/>
        <v>121.18531250000001</v>
      </c>
      <c r="N68" s="175">
        <f t="shared" si="1"/>
        <v>149.1654375</v>
      </c>
      <c r="O68" s="175">
        <f t="shared" si="1"/>
        <v>149.24006249999999</v>
      </c>
      <c r="P68" s="175">
        <f t="shared" si="1"/>
        <v>200.75624999999999</v>
      </c>
      <c r="Q68" s="175">
        <f t="shared" si="1"/>
        <v>200.85662499999998</v>
      </c>
      <c r="R68" s="175">
        <f t="shared" si="1"/>
        <v>11.910937499999999</v>
      </c>
      <c r="S68" s="175">
        <f t="shared" si="1"/>
        <v>11.916749999999999</v>
      </c>
      <c r="T68" s="175">
        <f t="shared" si="1"/>
        <v>0</v>
      </c>
      <c r="U68" s="175">
        <f t="shared" si="1"/>
        <v>0</v>
      </c>
      <c r="V68" s="175">
        <f t="shared" si="1"/>
        <v>0</v>
      </c>
      <c r="W68" s="175">
        <f t="shared" si="1"/>
        <v>0</v>
      </c>
      <c r="X68" s="175">
        <f t="shared" si="1"/>
        <v>2305.1732500000003</v>
      </c>
      <c r="Y68" s="175">
        <f t="shared" si="1"/>
        <v>1681.0136874999998</v>
      </c>
      <c r="Z68" s="175">
        <f t="shared" si="1"/>
        <v>0</v>
      </c>
      <c r="AA68" s="175">
        <f t="shared" si="1"/>
        <v>0</v>
      </c>
    </row>
    <row r="69" spans="1:27" ht="20.100000000000001" customHeight="1">
      <c r="A69" s="17" t="s">
        <v>59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201"/>
      <c r="R69" s="200"/>
      <c r="S69" s="200"/>
      <c r="T69" s="201"/>
      <c r="U69" s="201"/>
      <c r="V69" s="200"/>
      <c r="W69" s="200"/>
      <c r="X69" s="200"/>
      <c r="Y69" s="200"/>
      <c r="Z69" s="200"/>
      <c r="AA69" s="200"/>
    </row>
    <row r="70" spans="1:27" ht="20.100000000000001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0.100000000000001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0.100000000000001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0.100000000000001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0.100000000000001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0.100000000000001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0.100000000000001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0.100000000000001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0.100000000000001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0.100000000000001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0.100000000000001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0.100000000000001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0.100000000000001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0.100000000000001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0.100000000000001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0.100000000000001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0.100000000000001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0.100000000000001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0.100000000000001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0.100000000000001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0.100000000000001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0.100000000000001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0.100000000000001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0.100000000000001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0.100000000000001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0.100000000000001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0.100000000000001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0.100000000000001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0.100000000000001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0.100000000000001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0.100000000000001" customHeight="1">
      <c r="A100" s="208" t="s">
        <v>426</v>
      </c>
      <c r="B100" s="210">
        <f>AVERAGE(B70:B99)</f>
        <v>1168</v>
      </c>
      <c r="C100" s="210">
        <f t="shared" ref="C100:AA100" si="2">AVERAGE(C70:C99)</f>
        <v>1170</v>
      </c>
      <c r="D100" s="175">
        <f t="shared" si="2"/>
        <v>1507.9373333333331</v>
      </c>
      <c r="E100" s="175">
        <f t="shared" si="2"/>
        <v>1508.6915999999999</v>
      </c>
      <c r="F100" s="175">
        <f t="shared" si="2"/>
        <v>1655.6812</v>
      </c>
      <c r="G100" s="175">
        <f t="shared" si="2"/>
        <v>1656.5093999999999</v>
      </c>
      <c r="H100" s="175">
        <f t="shared" si="2"/>
        <v>799.22859999999991</v>
      </c>
      <c r="I100" s="175">
        <f t="shared" si="2"/>
        <v>799.62846666666667</v>
      </c>
      <c r="J100" s="175">
        <f t="shared" si="2"/>
        <v>1005.5805333333333</v>
      </c>
      <c r="K100" s="175">
        <f t="shared" si="2"/>
        <v>1005.8834666666665</v>
      </c>
      <c r="L100" s="175">
        <f t="shared" si="2"/>
        <v>133.91773333333336</v>
      </c>
      <c r="M100" s="175">
        <f t="shared" si="2"/>
        <v>133.98473333333331</v>
      </c>
      <c r="N100" s="175">
        <f t="shared" si="2"/>
        <v>170.40513333333331</v>
      </c>
      <c r="O100" s="175">
        <f t="shared" si="2"/>
        <v>170.49046666666669</v>
      </c>
      <c r="P100" s="175">
        <f t="shared" si="2"/>
        <v>202.37113333333329</v>
      </c>
      <c r="Q100" s="175">
        <f t="shared" si="2"/>
        <v>202.47233333333335</v>
      </c>
      <c r="R100" s="175">
        <f t="shared" si="2"/>
        <v>11.947933333333332</v>
      </c>
      <c r="S100" s="175">
        <f t="shared" si="2"/>
        <v>11.919026666666666</v>
      </c>
      <c r="T100" s="175">
        <f t="shared" si="2"/>
        <v>0</v>
      </c>
      <c r="U100" s="175">
        <f t="shared" si="2"/>
        <v>0</v>
      </c>
      <c r="V100" s="175">
        <f t="shared" si="2"/>
        <v>0</v>
      </c>
      <c r="W100" s="175">
        <f t="shared" si="2"/>
        <v>0</v>
      </c>
      <c r="X100" s="175">
        <f t="shared" si="2"/>
        <v>1726.5313333333336</v>
      </c>
      <c r="Y100" s="175">
        <f t="shared" si="2"/>
        <v>1727.394933333333</v>
      </c>
      <c r="Z100" s="175">
        <f t="shared" si="2"/>
        <v>0</v>
      </c>
      <c r="AA100" s="175">
        <f t="shared" si="2"/>
        <v>0</v>
      </c>
    </row>
    <row r="101" spans="1:27" ht="20.100000000000001" customHeight="1">
      <c r="A101" s="151" t="s">
        <v>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20.100000000000001" customHeight="1">
      <c r="A102" s="30">
        <v>1</v>
      </c>
      <c r="B102" s="25">
        <v>1168</v>
      </c>
      <c r="C102" s="25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0.100000000000001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0.100000000000001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0.100000000000001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0.100000000000001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0.100000000000001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0.100000000000001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0.100000000000001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0.100000000000001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0.100000000000001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0.100000000000001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0.100000000000001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0.100000000000001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0.100000000000001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0.100000000000001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0.100000000000001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0.100000000000001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0.100000000000001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0.100000000000001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0.100000000000001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0.100000000000001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0.100000000000001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0.100000000000001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0.100000000000001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0.100000000000001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0.100000000000001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0.100000000000001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0.100000000000001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0.100000000000001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03"/>
      <c r="AA130" s="203"/>
    </row>
    <row r="131" spans="1:27" ht="20.100000000000001" customHeight="1">
      <c r="A131" s="47">
        <v>30</v>
      </c>
      <c r="B131" s="18">
        <v>1168</v>
      </c>
      <c r="C131" s="18">
        <v>1170</v>
      </c>
      <c r="D131" s="18">
        <v>1552.3979999999999</v>
      </c>
      <c r="E131" s="18">
        <v>1553.175</v>
      </c>
      <c r="F131" s="18">
        <v>1733.5409999999999</v>
      </c>
      <c r="G131" s="18">
        <v>1734.4079999999999</v>
      </c>
      <c r="H131" s="18">
        <v>979.40899999999999</v>
      </c>
      <c r="I131" s="18">
        <v>979.899</v>
      </c>
      <c r="J131" s="18">
        <v>1029.8679999999999</v>
      </c>
      <c r="K131" s="18">
        <v>1030.383</v>
      </c>
      <c r="L131" s="18">
        <v>146.452</v>
      </c>
      <c r="M131" s="18">
        <v>146.52500000000001</v>
      </c>
      <c r="N131" s="18">
        <v>177.93600000000001</v>
      </c>
      <c r="O131" s="18">
        <v>178.02500000000001</v>
      </c>
      <c r="P131" s="18">
        <v>208.422</v>
      </c>
      <c r="Q131" s="18">
        <v>208.52600000000001</v>
      </c>
      <c r="R131" s="18">
        <v>11.981999999999999</v>
      </c>
      <c r="S131" s="18">
        <v>11.988</v>
      </c>
      <c r="T131" s="18">
        <v>0</v>
      </c>
      <c r="U131" s="18">
        <v>0</v>
      </c>
      <c r="V131" s="18">
        <v>0</v>
      </c>
      <c r="W131" s="18">
        <v>0</v>
      </c>
      <c r="X131" s="18">
        <v>1751.585</v>
      </c>
      <c r="Y131" s="18">
        <v>1752.461</v>
      </c>
      <c r="Z131" s="18">
        <v>0</v>
      </c>
      <c r="AA131" s="18">
        <v>0</v>
      </c>
    </row>
    <row r="132" spans="1:27" ht="20.100000000000001" customHeight="1">
      <c r="A132" s="212" t="s">
        <v>426</v>
      </c>
      <c r="B132" s="209">
        <f>AVERAGE(B102:B131)</f>
        <v>1168</v>
      </c>
      <c r="C132" s="209">
        <f t="shared" ref="C132:AA132" si="3">AVERAGE(C102:C131)</f>
        <v>1170</v>
      </c>
      <c r="D132" s="209">
        <f t="shared" si="3"/>
        <v>1381.2822105263156</v>
      </c>
      <c r="E132" s="209">
        <f t="shared" si="3"/>
        <v>1381.9732105263158</v>
      </c>
      <c r="F132" s="209">
        <f t="shared" si="3"/>
        <v>1538.7655263157897</v>
      </c>
      <c r="G132" s="209">
        <f t="shared" si="3"/>
        <v>1539.5352631578951</v>
      </c>
      <c r="H132" s="209">
        <f t="shared" si="3"/>
        <v>854.22563157894751</v>
      </c>
      <c r="I132" s="209">
        <f t="shared" si="3"/>
        <v>854.65289473684209</v>
      </c>
      <c r="J132" s="209">
        <f t="shared" si="3"/>
        <v>911.01973684210532</v>
      </c>
      <c r="K132" s="209">
        <f t="shared" si="3"/>
        <v>911.42284210526338</v>
      </c>
      <c r="L132" s="209">
        <f t="shared" si="3"/>
        <v>119.09705263157895</v>
      </c>
      <c r="M132" s="209">
        <f t="shared" si="3"/>
        <v>119.15663157894737</v>
      </c>
      <c r="N132" s="209">
        <f t="shared" si="3"/>
        <v>147.76678947368421</v>
      </c>
      <c r="O132" s="209">
        <f t="shared" si="3"/>
        <v>147.84068421052632</v>
      </c>
      <c r="P132" s="209">
        <f t="shared" si="3"/>
        <v>174.46115789473689</v>
      </c>
      <c r="Q132" s="209">
        <f t="shared" si="3"/>
        <v>174.54852631578945</v>
      </c>
      <c r="R132" s="209">
        <f t="shared" si="3"/>
        <v>11.764210526315788</v>
      </c>
      <c r="S132" s="209">
        <f t="shared" si="3"/>
        <v>11.785736842105264</v>
      </c>
      <c r="T132" s="209">
        <f t="shared" si="3"/>
        <v>0</v>
      </c>
      <c r="U132" s="209">
        <f t="shared" si="3"/>
        <v>0</v>
      </c>
      <c r="V132" s="209">
        <f t="shared" si="3"/>
        <v>0</v>
      </c>
      <c r="W132" s="209">
        <f t="shared" si="3"/>
        <v>0</v>
      </c>
      <c r="X132" s="209">
        <f t="shared" si="3"/>
        <v>1744.7309473684206</v>
      </c>
      <c r="Y132" s="209">
        <f t="shared" si="3"/>
        <v>1745.6037368421055</v>
      </c>
      <c r="Z132" s="209">
        <f t="shared" si="3"/>
        <v>0</v>
      </c>
      <c r="AA132" s="209">
        <f t="shared" si="3"/>
        <v>0</v>
      </c>
    </row>
    <row r="133" spans="1:27" ht="20.100000000000001" customHeight="1">
      <c r="A133" s="48" t="s">
        <v>61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</row>
    <row r="134" spans="1:27" ht="20.100000000000001" customHeight="1">
      <c r="A134" s="49">
        <v>1</v>
      </c>
      <c r="B134" s="204"/>
      <c r="C134" s="20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04"/>
      <c r="AA134" s="204"/>
    </row>
    <row r="135" spans="1:27" ht="20.100000000000001" customHeight="1">
      <c r="A135" s="49">
        <v>2</v>
      </c>
      <c r="B135" s="203"/>
      <c r="C135" s="20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03"/>
      <c r="AA135" s="203"/>
    </row>
    <row r="136" spans="1:27" ht="20.100000000000001" customHeight="1">
      <c r="A136" s="49">
        <v>3</v>
      </c>
      <c r="B136" s="203"/>
      <c r="C136" s="20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03"/>
      <c r="U136" s="203"/>
      <c r="V136" s="203"/>
      <c r="W136" s="203"/>
      <c r="X136" s="11"/>
      <c r="Y136" s="11"/>
      <c r="Z136" s="203"/>
      <c r="AA136" s="203"/>
    </row>
    <row r="137" spans="1:27" ht="20.100000000000001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0.100000000000001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3"/>
      <c r="AA138" s="203"/>
    </row>
    <row r="139" spans="1:27" ht="20.100000000000001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0.100000000000001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0.100000000000001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03"/>
      <c r="U141" s="203"/>
      <c r="V141" s="203"/>
      <c r="W141" s="203"/>
      <c r="X141" s="11"/>
      <c r="Y141" s="11"/>
      <c r="Z141" s="203"/>
      <c r="AA141" s="203"/>
    </row>
    <row r="142" spans="1:27" ht="20.100000000000001" customHeight="1">
      <c r="A142" s="49">
        <v>9</v>
      </c>
      <c r="B142" s="203"/>
      <c r="C142" s="20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03"/>
      <c r="U142" s="203"/>
      <c r="V142" s="203"/>
      <c r="W142" s="203"/>
      <c r="X142" s="203"/>
      <c r="Y142" s="203"/>
      <c r="Z142" s="203"/>
      <c r="AA142" s="203"/>
    </row>
    <row r="143" spans="1:27" ht="20.100000000000001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0.100000000000001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0.100000000000001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0.100000000000001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0.100000000000001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0.100000000000001" customHeight="1">
      <c r="A148" s="49">
        <v>15</v>
      </c>
      <c r="B148" s="203"/>
      <c r="C148" s="203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3"/>
      <c r="U148" s="203"/>
      <c r="V148" s="203"/>
      <c r="W148" s="203"/>
      <c r="X148" s="203"/>
      <c r="Y148" s="203"/>
      <c r="Z148" s="203"/>
      <c r="AA148" s="203"/>
    </row>
    <row r="149" spans="1:27" ht="20.100000000000001" customHeight="1">
      <c r="A149" s="49">
        <v>16</v>
      </c>
      <c r="B149" s="203"/>
      <c r="C149" s="20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03"/>
      <c r="U149" s="203"/>
      <c r="V149" s="203"/>
      <c r="W149" s="203"/>
      <c r="X149" s="203"/>
      <c r="Y149" s="203"/>
      <c r="Z149" s="203"/>
      <c r="AA149" s="203"/>
    </row>
    <row r="150" spans="1:27" ht="20.100000000000001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0.100000000000001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0.100000000000001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0.100000000000001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0.100000000000001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0.100000000000001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03"/>
      <c r="U155" s="203"/>
      <c r="V155" s="203"/>
      <c r="W155" s="203"/>
      <c r="X155" s="203"/>
      <c r="Y155" s="203"/>
      <c r="Z155" s="203"/>
      <c r="AA155" s="203"/>
    </row>
    <row r="156" spans="1:27" ht="20.100000000000001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3"/>
      <c r="U156" s="203"/>
      <c r="V156" s="203"/>
      <c r="W156" s="203"/>
      <c r="X156" s="203"/>
      <c r="Y156" s="203"/>
      <c r="Z156" s="203"/>
      <c r="AA156" s="203"/>
    </row>
    <row r="157" spans="1:27" ht="20.100000000000001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0.100000000000001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03"/>
      <c r="U158" s="203"/>
      <c r="V158" s="203"/>
      <c r="W158" s="203"/>
      <c r="X158" s="203"/>
      <c r="Y158" s="203"/>
      <c r="Z158" s="203"/>
      <c r="AA158" s="203"/>
    </row>
    <row r="159" spans="1:27" ht="20.100000000000001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0.100000000000001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0.100000000000001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0.100000000000001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03"/>
      <c r="U162" s="203"/>
      <c r="V162" s="203"/>
      <c r="W162" s="203"/>
      <c r="X162" s="11"/>
      <c r="Y162" s="11"/>
      <c r="Z162" s="203"/>
      <c r="AA162" s="203"/>
    </row>
    <row r="163" spans="1:27" ht="20.100000000000001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3"/>
      <c r="U163" s="203"/>
      <c r="V163" s="203"/>
      <c r="W163" s="203"/>
      <c r="X163" s="11"/>
      <c r="Y163" s="11"/>
      <c r="Z163" s="203"/>
      <c r="AA163" s="203"/>
    </row>
    <row r="164" spans="1:27" ht="20.100000000000001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0.100000000000001" customHeight="1">
      <c r="A165" s="212" t="s">
        <v>426</v>
      </c>
      <c r="B165" s="209">
        <f>AVERAGE(B134:B164)</f>
        <v>1168</v>
      </c>
      <c r="C165" s="209">
        <f t="shared" ref="C165:AA165" si="4">AVERAGE(C134:C164)</f>
        <v>1170</v>
      </c>
      <c r="D165" s="209">
        <f t="shared" si="4"/>
        <v>1594.9391666666666</v>
      </c>
      <c r="E165" s="209">
        <f t="shared" si="4"/>
        <v>1595.7370000000001</v>
      </c>
      <c r="F165" s="209">
        <f t="shared" si="4"/>
        <v>1802.1788333333332</v>
      </c>
      <c r="G165" s="209">
        <f t="shared" si="4"/>
        <v>1803.0804999999998</v>
      </c>
      <c r="H165" s="209">
        <f t="shared" si="4"/>
        <v>960.40738888888882</v>
      </c>
      <c r="I165" s="209">
        <f t="shared" si="4"/>
        <v>960.88783333333356</v>
      </c>
      <c r="J165" s="209">
        <f t="shared" si="4"/>
        <v>996.29883333333339</v>
      </c>
      <c r="K165" s="209">
        <f t="shared" si="4"/>
        <v>996.79716666666661</v>
      </c>
      <c r="L165" s="209">
        <f t="shared" si="4"/>
        <v>142.06</v>
      </c>
      <c r="M165" s="209">
        <f t="shared" si="4"/>
        <v>142.13111111111115</v>
      </c>
      <c r="N165" s="209">
        <f t="shared" si="4"/>
        <v>171.10377777777776</v>
      </c>
      <c r="O165" s="209">
        <f t="shared" si="4"/>
        <v>171.18950000000004</v>
      </c>
      <c r="P165" s="209">
        <f t="shared" si="4"/>
        <v>178.26322222222223</v>
      </c>
      <c r="Q165" s="209">
        <f t="shared" si="4"/>
        <v>178.3523888888889</v>
      </c>
      <c r="R165" s="209">
        <f t="shared" si="4"/>
        <v>11.475055555555555</v>
      </c>
      <c r="S165" s="209">
        <f t="shared" si="4"/>
        <v>11.480666666666666</v>
      </c>
      <c r="T165" s="209">
        <f t="shared" si="4"/>
        <v>0</v>
      </c>
      <c r="U165" s="209">
        <f t="shared" si="4"/>
        <v>0</v>
      </c>
      <c r="V165" s="209">
        <f t="shared" si="4"/>
        <v>0</v>
      </c>
      <c r="W165" s="209">
        <f t="shared" si="4"/>
        <v>0</v>
      </c>
      <c r="X165" s="209">
        <f t="shared" si="4"/>
        <v>1779.0706111111112</v>
      </c>
      <c r="Y165" s="209">
        <f t="shared" si="4"/>
        <v>1779.9607222222221</v>
      </c>
      <c r="Z165" s="209">
        <f t="shared" si="4"/>
        <v>0</v>
      </c>
      <c r="AA165" s="209">
        <f t="shared" si="4"/>
        <v>0</v>
      </c>
    </row>
    <row r="166" spans="1:27" ht="20.100000000000001" customHeight="1">
      <c r="A166" s="48" t="s">
        <v>62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</row>
    <row r="167" spans="1:27" ht="20.100000000000001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0.100000000000001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0.100000000000001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0.100000000000001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0.100000000000001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0.100000000000001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0.100000000000001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0.100000000000001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0.100000000000001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0.100000000000001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0.100000000000001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0.100000000000001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0.100000000000001" customHeight="1">
      <c r="A179" s="49">
        <v>13</v>
      </c>
      <c r="B179" s="203"/>
      <c r="C179" s="20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0.100000000000001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0.100000000000001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0.100000000000001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0.100000000000001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0.100000000000001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0.100000000000001" customHeight="1">
      <c r="A185" s="49">
        <v>19</v>
      </c>
      <c r="B185" s="203"/>
      <c r="C185" s="203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03"/>
      <c r="U185" s="203"/>
      <c r="V185" s="203"/>
      <c r="W185" s="203"/>
      <c r="X185" s="11"/>
      <c r="Y185" s="11"/>
      <c r="Z185" s="18"/>
      <c r="AA185" s="18"/>
    </row>
    <row r="186" spans="1:27" ht="20.100000000000001" customHeight="1">
      <c r="A186" s="49">
        <v>20</v>
      </c>
      <c r="B186" s="203"/>
      <c r="C186" s="20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03"/>
      <c r="U186" s="203"/>
      <c r="V186" s="203"/>
      <c r="W186" s="203"/>
      <c r="X186" s="11"/>
      <c r="Y186" s="11"/>
      <c r="Z186" s="18"/>
      <c r="AA186" s="18"/>
    </row>
    <row r="187" spans="1:27" ht="20.100000000000001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0.100000000000001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0.100000000000001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0.100000000000001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0.100000000000001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0.100000000000001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0.100000000000001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0.100000000000001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3"/>
      <c r="U194" s="203"/>
      <c r="V194" s="203"/>
      <c r="W194" s="203"/>
      <c r="X194" s="11"/>
      <c r="Y194" s="11"/>
      <c r="Z194" s="203"/>
      <c r="AA194" s="203"/>
    </row>
    <row r="195" spans="1:27" ht="20.100000000000001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0.100000000000001" customHeight="1">
      <c r="A196" s="49">
        <v>30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13"/>
      <c r="U196" s="213"/>
      <c r="V196" s="213"/>
      <c r="W196" s="213"/>
      <c r="X196" s="18"/>
      <c r="Y196" s="18"/>
      <c r="Z196" s="213"/>
      <c r="AA196" s="213"/>
    </row>
    <row r="197" spans="1:27" ht="20.100000000000001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0.100000000000001" customHeight="1">
      <c r="A198" s="214" t="s">
        <v>63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</row>
    <row r="199" spans="1:27" ht="20.100000000000001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0.100000000000001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0.100000000000001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03"/>
      <c r="AA201" s="203"/>
    </row>
    <row r="202" spans="1:27" ht="20.100000000000001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03"/>
      <c r="U202" s="203"/>
      <c r="V202" s="203"/>
      <c r="W202" s="203"/>
      <c r="X202" s="11"/>
      <c r="Y202" s="11"/>
      <c r="Z202" s="203"/>
      <c r="AA202" s="203"/>
    </row>
    <row r="203" spans="1:27" ht="20.100000000000001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0.100000000000001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0.100000000000001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0.100000000000001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0.100000000000001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0.100000000000001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03"/>
      <c r="U208" s="203"/>
      <c r="V208" s="203"/>
      <c r="W208" s="203"/>
      <c r="X208" s="11"/>
      <c r="Y208" s="11"/>
      <c r="Z208" s="203"/>
      <c r="AA208" s="203"/>
    </row>
    <row r="209" spans="1:27" ht="20.100000000000001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03"/>
      <c r="U209" s="203"/>
      <c r="V209" s="203"/>
      <c r="W209" s="203"/>
      <c r="X209" s="11"/>
      <c r="Y209" s="11"/>
      <c r="Z209" s="203"/>
      <c r="AA209" s="203"/>
    </row>
    <row r="210" spans="1:27" ht="20.100000000000001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0.100000000000001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0.100000000000001" customHeight="1">
      <c r="A212" s="49">
        <v>14</v>
      </c>
      <c r="B212" s="203"/>
      <c r="C212" s="203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3"/>
      <c r="U212" s="203"/>
      <c r="V212" s="203"/>
      <c r="W212" s="203"/>
      <c r="X212" s="11"/>
      <c r="Y212" s="11"/>
      <c r="Z212" s="203"/>
      <c r="AA212" s="203"/>
    </row>
    <row r="213" spans="1:27" ht="20.100000000000001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0.100000000000001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0.100000000000001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03"/>
      <c r="Y215" s="203"/>
      <c r="Z215" s="18"/>
      <c r="AA215" s="18"/>
    </row>
    <row r="216" spans="1:27" ht="20.100000000000001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03"/>
      <c r="Y216" s="203"/>
      <c r="Z216" s="18"/>
      <c r="AA216" s="18"/>
    </row>
    <row r="217" spans="1:27" ht="20.100000000000001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0.100000000000001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0.100000000000001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0.100000000000001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0.100000000000001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0.100000000000001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0.100000000000001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0.100000000000001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0.100000000000001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0.100000000000001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0.100000000000001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0.100000000000001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0.100000000000001" customHeight="1">
      <c r="A229" s="49">
        <v>31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20.100000000000001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0.100000000000001" customHeight="1">
      <c r="A231" s="214" t="s">
        <v>64</v>
      </c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</row>
    <row r="232" spans="1:27" ht="20.100000000000001" customHeight="1">
      <c r="A232" s="49">
        <v>1</v>
      </c>
      <c r="B232" s="203"/>
      <c r="C232" s="20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03"/>
      <c r="U232" s="203"/>
      <c r="V232" s="203"/>
      <c r="W232" s="203"/>
      <c r="X232" s="203"/>
      <c r="Y232" s="203"/>
      <c r="Z232" s="203"/>
      <c r="AA232" s="203"/>
    </row>
    <row r="233" spans="1:27" ht="20.100000000000001" customHeight="1">
      <c r="A233" s="49">
        <v>2</v>
      </c>
      <c r="B233" s="203"/>
      <c r="C233" s="20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03"/>
      <c r="U233" s="203"/>
      <c r="V233" s="203"/>
      <c r="W233" s="203"/>
      <c r="X233" s="203"/>
      <c r="Y233" s="203"/>
      <c r="Z233" s="203"/>
      <c r="AA233" s="203"/>
    </row>
    <row r="234" spans="1:27" ht="20.100000000000001" customHeight="1">
      <c r="A234" s="49">
        <v>3</v>
      </c>
      <c r="B234" s="203"/>
      <c r="C234" s="20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03"/>
      <c r="U234" s="203"/>
      <c r="V234" s="203"/>
      <c r="W234" s="203"/>
      <c r="X234" s="203"/>
      <c r="Y234" s="203"/>
      <c r="Z234" s="203"/>
      <c r="AA234" s="203"/>
    </row>
    <row r="235" spans="1:27" ht="20.100000000000001" customHeight="1">
      <c r="A235" s="49">
        <v>4</v>
      </c>
      <c r="B235" s="203"/>
      <c r="C235" s="20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03"/>
      <c r="U235" s="203"/>
      <c r="V235" s="203"/>
      <c r="W235" s="203"/>
      <c r="X235" s="203"/>
      <c r="Y235" s="203"/>
      <c r="Z235" s="203"/>
      <c r="AA235" s="203"/>
    </row>
    <row r="236" spans="1:27" ht="20.100000000000001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0.100000000000001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0.100000000000001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0.100000000000001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0.100000000000001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0.100000000000001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0.100000000000001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0.100000000000001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0.100000000000001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0.100000000000001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03"/>
      <c r="U245" s="203"/>
      <c r="V245" s="203"/>
      <c r="W245" s="203"/>
      <c r="X245" s="11"/>
      <c r="Y245" s="11"/>
      <c r="Z245" s="18"/>
      <c r="AA245" s="18"/>
    </row>
    <row r="246" spans="1:27" ht="20.100000000000001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03"/>
      <c r="U246" s="203"/>
      <c r="V246" s="203"/>
      <c r="W246" s="203"/>
      <c r="X246" s="11"/>
      <c r="Y246" s="11"/>
      <c r="Z246" s="18"/>
      <c r="AA246" s="18"/>
    </row>
    <row r="247" spans="1:27" ht="20.100000000000001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0.100000000000001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0.100000000000001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0.100000000000001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0.100000000000001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0.100000000000001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0.100000000000001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0.100000000000001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0.100000000000001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0.100000000000001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0.100000000000001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0.100000000000001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0.100000000000001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0.100000000000001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0.100000000000001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0.100000000000001" customHeight="1">
      <c r="A262" s="49">
        <v>31</v>
      </c>
      <c r="B262" s="18"/>
      <c r="C262" s="18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18"/>
      <c r="U262" s="18"/>
      <c r="V262" s="18"/>
      <c r="W262" s="18"/>
      <c r="X262" s="18"/>
      <c r="Y262" s="18"/>
      <c r="Z262" s="18"/>
      <c r="AA262" s="18"/>
    </row>
    <row r="263" spans="1:27" ht="20.100000000000001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0.100000000000001" customHeight="1">
      <c r="A264" s="214" t="s">
        <v>65</v>
      </c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</row>
    <row r="265" spans="1:27" ht="20.100000000000001" customHeight="1">
      <c r="A265" s="30" t="s">
        <v>67</v>
      </c>
      <c r="B265" s="18"/>
      <c r="C265" s="1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</row>
    <row r="266" spans="1:27" ht="20.100000000000001" customHeight="1">
      <c r="A266" s="30" t="s">
        <v>27</v>
      </c>
      <c r="B266" s="18"/>
      <c r="C266" s="1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</row>
    <row r="267" spans="1:27" ht="20.100000000000001" customHeight="1">
      <c r="A267" s="30" t="s">
        <v>28</v>
      </c>
      <c r="B267" s="18"/>
      <c r="C267" s="1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 ht="20.100000000000001" customHeight="1">
      <c r="A268" s="30" t="s">
        <v>29</v>
      </c>
      <c r="B268" s="18"/>
      <c r="C268" s="1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</row>
    <row r="269" spans="1:27" ht="20.100000000000001" customHeight="1">
      <c r="A269" s="30" t="s">
        <v>30</v>
      </c>
      <c r="B269" s="18"/>
      <c r="C269" s="1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</row>
    <row r="270" spans="1:27" ht="20.100000000000001" customHeight="1">
      <c r="A270" s="30" t="s">
        <v>31</v>
      </c>
      <c r="B270" s="18"/>
      <c r="C270" s="1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</row>
    <row r="271" spans="1:27" ht="20.100000000000001" customHeight="1">
      <c r="A271" s="30" t="s">
        <v>32</v>
      </c>
      <c r="B271" s="18"/>
      <c r="C271" s="1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</row>
    <row r="272" spans="1:27" ht="20.100000000000001" customHeight="1">
      <c r="A272" s="30" t="s">
        <v>33</v>
      </c>
      <c r="B272" s="18"/>
      <c r="C272" s="1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27" ht="20.100000000000001" customHeight="1">
      <c r="A273" s="30" t="s">
        <v>34</v>
      </c>
      <c r="B273" s="18">
        <v>1168</v>
      </c>
      <c r="C273" s="18">
        <v>1170</v>
      </c>
      <c r="D273" s="198" t="s">
        <v>204</v>
      </c>
      <c r="E273" s="198" t="s">
        <v>205</v>
      </c>
      <c r="F273" s="198" t="s">
        <v>206</v>
      </c>
      <c r="G273" s="198" t="s">
        <v>207</v>
      </c>
      <c r="H273" s="198" t="s">
        <v>208</v>
      </c>
      <c r="I273" s="198" t="s">
        <v>209</v>
      </c>
      <c r="J273" s="198" t="s">
        <v>210</v>
      </c>
      <c r="K273" s="198" t="s">
        <v>211</v>
      </c>
      <c r="L273" s="198" t="s">
        <v>212</v>
      </c>
      <c r="M273" s="198" t="s">
        <v>213</v>
      </c>
      <c r="N273" s="198" t="s">
        <v>214</v>
      </c>
      <c r="O273" s="198" t="s">
        <v>215</v>
      </c>
      <c r="P273" s="198" t="s">
        <v>216</v>
      </c>
      <c r="Q273" s="198" t="s">
        <v>217</v>
      </c>
      <c r="R273" s="198" t="s">
        <v>218</v>
      </c>
      <c r="S273" s="198" t="s">
        <v>219</v>
      </c>
      <c r="T273" s="18">
        <v>0</v>
      </c>
      <c r="U273" s="18">
        <v>0</v>
      </c>
      <c r="V273" s="18">
        <v>0</v>
      </c>
      <c r="W273" s="18">
        <v>0</v>
      </c>
      <c r="X273" s="198" t="s">
        <v>220</v>
      </c>
      <c r="Y273" s="198" t="s">
        <v>221</v>
      </c>
      <c r="Z273" s="18">
        <v>0</v>
      </c>
      <c r="AA273" s="18">
        <v>0</v>
      </c>
    </row>
    <row r="274" spans="1:27" ht="20.100000000000001" customHeight="1">
      <c r="A274" s="30" t="s">
        <v>35</v>
      </c>
      <c r="B274" s="18">
        <v>1168</v>
      </c>
      <c r="C274" s="18">
        <v>1170</v>
      </c>
      <c r="D274" s="198" t="s">
        <v>222</v>
      </c>
      <c r="E274" s="198" t="s">
        <v>223</v>
      </c>
      <c r="F274" s="198" t="s">
        <v>224</v>
      </c>
      <c r="G274" s="198" t="s">
        <v>225</v>
      </c>
      <c r="H274" s="198" t="s">
        <v>226</v>
      </c>
      <c r="I274" s="198" t="s">
        <v>227</v>
      </c>
      <c r="J274" s="198" t="s">
        <v>228</v>
      </c>
      <c r="K274" s="198" t="s">
        <v>229</v>
      </c>
      <c r="L274" s="198" t="s">
        <v>230</v>
      </c>
      <c r="M274" s="198" t="s">
        <v>231</v>
      </c>
      <c r="N274" s="198" t="s">
        <v>232</v>
      </c>
      <c r="O274" s="198" t="s">
        <v>233</v>
      </c>
      <c r="P274" s="198" t="s">
        <v>234</v>
      </c>
      <c r="Q274" s="198" t="s">
        <v>235</v>
      </c>
      <c r="R274" s="198" t="s">
        <v>236</v>
      </c>
      <c r="S274" s="198" t="s">
        <v>237</v>
      </c>
      <c r="T274" s="18">
        <v>0</v>
      </c>
      <c r="U274" s="18">
        <v>0</v>
      </c>
      <c r="V274" s="18">
        <v>0</v>
      </c>
      <c r="W274" s="18">
        <v>0</v>
      </c>
      <c r="X274" s="198" t="s">
        <v>238</v>
      </c>
      <c r="Y274" s="198" t="s">
        <v>239</v>
      </c>
      <c r="Z274" s="18">
        <v>0</v>
      </c>
      <c r="AA274" s="18">
        <v>0</v>
      </c>
    </row>
    <row r="275" spans="1:27" ht="20.100000000000001" customHeight="1">
      <c r="A275" s="30" t="s">
        <v>36</v>
      </c>
      <c r="B275" s="18"/>
      <c r="C275" s="1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8"/>
      <c r="U275" s="18"/>
      <c r="V275" s="18"/>
      <c r="W275" s="18"/>
      <c r="X275" s="198"/>
      <c r="Y275" s="198"/>
      <c r="Z275" s="18"/>
      <c r="AA275" s="18"/>
    </row>
    <row r="276" spans="1:27" ht="20.100000000000001" customHeight="1">
      <c r="A276" s="30" t="s">
        <v>37</v>
      </c>
      <c r="B276" s="18"/>
      <c r="C276" s="1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8"/>
      <c r="U276" s="18"/>
      <c r="V276" s="18"/>
      <c r="W276" s="18"/>
      <c r="X276" s="198"/>
      <c r="Y276" s="198"/>
      <c r="Z276" s="18"/>
      <c r="AA276" s="18"/>
    </row>
    <row r="277" spans="1:27" ht="20.100000000000001" customHeight="1">
      <c r="A277" s="30" t="s">
        <v>38</v>
      </c>
      <c r="B277" s="18">
        <v>1168</v>
      </c>
      <c r="C277" s="18">
        <v>1170</v>
      </c>
      <c r="D277" s="198" t="s">
        <v>240</v>
      </c>
      <c r="E277" s="198" t="s">
        <v>241</v>
      </c>
      <c r="F277" s="198" t="s">
        <v>242</v>
      </c>
      <c r="G277" s="198" t="s">
        <v>243</v>
      </c>
      <c r="H277" s="198" t="s">
        <v>244</v>
      </c>
      <c r="I277" s="198" t="s">
        <v>245</v>
      </c>
      <c r="J277" s="198" t="s">
        <v>246</v>
      </c>
      <c r="K277" s="198" t="s">
        <v>247</v>
      </c>
      <c r="L277" s="198" t="s">
        <v>248</v>
      </c>
      <c r="M277" s="198" t="s">
        <v>249</v>
      </c>
      <c r="N277" s="198" t="s">
        <v>250</v>
      </c>
      <c r="O277" s="198" t="s">
        <v>251</v>
      </c>
      <c r="P277" s="198" t="s">
        <v>252</v>
      </c>
      <c r="Q277" s="198" t="s">
        <v>253</v>
      </c>
      <c r="R277" s="198" t="s">
        <v>254</v>
      </c>
      <c r="S277" s="198" t="s">
        <v>255</v>
      </c>
      <c r="T277" s="18">
        <v>0</v>
      </c>
      <c r="U277" s="18">
        <v>0</v>
      </c>
      <c r="V277" s="18">
        <v>0</v>
      </c>
      <c r="W277" s="18">
        <v>0</v>
      </c>
      <c r="X277" s="198" t="s">
        <v>256</v>
      </c>
      <c r="Y277" s="198" t="s">
        <v>257</v>
      </c>
      <c r="Z277" s="18">
        <v>0</v>
      </c>
      <c r="AA277" s="18">
        <v>0</v>
      </c>
    </row>
    <row r="278" spans="1:27" ht="20.100000000000001" customHeight="1">
      <c r="A278" s="30" t="s">
        <v>39</v>
      </c>
      <c r="B278" s="18">
        <v>1168</v>
      </c>
      <c r="C278" s="18">
        <v>1170</v>
      </c>
      <c r="D278" s="198" t="s">
        <v>258</v>
      </c>
      <c r="E278" s="198" t="s">
        <v>259</v>
      </c>
      <c r="F278" s="198" t="s">
        <v>260</v>
      </c>
      <c r="G278" s="198" t="s">
        <v>261</v>
      </c>
      <c r="H278" s="198" t="s">
        <v>262</v>
      </c>
      <c r="I278" s="198" t="s">
        <v>263</v>
      </c>
      <c r="J278" s="198" t="s">
        <v>264</v>
      </c>
      <c r="K278" s="198" t="s">
        <v>265</v>
      </c>
      <c r="L278" s="198" t="s">
        <v>266</v>
      </c>
      <c r="M278" s="198" t="s">
        <v>267</v>
      </c>
      <c r="N278" s="198" t="s">
        <v>268</v>
      </c>
      <c r="O278" s="198" t="s">
        <v>269</v>
      </c>
      <c r="P278" s="198" t="s">
        <v>270</v>
      </c>
      <c r="Q278" s="198" t="s">
        <v>271</v>
      </c>
      <c r="R278" s="198" t="s">
        <v>163</v>
      </c>
      <c r="S278" s="198" t="s">
        <v>272</v>
      </c>
      <c r="T278" s="18">
        <v>0</v>
      </c>
      <c r="U278" s="18">
        <v>0</v>
      </c>
      <c r="V278" s="18">
        <v>0</v>
      </c>
      <c r="W278" s="18">
        <v>0</v>
      </c>
      <c r="X278" s="198" t="s">
        <v>273</v>
      </c>
      <c r="Y278" s="198" t="s">
        <v>274</v>
      </c>
      <c r="Z278" s="18">
        <v>0</v>
      </c>
      <c r="AA278" s="18">
        <v>0</v>
      </c>
    </row>
    <row r="279" spans="1:27" ht="20.100000000000001" customHeight="1">
      <c r="A279" s="30" t="s">
        <v>40</v>
      </c>
      <c r="B279" s="18">
        <v>1168</v>
      </c>
      <c r="C279" s="18">
        <v>1170</v>
      </c>
      <c r="D279" s="198" t="s">
        <v>275</v>
      </c>
      <c r="E279" s="198" t="s">
        <v>276</v>
      </c>
      <c r="F279" s="198" t="s">
        <v>277</v>
      </c>
      <c r="G279" s="198" t="s">
        <v>278</v>
      </c>
      <c r="H279" s="198" t="s">
        <v>279</v>
      </c>
      <c r="I279" s="198" t="s">
        <v>280</v>
      </c>
      <c r="J279" s="198" t="s">
        <v>281</v>
      </c>
      <c r="K279" s="198" t="s">
        <v>282</v>
      </c>
      <c r="L279" s="198" t="s">
        <v>283</v>
      </c>
      <c r="M279" s="198" t="s">
        <v>284</v>
      </c>
      <c r="N279" s="198" t="s">
        <v>285</v>
      </c>
      <c r="O279" s="198" t="s">
        <v>286</v>
      </c>
      <c r="P279" s="198" t="s">
        <v>287</v>
      </c>
      <c r="Q279" s="198" t="s">
        <v>288</v>
      </c>
      <c r="R279" s="198" t="s">
        <v>289</v>
      </c>
      <c r="S279" s="198" t="s">
        <v>290</v>
      </c>
      <c r="T279" s="18">
        <v>0</v>
      </c>
      <c r="U279" s="18">
        <v>0</v>
      </c>
      <c r="V279" s="18">
        <v>0</v>
      </c>
      <c r="W279" s="18">
        <v>0</v>
      </c>
      <c r="X279" s="198" t="s">
        <v>291</v>
      </c>
      <c r="Y279" s="198" t="s">
        <v>292</v>
      </c>
      <c r="Z279" s="18">
        <v>0</v>
      </c>
      <c r="AA279" s="18">
        <v>0</v>
      </c>
    </row>
    <row r="280" spans="1:27" ht="20.100000000000001" customHeight="1">
      <c r="A280" s="30" t="s">
        <v>41</v>
      </c>
      <c r="B280" s="18">
        <v>1168</v>
      </c>
      <c r="C280" s="18">
        <v>1170</v>
      </c>
      <c r="D280" s="198" t="s">
        <v>293</v>
      </c>
      <c r="E280" s="198" t="s">
        <v>294</v>
      </c>
      <c r="F280" s="198" t="s">
        <v>295</v>
      </c>
      <c r="G280" s="198" t="s">
        <v>296</v>
      </c>
      <c r="H280" s="18">
        <v>0</v>
      </c>
      <c r="I280" s="18">
        <v>0</v>
      </c>
      <c r="J280" s="18">
        <v>0</v>
      </c>
      <c r="K280" s="18">
        <v>0</v>
      </c>
      <c r="L280" s="198" t="s">
        <v>297</v>
      </c>
      <c r="M280" s="198" t="s">
        <v>298</v>
      </c>
      <c r="N280" s="18">
        <v>0</v>
      </c>
      <c r="O280" s="18">
        <v>0</v>
      </c>
      <c r="P280" s="18">
        <v>0</v>
      </c>
      <c r="Q280" s="18">
        <v>0</v>
      </c>
      <c r="R280" s="198" t="s">
        <v>299</v>
      </c>
      <c r="S280" s="198" t="s">
        <v>300</v>
      </c>
      <c r="T280" s="18">
        <v>0</v>
      </c>
      <c r="U280" s="18">
        <v>0</v>
      </c>
      <c r="V280" s="18">
        <v>0</v>
      </c>
      <c r="W280" s="18">
        <v>0</v>
      </c>
      <c r="X280" s="198" t="s">
        <v>301</v>
      </c>
      <c r="Y280" s="198" t="s">
        <v>302</v>
      </c>
      <c r="Z280" s="18">
        <v>0</v>
      </c>
      <c r="AA280" s="18">
        <v>0</v>
      </c>
    </row>
    <row r="281" spans="1:27" ht="20.100000000000001" customHeight="1">
      <c r="A281" s="30" t="s">
        <v>42</v>
      </c>
      <c r="B281" s="18">
        <v>1168</v>
      </c>
      <c r="C281" s="18">
        <v>1170</v>
      </c>
      <c r="D281" s="198" t="s">
        <v>303</v>
      </c>
      <c r="E281" s="198" t="s">
        <v>304</v>
      </c>
      <c r="F281" s="198" t="s">
        <v>224</v>
      </c>
      <c r="G281" s="198" t="s">
        <v>225</v>
      </c>
      <c r="H281" s="198" t="s">
        <v>305</v>
      </c>
      <c r="I281" s="198" t="s">
        <v>306</v>
      </c>
      <c r="J281" s="198" t="s">
        <v>307</v>
      </c>
      <c r="K281" s="198" t="s">
        <v>308</v>
      </c>
      <c r="L281" s="198" t="s">
        <v>309</v>
      </c>
      <c r="M281" s="198" t="s">
        <v>310</v>
      </c>
      <c r="N281" s="198" t="s">
        <v>311</v>
      </c>
      <c r="O281" s="198" t="s">
        <v>312</v>
      </c>
      <c r="P281" s="198" t="s">
        <v>313</v>
      </c>
      <c r="Q281" s="198" t="s">
        <v>314</v>
      </c>
      <c r="R281" s="198" t="s">
        <v>315</v>
      </c>
      <c r="S281" s="198" t="s">
        <v>316</v>
      </c>
      <c r="T281" s="18">
        <v>0</v>
      </c>
      <c r="U281" s="18">
        <v>0</v>
      </c>
      <c r="V281" s="18">
        <v>0</v>
      </c>
      <c r="W281" s="18">
        <v>0</v>
      </c>
      <c r="X281" s="198" t="s">
        <v>317</v>
      </c>
      <c r="Y281" s="198" t="s">
        <v>318</v>
      </c>
      <c r="Z281" s="18">
        <v>0</v>
      </c>
      <c r="AA281" s="18">
        <v>0</v>
      </c>
    </row>
    <row r="282" spans="1:27" ht="20.100000000000001" customHeight="1">
      <c r="A282" s="30" t="s">
        <v>43</v>
      </c>
      <c r="B282" s="18"/>
      <c r="C282" s="1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8"/>
      <c r="U282" s="18"/>
      <c r="V282" s="18"/>
      <c r="W282" s="18"/>
      <c r="X282" s="198"/>
      <c r="Y282" s="198"/>
      <c r="Z282" s="18"/>
      <c r="AA282" s="18"/>
    </row>
    <row r="283" spans="1:27" ht="20.100000000000001" customHeight="1">
      <c r="A283" s="30" t="s">
        <v>44</v>
      </c>
      <c r="B283" s="18"/>
      <c r="C283" s="1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8"/>
      <c r="U283" s="18"/>
      <c r="V283" s="18"/>
      <c r="W283" s="18"/>
      <c r="X283" s="198"/>
      <c r="Y283" s="198"/>
      <c r="Z283" s="18"/>
      <c r="AA283" s="18"/>
    </row>
    <row r="284" spans="1:27" ht="20.100000000000001" customHeight="1">
      <c r="A284" s="30" t="s">
        <v>45</v>
      </c>
      <c r="B284" s="18"/>
      <c r="C284" s="18"/>
      <c r="D284" s="198"/>
      <c r="E284" s="198"/>
      <c r="F284" s="198"/>
      <c r="G284" s="198"/>
      <c r="H284" s="198"/>
      <c r="I284" s="198"/>
      <c r="J284" s="198"/>
      <c r="K284" s="198"/>
      <c r="L284" s="198" t="s">
        <v>319</v>
      </c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</row>
    <row r="285" spans="1:27" ht="20.100000000000001" customHeight="1">
      <c r="A285" s="30" t="s">
        <v>46</v>
      </c>
      <c r="B285" s="18"/>
      <c r="C285" s="1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</row>
    <row r="286" spans="1:27" ht="20.100000000000001" customHeight="1">
      <c r="A286" s="30" t="s">
        <v>47</v>
      </c>
      <c r="B286" s="18"/>
      <c r="C286" s="1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</row>
    <row r="287" spans="1:27" ht="20.100000000000001" customHeight="1">
      <c r="A287" s="30" t="s">
        <v>48</v>
      </c>
      <c r="B287" s="18"/>
      <c r="C287" s="1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</row>
    <row r="288" spans="1:27" ht="20.100000000000001" customHeight="1">
      <c r="A288" s="30" t="s">
        <v>49</v>
      </c>
      <c r="B288" s="18">
        <v>1168</v>
      </c>
      <c r="C288" s="18">
        <v>1170</v>
      </c>
      <c r="D288" s="198" t="s">
        <v>320</v>
      </c>
      <c r="E288" s="198" t="s">
        <v>321</v>
      </c>
      <c r="F288" s="198" t="s">
        <v>198</v>
      </c>
      <c r="G288" s="198" t="s">
        <v>322</v>
      </c>
      <c r="H288" s="198" t="s">
        <v>323</v>
      </c>
      <c r="I288" s="198" t="s">
        <v>324</v>
      </c>
      <c r="J288" s="198" t="s">
        <v>325</v>
      </c>
      <c r="K288" s="198" t="s">
        <v>326</v>
      </c>
      <c r="L288" s="198" t="s">
        <v>327</v>
      </c>
      <c r="M288" s="198" t="s">
        <v>328</v>
      </c>
      <c r="N288" s="198" t="s">
        <v>329</v>
      </c>
      <c r="O288" s="198" t="s">
        <v>330</v>
      </c>
      <c r="P288" s="198" t="s">
        <v>331</v>
      </c>
      <c r="Q288" s="198" t="s">
        <v>332</v>
      </c>
      <c r="R288" s="198" t="s">
        <v>333</v>
      </c>
      <c r="S288" s="198" t="s">
        <v>334</v>
      </c>
      <c r="T288" s="18">
        <v>0</v>
      </c>
      <c r="U288" s="18">
        <v>0</v>
      </c>
      <c r="V288" s="18">
        <v>0</v>
      </c>
      <c r="W288" s="18">
        <v>0</v>
      </c>
      <c r="X288" s="198" t="s">
        <v>335</v>
      </c>
      <c r="Y288" s="198" t="s">
        <v>336</v>
      </c>
      <c r="Z288" s="18">
        <v>0</v>
      </c>
      <c r="AA288" s="18">
        <v>0</v>
      </c>
    </row>
    <row r="289" spans="1:27" ht="20.100000000000001" customHeight="1">
      <c r="A289" s="30" t="s">
        <v>50</v>
      </c>
      <c r="B289" s="18"/>
      <c r="C289" s="1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</row>
    <row r="290" spans="1:27" ht="20.100000000000001" customHeight="1">
      <c r="A290" s="30" t="s">
        <v>51</v>
      </c>
      <c r="B290" s="18"/>
      <c r="C290" s="1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</row>
    <row r="291" spans="1:27" ht="20.100000000000001" customHeight="1">
      <c r="A291" s="30" t="s">
        <v>52</v>
      </c>
      <c r="B291" s="18">
        <v>1168</v>
      </c>
      <c r="C291" s="18">
        <v>1170</v>
      </c>
      <c r="D291" s="198" t="s">
        <v>337</v>
      </c>
      <c r="E291" s="198" t="s">
        <v>338</v>
      </c>
      <c r="F291" s="198" t="s">
        <v>339</v>
      </c>
      <c r="G291" s="198" t="s">
        <v>340</v>
      </c>
      <c r="H291" s="198" t="s">
        <v>341</v>
      </c>
      <c r="I291" s="198" t="s">
        <v>342</v>
      </c>
      <c r="J291" s="198" t="s">
        <v>343</v>
      </c>
      <c r="K291" s="198" t="s">
        <v>344</v>
      </c>
      <c r="L291" s="198" t="s">
        <v>345</v>
      </c>
      <c r="M291" s="198" t="s">
        <v>346</v>
      </c>
      <c r="N291" s="198" t="s">
        <v>347</v>
      </c>
      <c r="O291" s="198" t="s">
        <v>348</v>
      </c>
      <c r="P291" s="198" t="s">
        <v>349</v>
      </c>
      <c r="Q291" s="198" t="s">
        <v>350</v>
      </c>
      <c r="R291" s="198" t="s">
        <v>351</v>
      </c>
      <c r="S291" s="198" t="s">
        <v>352</v>
      </c>
      <c r="T291" s="31">
        <v>0</v>
      </c>
      <c r="U291" s="31">
        <v>0</v>
      </c>
      <c r="V291" s="31">
        <v>0</v>
      </c>
      <c r="W291" s="31">
        <v>0</v>
      </c>
      <c r="X291" s="198" t="s">
        <v>353</v>
      </c>
      <c r="Y291" s="198" t="s">
        <v>354</v>
      </c>
      <c r="Z291" s="31">
        <v>0</v>
      </c>
      <c r="AA291" s="31">
        <v>0</v>
      </c>
    </row>
    <row r="292" spans="1:27" ht="20.100000000000001" customHeight="1">
      <c r="A292" s="30" t="s">
        <v>53</v>
      </c>
      <c r="B292" s="18">
        <v>1168</v>
      </c>
      <c r="C292" s="18">
        <v>1170</v>
      </c>
      <c r="D292" s="198" t="s">
        <v>355</v>
      </c>
      <c r="E292" s="198" t="s">
        <v>356</v>
      </c>
      <c r="F292" s="198" t="s">
        <v>357</v>
      </c>
      <c r="G292" s="198" t="s">
        <v>358</v>
      </c>
      <c r="H292" s="198" t="s">
        <v>359</v>
      </c>
      <c r="I292" s="198" t="s">
        <v>360</v>
      </c>
      <c r="J292" s="198" t="s">
        <v>361</v>
      </c>
      <c r="K292" s="198" t="s">
        <v>362</v>
      </c>
      <c r="L292" s="198" t="s">
        <v>363</v>
      </c>
      <c r="M292" s="198" t="s">
        <v>364</v>
      </c>
      <c r="N292" s="198" t="s">
        <v>365</v>
      </c>
      <c r="O292" s="198" t="s">
        <v>366</v>
      </c>
      <c r="P292" s="198" t="s">
        <v>367</v>
      </c>
      <c r="Q292" s="198" t="s">
        <v>368</v>
      </c>
      <c r="R292" s="198" t="s">
        <v>369</v>
      </c>
      <c r="S292" s="198" t="s">
        <v>370</v>
      </c>
      <c r="T292" s="31">
        <v>0</v>
      </c>
      <c r="U292" s="31">
        <v>0</v>
      </c>
      <c r="V292" s="31">
        <v>0</v>
      </c>
      <c r="W292" s="31">
        <v>0</v>
      </c>
      <c r="X292" s="198" t="s">
        <v>371</v>
      </c>
      <c r="Y292" s="198" t="s">
        <v>372</v>
      </c>
      <c r="Z292" s="31">
        <v>0</v>
      </c>
      <c r="AA292" s="31">
        <v>0</v>
      </c>
    </row>
    <row r="293" spans="1:27" ht="20.100000000000001" customHeight="1">
      <c r="A293" s="30" t="s">
        <v>54</v>
      </c>
      <c r="B293" s="18">
        <v>1168</v>
      </c>
      <c r="C293" s="18">
        <v>1170</v>
      </c>
      <c r="D293" s="198" t="s">
        <v>373</v>
      </c>
      <c r="E293" s="198" t="s">
        <v>374</v>
      </c>
      <c r="F293" s="198" t="s">
        <v>375</v>
      </c>
      <c r="G293" s="198" t="s">
        <v>376</v>
      </c>
      <c r="H293" s="198" t="s">
        <v>377</v>
      </c>
      <c r="I293" s="198" t="s">
        <v>378</v>
      </c>
      <c r="J293" s="198" t="s">
        <v>188</v>
      </c>
      <c r="K293" s="198" t="s">
        <v>189</v>
      </c>
      <c r="L293" s="198" t="s">
        <v>379</v>
      </c>
      <c r="M293" s="198" t="s">
        <v>380</v>
      </c>
      <c r="N293" s="198" t="s">
        <v>381</v>
      </c>
      <c r="O293" s="198" t="s">
        <v>382</v>
      </c>
      <c r="P293" s="198" t="s">
        <v>383</v>
      </c>
      <c r="Q293" s="198" t="s">
        <v>384</v>
      </c>
      <c r="R293" s="198" t="s">
        <v>385</v>
      </c>
      <c r="S293" s="198" t="s">
        <v>386</v>
      </c>
      <c r="T293" s="31">
        <v>0</v>
      </c>
      <c r="U293" s="31">
        <v>0</v>
      </c>
      <c r="V293" s="31">
        <v>0</v>
      </c>
      <c r="W293" s="31">
        <v>0</v>
      </c>
      <c r="X293" s="198" t="s">
        <v>387</v>
      </c>
      <c r="Y293" s="198" t="s">
        <v>388</v>
      </c>
      <c r="Z293" s="31">
        <v>0</v>
      </c>
      <c r="AA293" s="31">
        <v>0</v>
      </c>
    </row>
    <row r="294" spans="1:27" ht="20.100000000000001" customHeight="1">
      <c r="A294" s="49" t="s">
        <v>55</v>
      </c>
      <c r="B294" s="18"/>
      <c r="C294" s="18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31"/>
      <c r="AA294" s="31"/>
    </row>
    <row r="295" spans="1:27" ht="20.100000000000001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(D273+D274+D277+D278+D279+D280+D281+D288+D291+D292+D293)/11</f>
        <v>1710.0354545454545</v>
      </c>
      <c r="E295" s="216">
        <f t="shared" ref="E295:AA295" si="9">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0.100000000000001" customHeight="1">
      <c r="A296" s="214" t="s">
        <v>68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</row>
    <row r="297" spans="1:27" ht="20.100000000000001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0.100000000000001" customHeight="1">
      <c r="A298" s="30" t="s">
        <v>27</v>
      </c>
      <c r="B298" s="18"/>
      <c r="C298" s="1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</row>
    <row r="299" spans="1:27" ht="20.100000000000001" customHeight="1">
      <c r="A299" s="30" t="s">
        <v>28</v>
      </c>
      <c r="B299" s="18"/>
      <c r="C299" s="1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</row>
    <row r="300" spans="1:27" ht="20.100000000000001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0.100000000000001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0.100000000000001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0.100000000000001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0.100000000000001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0.100000000000001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0.100000000000001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0.100000000000001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0.100000000000001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0.100000000000001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0.100000000000001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0.100000000000001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0.100000000000001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0.100000000000001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0.100000000000001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0.100000000000001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0.100000000000001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0.100000000000001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0.100000000000001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0.100000000000001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0.100000000000001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0.100000000000001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0.100000000000001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0.100000000000001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0.100000000000001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0.100000000000001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0.100000000000001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0.100000000000001" customHeight="1">
      <c r="A327" s="49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0.100000000000001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0.100000000000001" customHeight="1">
      <c r="A329" s="214" t="s">
        <v>66</v>
      </c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</row>
    <row r="330" spans="1:27" ht="20.100000000000001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0.100000000000001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0.100000000000001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0.100000000000001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0.100000000000001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0.100000000000001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0.100000000000001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0.100000000000001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0.100000000000001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0.100000000000001" customHeight="1">
      <c r="A339" s="30" t="s">
        <v>35</v>
      </c>
      <c r="B339" s="18">
        <v>1168</v>
      </c>
      <c r="C339" s="18">
        <v>1170</v>
      </c>
      <c r="D339" s="198">
        <v>1750.146489</v>
      </c>
      <c r="E339" s="198">
        <v>1751.0219999999999</v>
      </c>
      <c r="F339" s="18">
        <v>1949.648688</v>
      </c>
      <c r="G339" s="198">
        <v>1950.624</v>
      </c>
      <c r="H339" s="198">
        <v>1111.8225898459782</v>
      </c>
      <c r="I339" s="198">
        <v>1112.3787792355961</v>
      </c>
      <c r="J339" s="18">
        <v>1160.0188473365738</v>
      </c>
      <c r="K339" s="198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198">
        <v>1873.0753938</v>
      </c>
      <c r="Y339" s="198">
        <v>1874.0124000000001</v>
      </c>
      <c r="Z339" s="18">
        <v>0</v>
      </c>
      <c r="AA339" s="18">
        <v>0</v>
      </c>
    </row>
    <row r="340" spans="1:27" ht="20.100000000000001" customHeight="1">
      <c r="A340" s="30" t="s">
        <v>36</v>
      </c>
      <c r="B340" s="18">
        <v>1168</v>
      </c>
      <c r="C340" s="18">
        <v>1170</v>
      </c>
      <c r="D340" s="198">
        <v>1758.4493355</v>
      </c>
      <c r="E340" s="198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198">
        <v>1874.8529046000001</v>
      </c>
      <c r="Y340" s="198">
        <v>1875.7908</v>
      </c>
      <c r="Z340" s="18">
        <v>0</v>
      </c>
      <c r="AA340" s="18">
        <v>0</v>
      </c>
    </row>
    <row r="341" spans="1:27" ht="20.100000000000001" customHeight="1">
      <c r="A341" s="30" t="s">
        <v>37</v>
      </c>
      <c r="B341" s="18">
        <v>1168</v>
      </c>
      <c r="C341" s="18">
        <v>1170</v>
      </c>
      <c r="D341" s="198">
        <v>1745.0010629999999</v>
      </c>
      <c r="E341" s="198">
        <v>1745.874</v>
      </c>
      <c r="F341" s="18">
        <v>1937.7206550000001</v>
      </c>
      <c r="G341" s="18">
        <v>1938.69</v>
      </c>
      <c r="H341" s="198">
        <v>1111.7168932408024</v>
      </c>
      <c r="I341" s="198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198">
        <v>1870.2923860000001</v>
      </c>
      <c r="Y341" s="198">
        <v>1871.2280000000001</v>
      </c>
      <c r="Z341" s="18">
        <v>0</v>
      </c>
      <c r="AA341" s="18">
        <v>0</v>
      </c>
    </row>
    <row r="342" spans="1:27" ht="20.100000000000001" customHeight="1">
      <c r="A342" s="30" t="s">
        <v>38</v>
      </c>
      <c r="B342" s="18"/>
      <c r="C342" s="18"/>
      <c r="D342" s="198"/>
      <c r="E342" s="198"/>
      <c r="F342" s="18"/>
      <c r="G342" s="18"/>
      <c r="H342" s="198"/>
      <c r="I342" s="19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98"/>
      <c r="Y342" s="198"/>
      <c r="Z342" s="18"/>
      <c r="AA342" s="18"/>
    </row>
    <row r="343" spans="1:27" ht="20.100000000000001" customHeight="1">
      <c r="A343" s="30" t="s">
        <v>39</v>
      </c>
      <c r="B343" s="18"/>
      <c r="C343" s="18"/>
      <c r="D343" s="198"/>
      <c r="E343" s="198"/>
      <c r="F343" s="18"/>
      <c r="G343" s="18"/>
      <c r="H343" s="198"/>
      <c r="I343" s="19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198"/>
      <c r="Y343" s="198"/>
      <c r="Z343" s="18"/>
      <c r="AA343" s="18"/>
    </row>
    <row r="344" spans="1:27" ht="20.100000000000001" customHeight="1">
      <c r="A344" s="30" t="s">
        <v>40</v>
      </c>
      <c r="B344" s="18">
        <v>1168</v>
      </c>
      <c r="C344" s="18">
        <v>1170</v>
      </c>
      <c r="D344" s="198">
        <v>1738.6862219999998</v>
      </c>
      <c r="E344" s="198">
        <v>1739.5559999999998</v>
      </c>
      <c r="F344" s="18">
        <v>1953.1569329999998</v>
      </c>
      <c r="G344" s="18">
        <v>1954.1339999999998</v>
      </c>
      <c r="H344" s="198">
        <v>1112.8806623524933</v>
      </c>
      <c r="I344" s="198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198">
        <v>1869.0643003499999</v>
      </c>
      <c r="Y344" s="198">
        <v>1869.9992999999999</v>
      </c>
      <c r="Z344" s="18">
        <v>0</v>
      </c>
      <c r="AA344" s="18">
        <v>0</v>
      </c>
    </row>
    <row r="345" spans="1:27" ht="20.100000000000001" customHeight="1">
      <c r="A345" s="30" t="s">
        <v>41</v>
      </c>
      <c r="B345" s="18">
        <v>1168</v>
      </c>
      <c r="C345" s="18">
        <v>1170</v>
      </c>
      <c r="D345" s="198">
        <v>1750.0295475</v>
      </c>
      <c r="E345" s="198">
        <v>1750.905</v>
      </c>
      <c r="F345" s="18">
        <v>1952.689167</v>
      </c>
      <c r="G345" s="18">
        <v>1953.6659999999999</v>
      </c>
      <c r="H345" s="198">
        <v>1117.9875717017208</v>
      </c>
      <c r="I345" s="198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198">
        <v>1872.9116756999999</v>
      </c>
      <c r="Y345" s="198">
        <v>1873.8486</v>
      </c>
      <c r="Z345" s="18">
        <v>0</v>
      </c>
      <c r="AA345" s="18">
        <v>0</v>
      </c>
    </row>
    <row r="346" spans="1:27" ht="20.100000000000001" customHeight="1">
      <c r="A346" s="30" t="s">
        <v>42</v>
      </c>
      <c r="B346" s="18">
        <v>1168</v>
      </c>
      <c r="C346" s="18">
        <v>1170</v>
      </c>
      <c r="D346" s="198">
        <v>1739.5048125000001</v>
      </c>
      <c r="E346" s="198">
        <v>1740.375</v>
      </c>
      <c r="F346" s="18">
        <v>1962.3953114999999</v>
      </c>
      <c r="G346" s="18">
        <v>1963.377</v>
      </c>
      <c r="H346" s="198">
        <v>1104.0549471299096</v>
      </c>
      <c r="I346" s="198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198">
        <v>1872.0813910500001</v>
      </c>
      <c r="Y346" s="198">
        <v>1873.0179000000001</v>
      </c>
      <c r="Z346" s="18">
        <v>0</v>
      </c>
      <c r="AA346" s="18">
        <v>0</v>
      </c>
    </row>
    <row r="347" spans="1:27" ht="20.100000000000001" customHeight="1">
      <c r="A347" s="30" t="s">
        <v>43</v>
      </c>
      <c r="B347" s="18">
        <v>1168</v>
      </c>
      <c r="C347" s="18">
        <v>1170</v>
      </c>
      <c r="D347" s="198">
        <v>1749.0940155000001</v>
      </c>
      <c r="E347" s="198">
        <v>1749.9690000000001</v>
      </c>
      <c r="F347" s="18">
        <v>1965.0849659999999</v>
      </c>
      <c r="G347" s="18">
        <v>1966.068</v>
      </c>
      <c r="H347" s="198">
        <v>1113.7285714285713</v>
      </c>
      <c r="I347" s="198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198">
        <v>1875.2621998499999</v>
      </c>
      <c r="Y347" s="198" t="s">
        <v>73</v>
      </c>
      <c r="Z347" s="18">
        <v>0</v>
      </c>
      <c r="AA347" s="18">
        <v>0</v>
      </c>
    </row>
    <row r="348" spans="1:27" ht="20.100000000000001" customHeight="1">
      <c r="A348" s="30" t="s">
        <v>44</v>
      </c>
      <c r="B348" s="18">
        <v>1168</v>
      </c>
      <c r="C348" s="18">
        <v>1170</v>
      </c>
      <c r="D348" s="198">
        <v>1738.1015144999999</v>
      </c>
      <c r="E348" s="198">
        <v>1738.971</v>
      </c>
      <c r="F348" s="18">
        <v>1944.5032620000002</v>
      </c>
      <c r="G348" s="18">
        <v>1945.4760000000001</v>
      </c>
      <c r="H348" s="198">
        <v>1099.2808798646361</v>
      </c>
      <c r="I348" s="198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198">
        <v>1868.94735885</v>
      </c>
      <c r="Y348" s="198">
        <v>1869.8823</v>
      </c>
      <c r="Z348" s="18">
        <v>0</v>
      </c>
      <c r="AA348" s="18">
        <v>0</v>
      </c>
    </row>
    <row r="349" spans="1:27" ht="20.100000000000001" customHeight="1">
      <c r="A349" s="30" t="s">
        <v>45</v>
      </c>
      <c r="B349" s="18"/>
      <c r="C349" s="18"/>
      <c r="D349" s="198"/>
      <c r="E349" s="198"/>
      <c r="F349" s="18"/>
      <c r="G349" s="18"/>
      <c r="H349" s="198"/>
      <c r="I349" s="19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98"/>
      <c r="Y349" s="198"/>
      <c r="Z349" s="18"/>
      <c r="AA349" s="18"/>
    </row>
    <row r="350" spans="1:27" ht="20.100000000000001" customHeight="1">
      <c r="A350" s="30" t="s">
        <v>46</v>
      </c>
      <c r="B350" s="18"/>
      <c r="C350" s="18"/>
      <c r="D350" s="198"/>
      <c r="E350" s="198"/>
      <c r="F350" s="18"/>
      <c r="G350" s="18"/>
      <c r="H350" s="198"/>
      <c r="I350" s="19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198"/>
      <c r="Y350" s="198"/>
      <c r="Z350" s="18"/>
      <c r="AA350" s="18"/>
    </row>
    <row r="351" spans="1:27" ht="20.100000000000001" customHeight="1">
      <c r="A351" s="30" t="s">
        <v>47</v>
      </c>
      <c r="B351" s="18">
        <v>1168</v>
      </c>
      <c r="C351" s="18">
        <v>1170</v>
      </c>
      <c r="D351" s="198">
        <v>1732.4883225000001</v>
      </c>
      <c r="E351" s="198">
        <v>1733.355</v>
      </c>
      <c r="F351" s="18">
        <v>1929.6516915</v>
      </c>
      <c r="G351" s="18">
        <v>1930.617</v>
      </c>
      <c r="H351" s="198" t="s">
        <v>77</v>
      </c>
      <c r="I351" s="198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198" t="s">
        <v>74</v>
      </c>
      <c r="Y351" s="198">
        <v>1868.7239999999999</v>
      </c>
      <c r="Z351" s="18">
        <v>0</v>
      </c>
      <c r="AA351" s="18">
        <v>0</v>
      </c>
    </row>
    <row r="352" spans="1:27" ht="20.100000000000001" customHeight="1">
      <c r="A352" s="30" t="s">
        <v>48</v>
      </c>
      <c r="B352" s="18">
        <v>1168</v>
      </c>
      <c r="C352" s="18">
        <v>1170</v>
      </c>
      <c r="D352" s="198" t="s">
        <v>75</v>
      </c>
      <c r="E352" s="198">
        <v>1751.2559999999999</v>
      </c>
      <c r="F352" s="18">
        <v>1942.2813735000002</v>
      </c>
      <c r="G352" s="18">
        <v>1943.2530000000002</v>
      </c>
      <c r="H352" s="198">
        <v>1108.3451805516065</v>
      </c>
      <c r="I352" s="198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198">
        <v>1874.2681971</v>
      </c>
      <c r="Y352" s="198">
        <v>1875.2058</v>
      </c>
      <c r="Z352" s="18">
        <v>0</v>
      </c>
      <c r="AA352" s="18">
        <v>0</v>
      </c>
    </row>
    <row r="353" spans="1:27" ht="20.100000000000001" customHeight="1">
      <c r="A353" s="30" t="s">
        <v>49</v>
      </c>
      <c r="B353" s="18">
        <v>1168</v>
      </c>
      <c r="C353" s="18">
        <v>1170</v>
      </c>
      <c r="D353" s="198">
        <v>1750.4973134999998</v>
      </c>
      <c r="E353" s="198">
        <v>1751.3729999999998</v>
      </c>
      <c r="F353" s="18">
        <v>1933.978527</v>
      </c>
      <c r="G353" s="18">
        <v>1934.9459999999999</v>
      </c>
      <c r="H353" s="198" t="s">
        <v>78</v>
      </c>
      <c r="I353" s="198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198">
        <v>1873.0286172000001</v>
      </c>
      <c r="Y353" s="198">
        <v>1873.9656</v>
      </c>
      <c r="Z353" s="18">
        <v>0</v>
      </c>
      <c r="AA353" s="18">
        <v>0</v>
      </c>
    </row>
    <row r="354" spans="1:27" ht="20.100000000000001" customHeight="1">
      <c r="A354" s="30" t="s">
        <v>50</v>
      </c>
      <c r="B354" s="18">
        <v>1168</v>
      </c>
      <c r="C354" s="18">
        <v>1170</v>
      </c>
      <c r="D354" s="198">
        <v>1763.8286445000001</v>
      </c>
      <c r="E354" s="198">
        <v>1764.711</v>
      </c>
      <c r="F354" s="18">
        <v>1953.8585820000001</v>
      </c>
      <c r="G354" s="18">
        <v>1954.836</v>
      </c>
      <c r="H354" s="198">
        <v>1113.62291</v>
      </c>
      <c r="I354" s="198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198">
        <v>1883.2728924999999</v>
      </c>
      <c r="Y354" s="198">
        <v>1884.2149999999999</v>
      </c>
      <c r="Z354" s="18">
        <v>0</v>
      </c>
      <c r="AA354" s="18">
        <v>0</v>
      </c>
    </row>
    <row r="355" spans="1:27" ht="20.100000000000001" customHeight="1">
      <c r="A355" s="30" t="s">
        <v>51</v>
      </c>
      <c r="B355" s="18">
        <v>1168</v>
      </c>
      <c r="C355" s="18">
        <v>1170</v>
      </c>
      <c r="D355" s="198">
        <v>1762.4253464999999</v>
      </c>
      <c r="E355" s="198">
        <v>1763.307</v>
      </c>
      <c r="F355" s="18">
        <v>1935.2648835</v>
      </c>
      <c r="G355" s="18">
        <v>1936.2329999999999</v>
      </c>
      <c r="H355" s="198">
        <v>1103.7423312883434</v>
      </c>
      <c r="I355" s="198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198">
        <v>1884.4654959</v>
      </c>
      <c r="Y355" s="198">
        <v>1885.4081999999999</v>
      </c>
      <c r="Z355" s="18">
        <v>0</v>
      </c>
      <c r="AA355" s="18">
        <v>0</v>
      </c>
    </row>
    <row r="356" spans="1:27" ht="20.100000000000001" customHeight="1">
      <c r="A356" s="30" t="s">
        <v>52</v>
      </c>
      <c r="B356" s="18"/>
      <c r="C356" s="18"/>
      <c r="D356" s="198"/>
      <c r="E356" s="198"/>
      <c r="F356" s="18"/>
      <c r="G356" s="18"/>
      <c r="H356" s="198"/>
      <c r="I356" s="19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98"/>
      <c r="Y356" s="198"/>
      <c r="Z356" s="18"/>
      <c r="AA356" s="18"/>
    </row>
    <row r="357" spans="1:27" ht="20.100000000000001" customHeight="1">
      <c r="A357" s="30" t="s">
        <v>53</v>
      </c>
      <c r="B357" s="18"/>
      <c r="C357" s="18"/>
      <c r="D357" s="198"/>
      <c r="E357" s="198"/>
      <c r="F357" s="18"/>
      <c r="G357" s="18"/>
      <c r="H357" s="198"/>
      <c r="I357" s="19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98"/>
      <c r="Y357" s="198"/>
      <c r="Z357" s="18"/>
      <c r="AA357" s="18"/>
    </row>
    <row r="358" spans="1:27" ht="20.100000000000001" customHeight="1">
      <c r="A358" s="30" t="s">
        <v>54</v>
      </c>
      <c r="B358" s="18"/>
      <c r="C358" s="18"/>
      <c r="D358" s="198"/>
      <c r="E358" s="198"/>
      <c r="F358" s="18"/>
      <c r="G358" s="18"/>
      <c r="H358" s="198"/>
      <c r="I358" s="19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98"/>
      <c r="Y358" s="198"/>
      <c r="Z358" s="18"/>
      <c r="AA358" s="18"/>
    </row>
    <row r="359" spans="1:27" ht="20.100000000000001" customHeight="1">
      <c r="A359" s="49" t="s">
        <v>55</v>
      </c>
      <c r="B359" s="18"/>
      <c r="C359" s="18"/>
      <c r="D359" s="199"/>
      <c r="E359" s="199"/>
      <c r="F359" s="18"/>
      <c r="G359" s="18"/>
      <c r="H359" s="199"/>
      <c r="I359" s="19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199"/>
      <c r="Y359" s="199"/>
      <c r="Z359" s="18"/>
      <c r="AA359" s="18"/>
    </row>
    <row r="360" spans="1:27" ht="20.100000000000001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0.100000000000001" customHeight="1">
      <c r="A361" s="214" t="s">
        <v>72</v>
      </c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</row>
    <row r="362" spans="1:27" ht="20.100000000000001" customHeight="1">
      <c r="A362" s="30" t="s">
        <v>67</v>
      </c>
      <c r="B362" s="18"/>
      <c r="C362" s="1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</row>
    <row r="363" spans="1:27" ht="20.100000000000001" customHeight="1">
      <c r="A363" s="30" t="s">
        <v>27</v>
      </c>
      <c r="B363" s="18">
        <v>1168</v>
      </c>
      <c r="C363" s="18">
        <v>1170</v>
      </c>
      <c r="D363" s="198">
        <v>1764.6472349999999</v>
      </c>
      <c r="E363" s="198">
        <v>1765.53</v>
      </c>
      <c r="F363" s="198" t="s">
        <v>79</v>
      </c>
      <c r="G363" s="198">
        <v>1951.7940000000001</v>
      </c>
      <c r="H363" s="198">
        <v>1117.1331540000001</v>
      </c>
      <c r="I363" s="198">
        <v>1117.692</v>
      </c>
      <c r="J363" s="198" t="s">
        <v>80</v>
      </c>
      <c r="K363" s="198" t="s">
        <v>81</v>
      </c>
      <c r="L363" s="198" t="s">
        <v>82</v>
      </c>
      <c r="M363" s="198" t="s">
        <v>83</v>
      </c>
      <c r="N363" s="198" t="s">
        <v>84</v>
      </c>
      <c r="O363" s="198">
        <v>209.65899999999999</v>
      </c>
      <c r="P363" s="198" t="s">
        <v>85</v>
      </c>
      <c r="Q363" s="198">
        <v>237.24100000000001</v>
      </c>
      <c r="R363" s="198" t="s">
        <v>86</v>
      </c>
      <c r="S363" s="198">
        <v>13.448</v>
      </c>
      <c r="T363" s="31">
        <v>0</v>
      </c>
      <c r="U363" s="31">
        <v>0</v>
      </c>
      <c r="V363" s="31">
        <v>0</v>
      </c>
      <c r="W363" s="31">
        <v>0</v>
      </c>
      <c r="X363" s="198">
        <v>1885.2838865000001</v>
      </c>
      <c r="Y363" s="198">
        <v>1886.2270000000001</v>
      </c>
      <c r="Z363" s="31">
        <v>0</v>
      </c>
      <c r="AA363" s="31">
        <v>0</v>
      </c>
    </row>
    <row r="364" spans="1:27" ht="20.100000000000001" customHeight="1">
      <c r="A364" s="30" t="s">
        <v>28</v>
      </c>
      <c r="B364" s="18">
        <v>1168</v>
      </c>
      <c r="C364" s="18">
        <v>1170</v>
      </c>
      <c r="D364" s="198">
        <v>1768.1554799999999</v>
      </c>
      <c r="E364" s="198" t="s">
        <v>87</v>
      </c>
      <c r="F364" s="198" t="s">
        <v>88</v>
      </c>
      <c r="G364" s="198" t="s">
        <v>89</v>
      </c>
      <c r="H364" s="198">
        <v>1109.29140580535</v>
      </c>
      <c r="I364" s="198">
        <v>1109.846328969835</v>
      </c>
      <c r="J364" s="198" t="s">
        <v>90</v>
      </c>
      <c r="K364" s="198">
        <v>1173.1675523914569</v>
      </c>
      <c r="L364" s="198" t="s">
        <v>91</v>
      </c>
      <c r="M364" s="198" t="s">
        <v>92</v>
      </c>
      <c r="N364" s="198" t="s">
        <v>93</v>
      </c>
      <c r="O364" s="198" t="s">
        <v>94</v>
      </c>
      <c r="P364" s="198">
        <v>237.59904912836765</v>
      </c>
      <c r="Q364" s="198" t="s">
        <v>95</v>
      </c>
      <c r="R364" s="198" t="s">
        <v>96</v>
      </c>
      <c r="S364" s="198" t="s">
        <v>97</v>
      </c>
      <c r="T364" s="31">
        <v>0</v>
      </c>
      <c r="U364" s="31">
        <v>0</v>
      </c>
      <c r="V364" s="31">
        <v>0</v>
      </c>
      <c r="W364" s="31">
        <v>0</v>
      </c>
      <c r="X364" s="198">
        <v>1884.87479115</v>
      </c>
      <c r="Y364" s="198">
        <v>1885.8177000000001</v>
      </c>
      <c r="Z364" s="31">
        <v>0</v>
      </c>
      <c r="AA364" s="31">
        <v>0</v>
      </c>
    </row>
    <row r="365" spans="1:27" ht="20.100000000000001" customHeight="1">
      <c r="A365" s="30" t="s">
        <v>29</v>
      </c>
      <c r="B365" s="18"/>
      <c r="C365" s="1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31"/>
      <c r="U365" s="31"/>
      <c r="V365" s="31"/>
      <c r="W365" s="31"/>
      <c r="X365" s="198"/>
      <c r="Y365" s="198"/>
      <c r="Z365" s="31"/>
      <c r="AA365" s="31"/>
    </row>
    <row r="366" spans="1:27" ht="20.100000000000001" customHeight="1">
      <c r="A366" s="30" t="s">
        <v>30</v>
      </c>
      <c r="B366" s="18"/>
      <c r="C366" s="1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31"/>
      <c r="U366" s="31"/>
      <c r="V366" s="31"/>
      <c r="W366" s="31"/>
      <c r="X366" s="198"/>
      <c r="Y366" s="198"/>
      <c r="Z366" s="31"/>
      <c r="AA366" s="31"/>
    </row>
    <row r="367" spans="1:27" ht="20.100000000000001" customHeight="1">
      <c r="A367" s="30" t="s">
        <v>31</v>
      </c>
      <c r="B367" s="18">
        <v>1168</v>
      </c>
      <c r="C367" s="18">
        <v>1170</v>
      </c>
      <c r="D367" s="198">
        <v>1762.0745219999999</v>
      </c>
      <c r="E367" s="198">
        <v>1762.9559999999999</v>
      </c>
      <c r="F367" s="198" t="s">
        <v>98</v>
      </c>
      <c r="G367" s="198">
        <v>1947.6990000000001</v>
      </c>
      <c r="H367" s="31">
        <v>0</v>
      </c>
      <c r="I367" s="31">
        <v>0</v>
      </c>
      <c r="J367" s="198" t="s">
        <v>99</v>
      </c>
      <c r="K367" s="198">
        <v>1170.3510000000001</v>
      </c>
      <c r="L367" s="198">
        <v>169.911002</v>
      </c>
      <c r="M367" s="198">
        <v>169.99600000000001</v>
      </c>
      <c r="N367" s="198" t="s">
        <v>100</v>
      </c>
      <c r="O367" s="198">
        <v>207.649</v>
      </c>
      <c r="P367" s="198" t="s">
        <v>101</v>
      </c>
      <c r="Q367" s="198">
        <v>236.904</v>
      </c>
      <c r="R367" s="198" t="s">
        <v>102</v>
      </c>
      <c r="S367" s="198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198">
        <v>1880.6881854999999</v>
      </c>
      <c r="Y367" s="198">
        <v>1881.6289999999999</v>
      </c>
      <c r="Z367" s="31">
        <v>0</v>
      </c>
      <c r="AA367" s="31">
        <v>0</v>
      </c>
    </row>
    <row r="368" spans="1:27" ht="20.100000000000001" customHeight="1">
      <c r="A368" s="30" t="s">
        <v>32</v>
      </c>
      <c r="B368" s="18">
        <v>1168</v>
      </c>
      <c r="C368" s="18">
        <v>1170</v>
      </c>
      <c r="D368" s="198">
        <v>1729.2139605</v>
      </c>
      <c r="E368" s="198">
        <v>1730.079</v>
      </c>
      <c r="F368" s="198" t="s">
        <v>103</v>
      </c>
      <c r="G368" s="198">
        <v>1912.1310000000001</v>
      </c>
      <c r="H368" s="198">
        <v>1112.5634399999999</v>
      </c>
      <c r="I368" s="198" t="s">
        <v>104</v>
      </c>
      <c r="J368" s="198" t="s">
        <v>105</v>
      </c>
      <c r="K368" s="198">
        <v>1144.8140000000001</v>
      </c>
      <c r="L368" s="31">
        <v>0</v>
      </c>
      <c r="M368" s="31">
        <v>166.548</v>
      </c>
      <c r="N368" s="198" t="s">
        <v>106</v>
      </c>
      <c r="O368" s="198" t="s">
        <v>107</v>
      </c>
      <c r="P368" s="198" t="s">
        <v>108</v>
      </c>
      <c r="Q368" s="198">
        <v>232.489</v>
      </c>
      <c r="R368" s="198" t="s">
        <v>109</v>
      </c>
      <c r="S368" s="198" t="s">
        <v>110</v>
      </c>
      <c r="T368" s="31">
        <v>0</v>
      </c>
      <c r="U368" s="31">
        <v>0</v>
      </c>
      <c r="V368" s="31">
        <v>0</v>
      </c>
      <c r="W368" s="31">
        <v>0</v>
      </c>
      <c r="X368" s="198">
        <v>1860.001534</v>
      </c>
      <c r="Y368" s="198">
        <v>1860.932</v>
      </c>
      <c r="Z368" s="31">
        <v>0</v>
      </c>
      <c r="AA368" s="31">
        <v>0</v>
      </c>
    </row>
    <row r="369" spans="1:27" ht="20.100000000000001" customHeight="1">
      <c r="A369" s="30" t="s">
        <v>33</v>
      </c>
      <c r="B369" s="18">
        <v>1168</v>
      </c>
      <c r="C369" s="18">
        <v>1170</v>
      </c>
      <c r="D369" s="198">
        <v>1727.6937210000001</v>
      </c>
      <c r="E369" s="198">
        <v>1728.558</v>
      </c>
      <c r="F369" s="198">
        <v>1904.9770350000001</v>
      </c>
      <c r="G369" s="198" t="s">
        <v>111</v>
      </c>
      <c r="H369" s="198">
        <v>1102.8053215</v>
      </c>
      <c r="I369" s="198">
        <v>1103.357</v>
      </c>
      <c r="J369" s="198" t="s">
        <v>112</v>
      </c>
      <c r="K369" s="198">
        <v>1145.038</v>
      </c>
      <c r="L369" s="198" t="s">
        <v>113</v>
      </c>
      <c r="M369" s="198">
        <v>165.547</v>
      </c>
      <c r="N369" s="198" t="s">
        <v>114</v>
      </c>
      <c r="O369" s="198">
        <v>203.56299999999999</v>
      </c>
      <c r="P369" s="198" t="s">
        <v>115</v>
      </c>
      <c r="Q369" s="198">
        <v>232.28100000000001</v>
      </c>
      <c r="R369" s="198" t="s">
        <v>116</v>
      </c>
      <c r="S369" s="198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198">
        <v>1863.1119780000001</v>
      </c>
      <c r="Y369" s="198">
        <v>1864.0440000000001</v>
      </c>
      <c r="Z369" s="31">
        <v>0</v>
      </c>
      <c r="AA369" s="31">
        <v>0</v>
      </c>
    </row>
    <row r="370" spans="1:27" ht="20.100000000000001" customHeight="1">
      <c r="A370" s="30" t="s">
        <v>34</v>
      </c>
      <c r="B370" s="18">
        <v>1168</v>
      </c>
      <c r="C370" s="18">
        <v>1170</v>
      </c>
      <c r="D370" s="198">
        <v>1726.992072</v>
      </c>
      <c r="E370" s="198">
        <v>1727.856</v>
      </c>
      <c r="F370" s="198" t="s">
        <v>117</v>
      </c>
      <c r="G370" s="198">
        <v>1908.7380000000001</v>
      </c>
      <c r="H370" s="198">
        <v>1108.2406025</v>
      </c>
      <c r="I370" s="198">
        <v>1108.7950000000001</v>
      </c>
      <c r="J370" s="198" t="s">
        <v>118</v>
      </c>
      <c r="K370" s="198">
        <v>1142.4670000000001</v>
      </c>
      <c r="L370" s="198" t="s">
        <v>119</v>
      </c>
      <c r="M370" s="198">
        <v>164.268</v>
      </c>
      <c r="N370" s="198" t="s">
        <v>120</v>
      </c>
      <c r="O370" s="198">
        <v>204.11699999999999</v>
      </c>
      <c r="P370" s="198" t="s">
        <v>121</v>
      </c>
      <c r="Q370" s="198">
        <v>232.18899999999999</v>
      </c>
      <c r="R370" s="198" t="s">
        <v>122</v>
      </c>
      <c r="S370" s="198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198" t="s">
        <v>123</v>
      </c>
      <c r="Y370" s="198">
        <v>1863.8219999999999</v>
      </c>
      <c r="Z370" s="31">
        <v>0</v>
      </c>
      <c r="AA370" s="31">
        <v>0</v>
      </c>
    </row>
    <row r="371" spans="1:27" ht="20.100000000000001" customHeight="1">
      <c r="A371" s="30" t="s">
        <v>35</v>
      </c>
      <c r="B371" s="18">
        <v>1168</v>
      </c>
      <c r="C371" s="18">
        <v>1170</v>
      </c>
      <c r="D371" s="198">
        <v>1722.5482950000001</v>
      </c>
      <c r="E371" s="198" t="s">
        <v>124</v>
      </c>
      <c r="F371" s="198" t="s">
        <v>125</v>
      </c>
      <c r="G371" s="198">
        <v>1907.8019999999999</v>
      </c>
      <c r="H371" s="198">
        <v>1111.7168634999998</v>
      </c>
      <c r="I371" s="198">
        <v>1112.2729999999999</v>
      </c>
      <c r="J371" s="198" t="s">
        <v>126</v>
      </c>
      <c r="K371" s="198">
        <v>1140.9069999999999</v>
      </c>
      <c r="L371" s="198" t="s">
        <v>127</v>
      </c>
      <c r="M371" s="198">
        <v>164.32599999999999</v>
      </c>
      <c r="N371" s="198" t="s">
        <v>128</v>
      </c>
      <c r="O371" s="198">
        <v>204.30600000000001</v>
      </c>
      <c r="P371" s="198" t="s">
        <v>129</v>
      </c>
      <c r="Q371" s="198">
        <v>231.58699999999999</v>
      </c>
      <c r="R371" s="198" t="s">
        <v>130</v>
      </c>
      <c r="S371" s="198">
        <v>13.318</v>
      </c>
      <c r="T371" s="31">
        <v>0</v>
      </c>
      <c r="U371" s="31">
        <v>0</v>
      </c>
      <c r="V371" s="31">
        <v>0</v>
      </c>
      <c r="W371" s="31">
        <v>0</v>
      </c>
      <c r="X371" s="198" t="s">
        <v>131</v>
      </c>
      <c r="Y371" s="198">
        <v>1862.3009999999999</v>
      </c>
      <c r="Z371" s="31">
        <v>0</v>
      </c>
      <c r="AA371" s="31">
        <v>0</v>
      </c>
    </row>
    <row r="372" spans="1:27" ht="20.100000000000001" customHeight="1">
      <c r="A372" s="30" t="s">
        <v>36</v>
      </c>
      <c r="B372" s="18"/>
      <c r="C372" s="1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31"/>
      <c r="U372" s="31"/>
      <c r="V372" s="31"/>
      <c r="W372" s="31"/>
      <c r="X372" s="198"/>
      <c r="Y372" s="198"/>
      <c r="Z372" s="31"/>
      <c r="AA372" s="31"/>
    </row>
    <row r="373" spans="1:27" ht="20.100000000000001" customHeight="1">
      <c r="A373" s="30" t="s">
        <v>37</v>
      </c>
      <c r="B373" s="18"/>
      <c r="C373" s="1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31"/>
      <c r="U373" s="31"/>
      <c r="V373" s="31"/>
      <c r="W373" s="31"/>
      <c r="X373" s="198"/>
      <c r="Y373" s="198"/>
      <c r="Z373" s="31"/>
      <c r="AA373" s="31"/>
    </row>
    <row r="374" spans="1:27" ht="20.100000000000001" customHeight="1">
      <c r="A374" s="30" t="s">
        <v>38</v>
      </c>
      <c r="B374" s="18">
        <v>1168</v>
      </c>
      <c r="C374" s="18">
        <v>1170</v>
      </c>
      <c r="D374" s="198">
        <v>1725.7057155</v>
      </c>
      <c r="E374" s="198">
        <v>1726.569</v>
      </c>
      <c r="F374" s="198" t="s">
        <v>132</v>
      </c>
      <c r="G374" s="198">
        <v>1905.579</v>
      </c>
      <c r="H374" s="198">
        <v>1104.785331</v>
      </c>
      <c r="I374" s="198">
        <v>1105.338</v>
      </c>
      <c r="J374" s="198" t="s">
        <v>133</v>
      </c>
      <c r="K374" s="198">
        <v>1141.798</v>
      </c>
      <c r="L374" s="198" t="s">
        <v>134</v>
      </c>
      <c r="M374" s="198">
        <v>165.25399999999999</v>
      </c>
      <c r="N374" s="198" t="s">
        <v>135</v>
      </c>
      <c r="O374" s="198">
        <v>204.48500000000001</v>
      </c>
      <c r="P374" s="198">
        <v>231.88899749999999</v>
      </c>
      <c r="Q374" s="198">
        <v>232.005</v>
      </c>
      <c r="R374" s="198" t="s">
        <v>136</v>
      </c>
      <c r="S374" s="198">
        <v>13.186</v>
      </c>
      <c r="T374" s="31">
        <v>0</v>
      </c>
      <c r="U374" s="31">
        <v>0</v>
      </c>
      <c r="V374" s="31">
        <v>0</v>
      </c>
      <c r="W374" s="31">
        <v>0</v>
      </c>
      <c r="X374" s="198">
        <v>1861.1119784999999</v>
      </c>
      <c r="Y374" s="198">
        <v>1862.0429999999999</v>
      </c>
      <c r="Z374" s="31">
        <v>0</v>
      </c>
      <c r="AA374" s="31">
        <v>0</v>
      </c>
    </row>
    <row r="375" spans="1:27" ht="20.100000000000001" customHeight="1">
      <c r="A375" s="30" t="s">
        <v>39</v>
      </c>
      <c r="B375" s="18">
        <v>1168</v>
      </c>
      <c r="C375" s="18">
        <v>1170</v>
      </c>
      <c r="D375" s="198">
        <v>1712.8421505000001</v>
      </c>
      <c r="E375" s="198">
        <v>1713.6990000000001</v>
      </c>
      <c r="F375" s="198">
        <v>1897.8436035</v>
      </c>
      <c r="G375" s="198">
        <v>1898.7929999999999</v>
      </c>
      <c r="H375" s="198">
        <v>1103.9507484999999</v>
      </c>
      <c r="I375" s="198">
        <v>1104.5029999999999</v>
      </c>
      <c r="J375" s="198" t="s">
        <v>137</v>
      </c>
      <c r="K375" s="198">
        <v>1132.075</v>
      </c>
      <c r="L375" s="198" t="s">
        <v>119</v>
      </c>
      <c r="M375" s="198">
        <v>164.268</v>
      </c>
      <c r="N375" s="198" t="s">
        <v>138</v>
      </c>
      <c r="O375" s="198">
        <v>202.363</v>
      </c>
      <c r="P375" s="198" t="s">
        <v>139</v>
      </c>
      <c r="Q375" s="198">
        <v>230.28800000000001</v>
      </c>
      <c r="R375" s="198" t="s">
        <v>140</v>
      </c>
      <c r="S375" s="198" t="s">
        <v>141</v>
      </c>
      <c r="T375" s="31">
        <v>0</v>
      </c>
      <c r="U375" s="31">
        <v>0</v>
      </c>
      <c r="V375" s="31">
        <v>0</v>
      </c>
      <c r="W375" s="31">
        <v>0</v>
      </c>
      <c r="X375" s="198" t="s">
        <v>142</v>
      </c>
      <c r="Y375" s="198">
        <v>1855.9480000000001</v>
      </c>
      <c r="Z375" s="31">
        <v>0</v>
      </c>
      <c r="AA375" s="31">
        <v>0</v>
      </c>
    </row>
    <row r="376" spans="1:27" ht="20.100000000000001" customHeight="1">
      <c r="A376" s="30" t="s">
        <v>40</v>
      </c>
      <c r="B376" s="18">
        <v>1168</v>
      </c>
      <c r="C376" s="18">
        <v>1170</v>
      </c>
      <c r="D376" s="198">
        <v>1700.4463515</v>
      </c>
      <c r="E376" s="198">
        <v>1701.297</v>
      </c>
      <c r="F376" s="198">
        <v>1898.0774865000001</v>
      </c>
      <c r="G376" s="198">
        <v>1899.027</v>
      </c>
      <c r="H376" s="198">
        <v>1101.1441525</v>
      </c>
      <c r="I376" s="198">
        <v>1101.6949999999999</v>
      </c>
      <c r="J376" s="198">
        <v>1124.4375</v>
      </c>
      <c r="K376" s="198" t="s">
        <v>143</v>
      </c>
      <c r="L376" s="198" t="s">
        <v>144</v>
      </c>
      <c r="M376" s="198">
        <v>163.12299999999999</v>
      </c>
      <c r="N376" s="198" t="s">
        <v>145</v>
      </c>
      <c r="O376" s="198">
        <v>200.779</v>
      </c>
      <c r="P376" s="198" t="s">
        <v>146</v>
      </c>
      <c r="Q376" s="198">
        <v>228.61799999999999</v>
      </c>
      <c r="R376" s="198" t="s">
        <v>147</v>
      </c>
      <c r="S376" s="198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198">
        <v>1848.6232259999999</v>
      </c>
      <c r="Y376" s="198">
        <v>1849.548</v>
      </c>
      <c r="Z376" s="31">
        <v>0</v>
      </c>
      <c r="AA376" s="31">
        <v>0</v>
      </c>
    </row>
    <row r="377" spans="1:27" ht="20.100000000000001" customHeight="1">
      <c r="A377" s="30" t="s">
        <v>41</v>
      </c>
      <c r="B377" s="18">
        <v>1168</v>
      </c>
      <c r="C377" s="18">
        <v>1170</v>
      </c>
      <c r="D377" s="198">
        <v>1702.66824</v>
      </c>
      <c r="E377" s="198" t="s">
        <v>148</v>
      </c>
      <c r="F377" s="198" t="s">
        <v>149</v>
      </c>
      <c r="G377" s="198">
        <v>1914.354</v>
      </c>
      <c r="H377" s="198">
        <v>1105.3070699999998</v>
      </c>
      <c r="I377" s="198" t="s">
        <v>150</v>
      </c>
      <c r="J377" s="198" t="s">
        <v>151</v>
      </c>
      <c r="K377" s="198" t="s">
        <v>151</v>
      </c>
      <c r="L377" s="198" t="s">
        <v>152</v>
      </c>
      <c r="M377" s="198">
        <v>163.00899999999999</v>
      </c>
      <c r="N377" s="198" t="s">
        <v>153</v>
      </c>
      <c r="O377" s="198">
        <v>203.53800000000001</v>
      </c>
      <c r="P377" s="198" t="s">
        <v>154</v>
      </c>
      <c r="Q377" s="198">
        <v>228.922</v>
      </c>
      <c r="R377" s="198" t="s">
        <v>155</v>
      </c>
      <c r="S377" s="198">
        <v>13.058</v>
      </c>
      <c r="T377" s="31">
        <v>0</v>
      </c>
      <c r="U377" s="31">
        <v>0</v>
      </c>
      <c r="V377" s="31">
        <v>0</v>
      </c>
      <c r="W377" s="31">
        <v>0</v>
      </c>
      <c r="X377" s="198">
        <v>1850.6112315</v>
      </c>
      <c r="Y377" s="198">
        <v>1851.537</v>
      </c>
      <c r="Z377" s="31">
        <v>0</v>
      </c>
      <c r="AA377" s="31">
        <v>0</v>
      </c>
    </row>
    <row r="378" spans="1:27" ht="20.100000000000001" customHeight="1">
      <c r="A378" s="30" t="s">
        <v>42</v>
      </c>
      <c r="B378" s="18">
        <v>1168</v>
      </c>
      <c r="C378" s="18">
        <v>1170</v>
      </c>
      <c r="D378" s="198">
        <v>1677.2919345</v>
      </c>
      <c r="E378" s="198">
        <v>1678.1310000000001</v>
      </c>
      <c r="F378" s="198" t="s">
        <v>156</v>
      </c>
      <c r="G378" s="198">
        <v>1887.5609999999999</v>
      </c>
      <c r="H378" s="198">
        <v>1091.5849345000001</v>
      </c>
      <c r="I378" s="198">
        <v>1092.1310000000001</v>
      </c>
      <c r="J378" s="198" t="s">
        <v>157</v>
      </c>
      <c r="K378" s="198">
        <v>1115.135</v>
      </c>
      <c r="L378" s="198" t="s">
        <v>158</v>
      </c>
      <c r="M378" s="198">
        <v>161.602</v>
      </c>
      <c r="N378" s="198" t="s">
        <v>159</v>
      </c>
      <c r="O378" s="198">
        <v>199.65899999999999</v>
      </c>
      <c r="P378" s="198" t="s">
        <v>160</v>
      </c>
      <c r="Q378" s="198">
        <v>225.512</v>
      </c>
      <c r="R378" s="198" t="s">
        <v>161</v>
      </c>
      <c r="S378" s="198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198">
        <v>1836.9760524999999</v>
      </c>
      <c r="Y378" s="198">
        <v>1837.895</v>
      </c>
      <c r="Z378" s="31">
        <v>0</v>
      </c>
      <c r="AA378" s="31">
        <v>0</v>
      </c>
    </row>
    <row r="379" spans="1:27" ht="20.100000000000001" customHeight="1">
      <c r="A379" s="30" t="s">
        <v>43</v>
      </c>
      <c r="B379" s="18"/>
      <c r="C379" s="1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31"/>
      <c r="U379" s="31"/>
      <c r="V379" s="31"/>
      <c r="W379" s="31"/>
      <c r="X379" s="198"/>
      <c r="Y379" s="198"/>
      <c r="Z379" s="31"/>
      <c r="AA379" s="31"/>
    </row>
    <row r="380" spans="1:27" ht="20.100000000000001" customHeight="1">
      <c r="A380" s="30" t="s">
        <v>44</v>
      </c>
      <c r="B380" s="18"/>
      <c r="C380" s="1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31"/>
      <c r="U380" s="31"/>
      <c r="V380" s="31"/>
      <c r="W380" s="31"/>
      <c r="X380" s="198"/>
      <c r="Y380" s="198"/>
      <c r="Z380" s="31"/>
      <c r="AA380" s="31"/>
    </row>
    <row r="381" spans="1:27" ht="20.100000000000001" customHeight="1">
      <c r="A381" s="30" t="s">
        <v>45</v>
      </c>
      <c r="B381" s="18"/>
      <c r="C381" s="1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31"/>
      <c r="U381" s="31"/>
      <c r="V381" s="31"/>
      <c r="W381" s="31"/>
      <c r="X381" s="198"/>
      <c r="Y381" s="198"/>
      <c r="Z381" s="31"/>
      <c r="AA381" s="31"/>
    </row>
    <row r="382" spans="1:27" ht="20.100000000000001" customHeight="1">
      <c r="A382" s="30" t="s">
        <v>46</v>
      </c>
      <c r="B382" s="18">
        <v>1168</v>
      </c>
      <c r="C382" s="18">
        <v>1170</v>
      </c>
      <c r="D382" s="198">
        <v>1680.2154720000001</v>
      </c>
      <c r="E382" s="198">
        <v>1681.056</v>
      </c>
      <c r="F382" s="198" t="s">
        <v>162</v>
      </c>
      <c r="G382" s="198">
        <v>1886.3910000000001</v>
      </c>
      <c r="H382" s="198" t="s">
        <v>151</v>
      </c>
      <c r="I382" s="198" t="s">
        <v>151</v>
      </c>
      <c r="J382" s="198" t="s">
        <v>151</v>
      </c>
      <c r="K382" s="198" t="s">
        <v>151</v>
      </c>
      <c r="L382" s="198" t="s">
        <v>151</v>
      </c>
      <c r="M382" s="198" t="s">
        <v>151</v>
      </c>
      <c r="N382" s="198" t="s">
        <v>151</v>
      </c>
      <c r="O382" s="198" t="s">
        <v>151</v>
      </c>
      <c r="P382" s="198" t="s">
        <v>151</v>
      </c>
      <c r="Q382" s="198" t="s">
        <v>151</v>
      </c>
      <c r="R382" s="198" t="s">
        <v>163</v>
      </c>
      <c r="S382" s="198">
        <v>12.942</v>
      </c>
      <c r="T382" s="31">
        <v>0</v>
      </c>
      <c r="U382" s="31">
        <v>0</v>
      </c>
      <c r="V382" s="31">
        <v>0</v>
      </c>
      <c r="W382" s="31">
        <v>0</v>
      </c>
      <c r="X382" s="198">
        <v>1834.6722049999998</v>
      </c>
      <c r="Y382" s="198" t="s">
        <v>164</v>
      </c>
      <c r="Z382" s="31">
        <v>0</v>
      </c>
      <c r="AA382" s="31">
        <v>0</v>
      </c>
    </row>
    <row r="383" spans="1:27" ht="20.100000000000001" customHeight="1">
      <c r="A383" s="30" t="s">
        <v>47</v>
      </c>
      <c r="B383" s="18">
        <v>1168</v>
      </c>
      <c r="C383" s="18">
        <v>1170</v>
      </c>
      <c r="D383" s="198">
        <v>1669.8076785000001</v>
      </c>
      <c r="E383" s="198">
        <v>1670.643</v>
      </c>
      <c r="F383" s="198" t="s">
        <v>165</v>
      </c>
      <c r="G383" s="198">
        <v>1874.4570000000001</v>
      </c>
      <c r="H383" s="198" t="s">
        <v>166</v>
      </c>
      <c r="I383" s="198">
        <v>1108.374</v>
      </c>
      <c r="J383" s="198" t="s">
        <v>167</v>
      </c>
      <c r="K383" s="198">
        <v>1115.7729999999999</v>
      </c>
      <c r="L383" s="198" t="s">
        <v>168</v>
      </c>
      <c r="M383" s="198">
        <v>160.82499999999999</v>
      </c>
      <c r="N383" s="198" t="s">
        <v>169</v>
      </c>
      <c r="O383" s="198">
        <v>199.71700000000001</v>
      </c>
      <c r="P383" s="198" t="s">
        <v>170</v>
      </c>
      <c r="Q383" s="198">
        <v>224.49100000000001</v>
      </c>
      <c r="R383" s="198" t="s">
        <v>171</v>
      </c>
      <c r="S383" s="198">
        <v>12.805</v>
      </c>
      <c r="T383" s="31">
        <v>0</v>
      </c>
      <c r="U383" s="31">
        <v>0</v>
      </c>
      <c r="V383" s="31">
        <v>0</v>
      </c>
      <c r="W383" s="31">
        <v>0</v>
      </c>
      <c r="X383" s="198">
        <v>1828.403341</v>
      </c>
      <c r="Y383" s="198">
        <v>1829.318</v>
      </c>
      <c r="Z383" s="31">
        <v>0</v>
      </c>
      <c r="AA383" s="31">
        <v>0</v>
      </c>
    </row>
    <row r="384" spans="1:27" ht="20.100000000000001" customHeight="1">
      <c r="A384" s="30" t="s">
        <v>48</v>
      </c>
      <c r="B384" s="18">
        <v>1168</v>
      </c>
      <c r="C384" s="18">
        <v>1170</v>
      </c>
      <c r="D384" s="198">
        <v>1669.456854</v>
      </c>
      <c r="E384" s="198">
        <v>1670.2919999999999</v>
      </c>
      <c r="F384" s="198" t="s">
        <v>172</v>
      </c>
      <c r="G384" s="198">
        <v>1866.2670000000001</v>
      </c>
      <c r="H384" s="198" t="s">
        <v>173</v>
      </c>
      <c r="I384" s="198">
        <v>1116.838</v>
      </c>
      <c r="J384" s="198" t="s">
        <v>174</v>
      </c>
      <c r="K384" s="198">
        <v>1117.692</v>
      </c>
      <c r="L384" s="198" t="s">
        <v>175</v>
      </c>
      <c r="M384" s="198">
        <v>159.238</v>
      </c>
      <c r="N384" s="198">
        <v>199.876012</v>
      </c>
      <c r="O384" s="198">
        <v>199.976</v>
      </c>
      <c r="P384" s="198" t="s">
        <v>177</v>
      </c>
      <c r="Q384" s="198" t="s">
        <v>176</v>
      </c>
      <c r="R384" s="198" t="s">
        <v>151</v>
      </c>
      <c r="S384" s="198" t="s">
        <v>151</v>
      </c>
      <c r="T384" s="31">
        <v>0</v>
      </c>
      <c r="U384" s="31">
        <v>0</v>
      </c>
      <c r="V384" s="31">
        <v>0</v>
      </c>
      <c r="W384" s="31">
        <v>0</v>
      </c>
      <c r="X384" s="198">
        <v>1825.1289789999998</v>
      </c>
      <c r="Y384" s="198">
        <v>1826.0419999999999</v>
      </c>
      <c r="Z384" s="31">
        <v>0</v>
      </c>
      <c r="AA384" s="31">
        <v>0</v>
      </c>
    </row>
    <row r="385" spans="1:27" ht="20.100000000000001" customHeight="1">
      <c r="A385" s="30" t="s">
        <v>49</v>
      </c>
      <c r="B385" s="18">
        <v>1168</v>
      </c>
      <c r="C385" s="18">
        <v>1170</v>
      </c>
      <c r="D385" s="198">
        <v>1683.7237170000001</v>
      </c>
      <c r="E385" s="198">
        <v>1684.566</v>
      </c>
      <c r="F385" s="198">
        <v>1871.0640000000001</v>
      </c>
      <c r="G385" s="198" t="s">
        <v>178</v>
      </c>
      <c r="H385" s="198" t="s">
        <v>151</v>
      </c>
      <c r="I385" s="198" t="s">
        <v>151</v>
      </c>
      <c r="J385" s="198" t="s">
        <v>151</v>
      </c>
      <c r="K385" s="198" t="s">
        <v>151</v>
      </c>
      <c r="L385" s="198" t="s">
        <v>151</v>
      </c>
      <c r="M385" s="198" t="s">
        <v>151</v>
      </c>
      <c r="N385" s="198" t="s">
        <v>151</v>
      </c>
      <c r="O385" s="198" t="s">
        <v>151</v>
      </c>
      <c r="P385" s="198" t="s">
        <v>151</v>
      </c>
      <c r="Q385" s="198" t="s">
        <v>151</v>
      </c>
      <c r="R385" s="198" t="s">
        <v>179</v>
      </c>
      <c r="S385" s="198">
        <v>12.763</v>
      </c>
      <c r="T385" s="31">
        <v>0</v>
      </c>
      <c r="U385" s="31">
        <v>0</v>
      </c>
      <c r="V385" s="31">
        <v>0</v>
      </c>
      <c r="W385" s="31">
        <v>0</v>
      </c>
      <c r="X385" s="198">
        <v>1834.4033394999999</v>
      </c>
      <c r="Y385" s="198">
        <v>1835.3209999999999</v>
      </c>
      <c r="Z385" s="31">
        <v>0</v>
      </c>
      <c r="AA385" s="31">
        <v>0</v>
      </c>
    </row>
    <row r="386" spans="1:27" ht="20.100000000000001" customHeight="1">
      <c r="A386" s="30" t="s">
        <v>50</v>
      </c>
      <c r="B386" s="18"/>
      <c r="C386" s="1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31"/>
      <c r="U386" s="31"/>
      <c r="V386" s="31"/>
      <c r="W386" s="31"/>
      <c r="X386" s="198"/>
      <c r="Y386" s="198"/>
      <c r="Z386" s="31"/>
      <c r="AA386" s="31"/>
    </row>
    <row r="387" spans="1:27" ht="20.100000000000001" customHeight="1">
      <c r="A387" s="30" t="s">
        <v>51</v>
      </c>
      <c r="B387" s="18"/>
      <c r="C387" s="1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31"/>
      <c r="U387" s="31"/>
      <c r="V387" s="31"/>
      <c r="W387" s="31"/>
      <c r="X387" s="198"/>
      <c r="Y387" s="198"/>
      <c r="Z387" s="31"/>
      <c r="AA387" s="31"/>
    </row>
    <row r="388" spans="1:27" ht="20.100000000000001" customHeight="1">
      <c r="A388" s="30" t="s">
        <v>52</v>
      </c>
      <c r="B388" s="18"/>
      <c r="C388" s="1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31"/>
      <c r="U388" s="31"/>
      <c r="V388" s="31"/>
      <c r="W388" s="31"/>
      <c r="X388" s="198"/>
      <c r="Y388" s="198"/>
      <c r="Z388" s="31"/>
      <c r="AA388" s="31"/>
    </row>
    <row r="389" spans="1:27" ht="20.100000000000001" customHeight="1">
      <c r="A389" s="30" t="s">
        <v>53</v>
      </c>
      <c r="B389" s="18">
        <v>1168</v>
      </c>
      <c r="C389" s="18">
        <v>1170</v>
      </c>
      <c r="D389" s="198">
        <v>1684.5423074999999</v>
      </c>
      <c r="E389" s="198">
        <v>1685.385</v>
      </c>
      <c r="F389" s="198" t="s">
        <v>151</v>
      </c>
      <c r="G389" s="198" t="s">
        <v>151</v>
      </c>
      <c r="H389" s="198" t="s">
        <v>151</v>
      </c>
      <c r="I389" s="198" t="s">
        <v>151</v>
      </c>
      <c r="J389" s="198" t="s">
        <v>151</v>
      </c>
      <c r="K389" s="198">
        <v>1131.528</v>
      </c>
      <c r="L389" s="198" t="s">
        <v>151</v>
      </c>
      <c r="M389" s="198">
        <v>161.21299999999999</v>
      </c>
      <c r="N389" s="198" t="s">
        <v>151</v>
      </c>
      <c r="O389" s="198" t="s">
        <v>151</v>
      </c>
      <c r="P389" s="198" t="s">
        <v>180</v>
      </c>
      <c r="Q389" s="198">
        <v>226.441</v>
      </c>
      <c r="R389" s="198" t="s">
        <v>181</v>
      </c>
      <c r="S389" s="198" t="s">
        <v>182</v>
      </c>
      <c r="T389" s="31">
        <v>0</v>
      </c>
      <c r="U389" s="31">
        <v>0</v>
      </c>
      <c r="V389" s="31">
        <v>0</v>
      </c>
      <c r="W389" s="31">
        <v>0</v>
      </c>
      <c r="X389" s="198">
        <v>1832.9880475</v>
      </c>
      <c r="Y389" s="198">
        <v>1833.905</v>
      </c>
      <c r="Z389" s="31">
        <v>0</v>
      </c>
      <c r="AA389" s="31">
        <v>0</v>
      </c>
    </row>
    <row r="390" spans="1:27" ht="20.100000000000001" customHeight="1">
      <c r="A390" s="30" t="s">
        <v>54</v>
      </c>
      <c r="B390" s="18">
        <v>1168</v>
      </c>
      <c r="C390" s="18">
        <v>1170</v>
      </c>
      <c r="D390" s="198">
        <v>1687.8166695</v>
      </c>
      <c r="E390" s="198">
        <v>1688.6610000000001</v>
      </c>
      <c r="F390" s="198">
        <v>1871.0640000000001</v>
      </c>
      <c r="G390" s="198">
        <v>1872</v>
      </c>
      <c r="H390" s="198" t="s">
        <v>151</v>
      </c>
      <c r="I390" s="198" t="s">
        <v>151</v>
      </c>
      <c r="J390" s="198" t="s">
        <v>183</v>
      </c>
      <c r="K390" s="198">
        <v>1136.6949999999999</v>
      </c>
      <c r="L390" s="198" t="s">
        <v>184</v>
      </c>
      <c r="M390" s="198">
        <v>162.78299999999999</v>
      </c>
      <c r="N390" s="198" t="s">
        <v>185</v>
      </c>
      <c r="O390" s="198">
        <v>202.755</v>
      </c>
      <c r="P390" s="198" t="s">
        <v>186</v>
      </c>
      <c r="Q390" s="198">
        <v>226.92400000000001</v>
      </c>
      <c r="R390" s="198" t="s">
        <v>187</v>
      </c>
      <c r="S390" s="198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198">
        <v>1835.1859480000001</v>
      </c>
      <c r="Y390" s="198">
        <v>1836.104</v>
      </c>
      <c r="Z390" s="31">
        <v>0</v>
      </c>
      <c r="AA390" s="31">
        <v>0</v>
      </c>
    </row>
    <row r="391" spans="1:27" ht="20.100000000000001" customHeight="1">
      <c r="A391" s="30" t="s">
        <v>55</v>
      </c>
      <c r="B391" s="18">
        <v>1168</v>
      </c>
      <c r="C391" s="18">
        <v>1170</v>
      </c>
      <c r="D391" s="198">
        <v>1676.7072270000001</v>
      </c>
      <c r="E391" s="198">
        <v>1677.546</v>
      </c>
      <c r="F391" s="198" t="s">
        <v>444</v>
      </c>
      <c r="G391" s="198">
        <v>1854.684</v>
      </c>
      <c r="H391" s="198" t="s">
        <v>443</v>
      </c>
      <c r="I391" s="198" t="s">
        <v>442</v>
      </c>
      <c r="J391" s="198" t="s">
        <v>188</v>
      </c>
      <c r="K391" s="198" t="s">
        <v>189</v>
      </c>
      <c r="L391" s="198" t="s">
        <v>190</v>
      </c>
      <c r="M391" s="198" t="s">
        <v>191</v>
      </c>
      <c r="N391" s="198" t="s">
        <v>192</v>
      </c>
      <c r="O391" s="198" t="s">
        <v>193</v>
      </c>
      <c r="P391" s="198" t="s">
        <v>194</v>
      </c>
      <c r="Q391" s="198" t="s">
        <v>195</v>
      </c>
      <c r="R391" s="198" t="s">
        <v>196</v>
      </c>
      <c r="S391" s="198" t="s">
        <v>197</v>
      </c>
      <c r="T391" s="31">
        <v>0</v>
      </c>
      <c r="U391" s="31">
        <v>0</v>
      </c>
      <c r="V391" s="31">
        <v>0</v>
      </c>
      <c r="W391" s="31">
        <v>0</v>
      </c>
      <c r="X391" s="198">
        <v>1826.61453585</v>
      </c>
      <c r="Y391" s="198">
        <v>1827.5282999999999</v>
      </c>
      <c r="Z391" s="31">
        <v>0</v>
      </c>
      <c r="AA391" s="31">
        <v>0</v>
      </c>
    </row>
    <row r="392" spans="1:27" ht="20.100000000000001" customHeight="1">
      <c r="A392" s="49" t="s">
        <v>69</v>
      </c>
      <c r="B392" s="18">
        <v>1168</v>
      </c>
      <c r="C392" s="18">
        <v>1170</v>
      </c>
      <c r="D392" s="199">
        <v>1684.659249</v>
      </c>
      <c r="E392" s="199">
        <v>1685.502</v>
      </c>
      <c r="F392" s="199" t="s">
        <v>198</v>
      </c>
      <c r="G392" s="199">
        <v>1894.8150000000001</v>
      </c>
      <c r="H392" s="199" t="s">
        <v>151</v>
      </c>
      <c r="I392" s="199" t="s">
        <v>151</v>
      </c>
      <c r="J392" s="199" t="s">
        <v>199</v>
      </c>
      <c r="K392" s="199">
        <v>1135.3710000000001</v>
      </c>
      <c r="L392" s="199" t="s">
        <v>190</v>
      </c>
      <c r="M392" s="199">
        <v>162.21799999999999</v>
      </c>
      <c r="N392" s="199" t="s">
        <v>200</v>
      </c>
      <c r="O392" s="19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199" t="s">
        <v>201</v>
      </c>
      <c r="Y392" s="199">
        <v>1834.1969999999999</v>
      </c>
      <c r="Z392" s="31">
        <v>0</v>
      </c>
      <c r="AA392" s="31">
        <v>0</v>
      </c>
    </row>
    <row r="393" spans="1:27" ht="27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1888.605225</v>
      </c>
      <c r="G393" s="216">
        <f t="shared" si="12"/>
        <v>1898.88075</v>
      </c>
      <c r="H393" s="216">
        <f t="shared" si="12"/>
        <v>1014.0435853171125</v>
      </c>
      <c r="I393" s="216">
        <f t="shared" si="12"/>
        <v>1015.0701940808194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30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84" t="s">
        <v>1627</v>
      </c>
      <c r="M395" s="384"/>
      <c r="N395" s="384"/>
      <c r="O395" s="384"/>
      <c r="P395" s="384"/>
      <c r="Q395" s="384"/>
      <c r="R395" s="384"/>
    </row>
    <row r="396" spans="1:27" ht="30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30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30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30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30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30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30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30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30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30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30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30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30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30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30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30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30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30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30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30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30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30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30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30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30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30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30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30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30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30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30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30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30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30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30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30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30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30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30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30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30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30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30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30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30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30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30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30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30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30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30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30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30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30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30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30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30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30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30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30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30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30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30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30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30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30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30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30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30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30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30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30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30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30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30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30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30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30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30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30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30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30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30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30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30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30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J4:K4"/>
    <mergeCell ref="A1:AA1"/>
    <mergeCell ref="A2:AA2"/>
    <mergeCell ref="B3:C3"/>
    <mergeCell ref="D3:E3"/>
    <mergeCell ref="F3:G3"/>
    <mergeCell ref="H3:I3"/>
    <mergeCell ref="J3:K3"/>
    <mergeCell ref="V3:W3"/>
    <mergeCell ref="L4:M4"/>
    <mergeCell ref="L3:M3"/>
    <mergeCell ref="B4:C4"/>
    <mergeCell ref="D4:E4"/>
    <mergeCell ref="F4:G4"/>
    <mergeCell ref="H4:I4"/>
    <mergeCell ref="X4:Y4"/>
    <mergeCell ref="Z4:AA4"/>
    <mergeCell ref="P4:Q4"/>
    <mergeCell ref="R4:S4"/>
    <mergeCell ref="N3:O3"/>
    <mergeCell ref="P3:Q3"/>
    <mergeCell ref="R3:S3"/>
    <mergeCell ref="Z3:AA3"/>
    <mergeCell ref="T3:U3"/>
    <mergeCell ref="X3:Y3"/>
    <mergeCell ref="T4:U4"/>
    <mergeCell ref="N4:O4"/>
    <mergeCell ref="V4:W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65536"/>
  <sheetViews>
    <sheetView workbookViewId="0">
      <selection activeCell="B4" sqref="B4:AA4"/>
    </sheetView>
  </sheetViews>
  <sheetFormatPr defaultColWidth="12.625" defaultRowHeight="34.5" customHeight="1"/>
  <cols>
    <col min="2" max="2" width="12" customWidth="1"/>
    <col min="3" max="3" width="10.75" customWidth="1"/>
    <col min="4" max="4" width="11.125" customWidth="1"/>
    <col min="5" max="5" width="12" customWidth="1"/>
    <col min="6" max="6" width="12.625" customWidth="1"/>
    <col min="7" max="7" width="11.625" customWidth="1"/>
    <col min="8" max="8" width="10.625" customWidth="1"/>
    <col min="9" max="9" width="10.75" customWidth="1"/>
    <col min="10" max="10" width="11.75" customWidth="1"/>
    <col min="11" max="11" width="10.75" customWidth="1"/>
    <col min="12" max="12" width="9.75" customWidth="1"/>
    <col min="13" max="13" width="10.25" customWidth="1"/>
    <col min="14" max="14" width="10.125" customWidth="1"/>
    <col min="15" max="15" width="10.625" customWidth="1"/>
    <col min="16" max="16" width="10" customWidth="1"/>
    <col min="17" max="17" width="11" customWidth="1"/>
    <col min="18" max="18" width="10.125" customWidth="1"/>
    <col min="19" max="19" width="9.25" customWidth="1"/>
    <col min="20" max="20" width="9.375" customWidth="1"/>
    <col min="21" max="21" width="11.25" customWidth="1"/>
    <col min="22" max="22" width="9.625" customWidth="1"/>
    <col min="23" max="23" width="9.125" customWidth="1"/>
    <col min="24" max="25" width="11.25" customWidth="1"/>
    <col min="26" max="26" width="8.25" customWidth="1"/>
    <col min="27" max="27" width="9.75" customWidth="1"/>
  </cols>
  <sheetData>
    <row r="1" spans="1:256" ht="34.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36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40.5" customHeight="1" thickBot="1">
      <c r="A3" s="171"/>
      <c r="B3" s="380" t="s">
        <v>8</v>
      </c>
      <c r="C3" s="381"/>
      <c r="D3" s="380" t="s">
        <v>0</v>
      </c>
      <c r="E3" s="381"/>
      <c r="F3" s="380" t="s">
        <v>1</v>
      </c>
      <c r="G3" s="381"/>
      <c r="H3" s="380" t="s">
        <v>2</v>
      </c>
      <c r="I3" s="381"/>
      <c r="J3" s="380" t="s">
        <v>3</v>
      </c>
      <c r="K3" s="381"/>
      <c r="L3" s="380" t="s">
        <v>7</v>
      </c>
      <c r="M3" s="381"/>
      <c r="N3" s="380" t="s">
        <v>4</v>
      </c>
      <c r="O3" s="381"/>
      <c r="P3" s="380" t="s">
        <v>17</v>
      </c>
      <c r="Q3" s="381"/>
      <c r="R3" s="380" t="s">
        <v>19</v>
      </c>
      <c r="S3" s="381"/>
      <c r="T3" s="380" t="s">
        <v>5</v>
      </c>
      <c r="U3" s="381"/>
      <c r="V3" s="380" t="s">
        <v>22</v>
      </c>
      <c r="W3" s="381"/>
      <c r="X3" s="380" t="s">
        <v>24</v>
      </c>
      <c r="Y3" s="381"/>
      <c r="Z3" s="380" t="s">
        <v>26</v>
      </c>
      <c r="AA3" s="381"/>
    </row>
    <row r="4" spans="1:256" s="1" customFormat="1" ht="35.25" customHeight="1">
      <c r="A4" s="152">
        <v>2010</v>
      </c>
      <c r="B4" s="172" t="s">
        <v>57</v>
      </c>
      <c r="C4" s="172" t="s">
        <v>1631</v>
      </c>
      <c r="D4" s="172" t="s">
        <v>57</v>
      </c>
      <c r="E4" s="172" t="s">
        <v>1631</v>
      </c>
      <c r="F4" s="172" t="s">
        <v>57</v>
      </c>
      <c r="G4" s="172" t="s">
        <v>1631</v>
      </c>
      <c r="H4" s="172" t="s">
        <v>57</v>
      </c>
      <c r="I4" s="172" t="s">
        <v>1631</v>
      </c>
      <c r="J4" s="172" t="s">
        <v>57</v>
      </c>
      <c r="K4" s="172" t="s">
        <v>1631</v>
      </c>
      <c r="L4" s="172" t="s">
        <v>57</v>
      </c>
      <c r="M4" s="172" t="s">
        <v>1631</v>
      </c>
      <c r="N4" s="172" t="s">
        <v>57</v>
      </c>
      <c r="O4" s="172" t="s">
        <v>1631</v>
      </c>
      <c r="P4" s="172" t="s">
        <v>57</v>
      </c>
      <c r="Q4" s="172" t="s">
        <v>1631</v>
      </c>
      <c r="R4" s="172" t="s">
        <v>57</v>
      </c>
      <c r="S4" s="172" t="s">
        <v>1631</v>
      </c>
      <c r="T4" s="172" t="s">
        <v>57</v>
      </c>
      <c r="U4" s="172" t="s">
        <v>1631</v>
      </c>
      <c r="V4" s="172" t="s">
        <v>57</v>
      </c>
      <c r="W4" s="172" t="s">
        <v>1631</v>
      </c>
      <c r="X4" s="172" t="s">
        <v>57</v>
      </c>
      <c r="Y4" s="172" t="s">
        <v>1631</v>
      </c>
      <c r="Z4" s="172" t="s">
        <v>57</v>
      </c>
      <c r="AA4" s="172" t="s">
        <v>1631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" customFormat="1" ht="24.95" customHeight="1">
      <c r="A5" s="151" t="s">
        <v>400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>
      <c r="A6" s="39">
        <v>1</v>
      </c>
      <c r="B6" s="14"/>
      <c r="C6" s="14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 thickBot="1">
      <c r="A7" s="39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23" customFormat="1" ht="24.95" customHeight="1">
      <c r="A8" s="181">
        <v>3</v>
      </c>
      <c r="B8" s="14"/>
      <c r="C8" s="14"/>
      <c r="D8" s="42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256" ht="24.95" customHeight="1">
      <c r="A9" s="182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56" ht="24.95" customHeight="1">
      <c r="A10" s="18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182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182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182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18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182">
        <v>11</v>
      </c>
      <c r="B16" s="11">
        <v>1169</v>
      </c>
      <c r="C16" s="11">
        <v>1171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">
        <v>12.993</v>
      </c>
      <c r="S16" s="18">
        <v>13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7" ht="24.95" customHeight="1">
      <c r="A17" s="184">
        <v>12</v>
      </c>
      <c r="B17" s="11">
        <v>1169</v>
      </c>
      <c r="C17" s="11">
        <v>1171</v>
      </c>
      <c r="D17" s="185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1">
        <v>13.102</v>
      </c>
      <c r="S17" s="11">
        <v>13.109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1:27" ht="24.95" customHeight="1">
      <c r="A18" s="184">
        <v>13</v>
      </c>
      <c r="B18" s="11">
        <v>1169</v>
      </c>
      <c r="C18" s="11">
        <v>1171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1">
        <v>13.041</v>
      </c>
      <c r="S18" s="11">
        <v>13.047000000000001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</row>
    <row r="19" spans="1:27" ht="24.95" customHeight="1">
      <c r="A19" s="184">
        <v>14</v>
      </c>
      <c r="B19" s="11">
        <v>1169</v>
      </c>
      <c r="C19" s="11">
        <v>1171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1">
        <v>13.162000000000001</v>
      </c>
      <c r="S19" s="11">
        <v>13.138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</row>
    <row r="20" spans="1:27" ht="24.95" customHeight="1">
      <c r="A20" s="184">
        <v>15</v>
      </c>
      <c r="B20" s="11">
        <v>1168</v>
      </c>
      <c r="C20" s="11">
        <v>1170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6">
        <v>138.27000000000001</v>
      </c>
      <c r="M20" s="186">
        <v>138.339</v>
      </c>
      <c r="N20" s="186">
        <v>162.31100000000001</v>
      </c>
      <c r="O20" s="186">
        <v>162.392</v>
      </c>
      <c r="P20" s="186">
        <v>205.35900000000001</v>
      </c>
      <c r="Q20" s="186">
        <v>205.46100000000001</v>
      </c>
      <c r="R20" s="11">
        <v>13.11</v>
      </c>
      <c r="S20" s="11">
        <v>13.117000000000001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</row>
    <row r="21" spans="1:27" ht="24.95" customHeight="1">
      <c r="A21" s="184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86"/>
      <c r="M21" s="186"/>
      <c r="N21" s="186"/>
      <c r="O21" s="186"/>
      <c r="P21" s="186"/>
      <c r="Q21" s="186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.95" customHeight="1">
      <c r="A22" s="184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184">
        <v>18</v>
      </c>
      <c r="B23" s="11">
        <v>1168</v>
      </c>
      <c r="C23" s="11">
        <v>1170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1">
        <v>142.655</v>
      </c>
      <c r="M23" s="11">
        <v>142.726</v>
      </c>
      <c r="N23" s="11">
        <v>168.44499999999999</v>
      </c>
      <c r="O23" s="11">
        <v>168.53</v>
      </c>
      <c r="P23" s="11">
        <v>208.255</v>
      </c>
      <c r="Q23" s="11">
        <v>208.35900000000001</v>
      </c>
      <c r="R23" s="11">
        <v>12.95</v>
      </c>
      <c r="S23" s="11">
        <v>12.957000000000001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1:27" ht="24.95" customHeight="1">
      <c r="A24" s="184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.95" customHeight="1">
      <c r="A25" s="184">
        <v>20</v>
      </c>
      <c r="B25" s="11">
        <v>1168</v>
      </c>
      <c r="C25" s="11">
        <v>1170</v>
      </c>
      <c r="D25" s="185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217">
        <v>0</v>
      </c>
      <c r="L25" s="11">
        <v>139.00899999999999</v>
      </c>
      <c r="M25" s="11">
        <v>139.07900000000001</v>
      </c>
      <c r="N25" s="11">
        <v>164.505</v>
      </c>
      <c r="O25" s="11">
        <v>164.58699999999999</v>
      </c>
      <c r="P25" s="11">
        <v>202.92099999999999</v>
      </c>
      <c r="Q25" s="11">
        <v>203.023</v>
      </c>
      <c r="R25" s="11">
        <v>12.936</v>
      </c>
      <c r="S25" s="11">
        <v>12.942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1:27" ht="24.95" customHeight="1">
      <c r="A26" s="184">
        <v>21</v>
      </c>
      <c r="B26" s="11">
        <v>1168</v>
      </c>
      <c r="C26" s="11">
        <v>1170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1">
        <v>138.63800000000001</v>
      </c>
      <c r="M26" s="11">
        <v>138.708</v>
      </c>
      <c r="N26" s="11">
        <v>166.71899999999999</v>
      </c>
      <c r="O26" s="11">
        <v>166.80199999999999</v>
      </c>
      <c r="P26" s="11">
        <v>202.626</v>
      </c>
      <c r="Q26" s="11">
        <v>202.727</v>
      </c>
      <c r="R26" s="11">
        <v>13.007999999999999</v>
      </c>
      <c r="S26" s="11">
        <v>13.013999999999999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.95" customHeight="1">
      <c r="A27" s="184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95" customHeight="1">
      <c r="A28" s="184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184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184">
        <v>25</v>
      </c>
      <c r="B30" s="11">
        <v>1168</v>
      </c>
      <c r="C30" s="11">
        <v>1170</v>
      </c>
      <c r="D30" s="185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217">
        <v>0</v>
      </c>
      <c r="L30" s="12">
        <v>0</v>
      </c>
      <c r="M30" s="12">
        <v>0</v>
      </c>
      <c r="N30" s="12">
        <v>166.363</v>
      </c>
      <c r="O30" s="12">
        <v>166.446</v>
      </c>
      <c r="P30" s="12">
        <v>200.74799999999999</v>
      </c>
      <c r="Q30" s="12">
        <v>200.84800000000001</v>
      </c>
      <c r="R30" s="12">
        <v>13.206</v>
      </c>
      <c r="S30" s="12">
        <v>13.212999999999999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</row>
    <row r="31" spans="1:27" ht="24.95" customHeight="1">
      <c r="A31" s="184">
        <v>26</v>
      </c>
      <c r="B31" s="11">
        <v>1168</v>
      </c>
      <c r="C31" s="11">
        <v>1170</v>
      </c>
      <c r="D31" s="185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217">
        <v>0</v>
      </c>
      <c r="L31" s="12">
        <v>142.61199999999999</v>
      </c>
      <c r="M31" s="12">
        <v>142.68299999999999</v>
      </c>
      <c r="N31" s="12">
        <v>170.80699999999999</v>
      </c>
      <c r="O31" s="12">
        <v>170.893</v>
      </c>
      <c r="P31" s="12">
        <v>203.80500000000001</v>
      </c>
      <c r="Q31" s="12">
        <v>203.90700000000001</v>
      </c>
      <c r="R31" s="12">
        <v>13.157</v>
      </c>
      <c r="S31" s="12">
        <v>13.164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</row>
    <row r="32" spans="1:27" ht="24.95" customHeight="1">
      <c r="A32" s="184">
        <v>27</v>
      </c>
      <c r="B32" s="11">
        <v>1168</v>
      </c>
      <c r="C32" s="11">
        <v>1170</v>
      </c>
      <c r="D32" s="185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217">
        <v>0</v>
      </c>
      <c r="L32" s="12">
        <v>148.215</v>
      </c>
      <c r="M32" s="12">
        <v>148.28899999999999</v>
      </c>
      <c r="N32" s="12">
        <v>173.149</v>
      </c>
      <c r="O32" s="12">
        <v>173.23599999999999</v>
      </c>
      <c r="P32" s="12">
        <v>206.71600000000001</v>
      </c>
      <c r="Q32" s="12">
        <v>206.82</v>
      </c>
      <c r="R32" s="12">
        <v>13.073</v>
      </c>
      <c r="S32" s="12">
        <v>13.08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</row>
    <row r="33" spans="1:28" ht="24.95" customHeight="1">
      <c r="A33" s="184">
        <v>28</v>
      </c>
      <c r="B33" s="11">
        <v>1168</v>
      </c>
      <c r="C33" s="11">
        <v>1170</v>
      </c>
      <c r="D33" s="185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217">
        <v>0</v>
      </c>
      <c r="L33" s="12">
        <v>146.86500000000001</v>
      </c>
      <c r="M33" s="12">
        <v>146.93899999999999</v>
      </c>
      <c r="N33" s="12">
        <v>174.48500000000001</v>
      </c>
      <c r="O33" s="12">
        <v>174.572</v>
      </c>
      <c r="P33" s="12">
        <v>208.07</v>
      </c>
      <c r="Q33" s="12">
        <v>208.17400000000001</v>
      </c>
      <c r="R33" s="12">
        <v>13.125</v>
      </c>
      <c r="S33" s="12">
        <v>13.131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</row>
    <row r="34" spans="1:28" ht="24.95" customHeight="1">
      <c r="A34" s="184">
        <v>29</v>
      </c>
      <c r="B34" s="11">
        <v>1168</v>
      </c>
      <c r="C34" s="11">
        <v>1170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2">
        <v>144.506</v>
      </c>
      <c r="M34" s="12">
        <v>144.578</v>
      </c>
      <c r="N34" s="12">
        <v>174.23</v>
      </c>
      <c r="O34" s="12">
        <v>174.31700000000001</v>
      </c>
      <c r="P34" s="12">
        <v>205.74199999999999</v>
      </c>
      <c r="Q34" s="12">
        <v>205.845</v>
      </c>
      <c r="R34" s="12">
        <v>12.933</v>
      </c>
      <c r="S34" s="12">
        <v>12.94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0</v>
      </c>
      <c r="AA34" s="11">
        <v>0</v>
      </c>
    </row>
    <row r="35" spans="1:28" ht="24.95" customHeight="1">
      <c r="A35" s="184">
        <v>30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ht="24.95" customHeight="1">
      <c r="A36" s="184">
        <v>31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212" t="s">
        <v>426</v>
      </c>
      <c r="B37" s="216">
        <f>AVERAGE(B6:B36)</f>
        <v>1168.3076923076924</v>
      </c>
      <c r="C37" s="216">
        <f t="shared" ref="C37:AA37" si="0">AVERAGE(C6:C36)</f>
        <v>1170.3076923076924</v>
      </c>
      <c r="D37" s="216">
        <f t="shared" si="0"/>
        <v>0</v>
      </c>
      <c r="E37" s="216">
        <f t="shared" si="0"/>
        <v>0</v>
      </c>
      <c r="F37" s="216">
        <f t="shared" si="0"/>
        <v>0</v>
      </c>
      <c r="G37" s="216">
        <f t="shared" si="0"/>
        <v>0</v>
      </c>
      <c r="H37" s="216">
        <f t="shared" si="0"/>
        <v>0</v>
      </c>
      <c r="I37" s="216">
        <f t="shared" si="0"/>
        <v>0</v>
      </c>
      <c r="J37" s="216">
        <f t="shared" si="0"/>
        <v>0</v>
      </c>
      <c r="K37" s="216">
        <f t="shared" si="0"/>
        <v>0</v>
      </c>
      <c r="L37" s="216">
        <f t="shared" si="0"/>
        <v>87.751538461538459</v>
      </c>
      <c r="M37" s="216">
        <f t="shared" si="0"/>
        <v>87.795461538461524</v>
      </c>
      <c r="N37" s="216">
        <f t="shared" si="0"/>
        <v>117.00107692307694</v>
      </c>
      <c r="O37" s="216">
        <f t="shared" si="0"/>
        <v>117.0596153846154</v>
      </c>
      <c r="P37" s="216">
        <f t="shared" si="0"/>
        <v>141.86476923076924</v>
      </c>
      <c r="Q37" s="216">
        <f t="shared" si="0"/>
        <v>141.93569230769231</v>
      </c>
      <c r="R37" s="216">
        <f t="shared" si="0"/>
        <v>13.061230769230768</v>
      </c>
      <c r="S37" s="216">
        <f t="shared" si="0"/>
        <v>13.065538461538463</v>
      </c>
      <c r="T37" s="216">
        <f t="shared" si="0"/>
        <v>0</v>
      </c>
      <c r="U37" s="216">
        <f t="shared" si="0"/>
        <v>0</v>
      </c>
      <c r="V37" s="216">
        <f t="shared" si="0"/>
        <v>0</v>
      </c>
      <c r="W37" s="216">
        <f t="shared" si="0"/>
        <v>0</v>
      </c>
      <c r="X37" s="216">
        <f t="shared" si="0"/>
        <v>0</v>
      </c>
      <c r="Y37" s="216">
        <f t="shared" si="0"/>
        <v>0</v>
      </c>
      <c r="Z37" s="216">
        <f t="shared" si="0"/>
        <v>0</v>
      </c>
      <c r="AA37" s="216">
        <f t="shared" si="0"/>
        <v>0</v>
      </c>
    </row>
    <row r="38" spans="1:28" ht="24.95" customHeight="1">
      <c r="A38" s="44" t="s">
        <v>555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8" ht="24.95" customHeight="1">
      <c r="A39" s="181">
        <v>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"/>
    </row>
    <row r="40" spans="1:28" ht="24.95" customHeight="1">
      <c r="A40" s="184" t="s">
        <v>27</v>
      </c>
      <c r="B40" s="11">
        <v>1168</v>
      </c>
      <c r="C40" s="11">
        <v>1170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139.465</v>
      </c>
      <c r="M40" s="11">
        <v>139.535</v>
      </c>
      <c r="N40" s="11">
        <v>166.88300000000001</v>
      </c>
      <c r="O40" s="11">
        <v>166.96600000000001</v>
      </c>
      <c r="P40" s="11">
        <v>200.19399999999999</v>
      </c>
      <c r="Q40" s="11">
        <v>200.29400000000001</v>
      </c>
      <c r="R40" s="11">
        <v>13.03</v>
      </c>
      <c r="S40" s="11">
        <v>13.036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8" ht="24.95" customHeight="1">
      <c r="A41" s="187" t="s">
        <v>28</v>
      </c>
      <c r="B41" s="11">
        <v>1168</v>
      </c>
      <c r="C41" s="11">
        <v>1170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140.428</v>
      </c>
      <c r="M41" s="11">
        <v>14.497999999999999</v>
      </c>
      <c r="N41" s="11">
        <v>166.233</v>
      </c>
      <c r="O41" s="11">
        <v>166.316</v>
      </c>
      <c r="P41" s="11">
        <v>201.60599999999999</v>
      </c>
      <c r="Q41" s="11">
        <v>201.70699999999999</v>
      </c>
      <c r="R41" s="11">
        <v>13.037000000000001</v>
      </c>
      <c r="S41" s="11">
        <v>13.042999999999999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1:28" ht="24.95" customHeight="1">
      <c r="A42" s="181">
        <v>4</v>
      </c>
      <c r="B42" s="11">
        <v>1168</v>
      </c>
      <c r="C42" s="11">
        <v>1170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141.70400000000001</v>
      </c>
      <c r="M42" s="11">
        <v>141.77500000000001</v>
      </c>
      <c r="N42" s="11">
        <v>0</v>
      </c>
      <c r="O42" s="11">
        <v>0</v>
      </c>
      <c r="P42" s="11">
        <v>201.16499999999999</v>
      </c>
      <c r="Q42" s="11">
        <v>201.26599999999999</v>
      </c>
      <c r="R42" s="11">
        <v>13.081</v>
      </c>
      <c r="S42" s="11">
        <v>13.087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1:28" ht="24.95" customHeight="1">
      <c r="A43" s="184" t="s">
        <v>30</v>
      </c>
      <c r="B43" s="11">
        <v>1168</v>
      </c>
      <c r="C43" s="11">
        <v>1170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141.02099999999999</v>
      </c>
      <c r="M43" s="11">
        <v>141.09100000000001</v>
      </c>
      <c r="N43" s="11">
        <v>170.89</v>
      </c>
      <c r="O43" s="11">
        <v>170.97499999999999</v>
      </c>
      <c r="P43" s="11">
        <v>201.60599999999999</v>
      </c>
      <c r="Q43" s="11">
        <v>201.70699999999999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1:28" ht="24.95" customHeight="1">
      <c r="A44" s="187" t="s">
        <v>31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8" ht="24.95" customHeight="1">
      <c r="A45" s="181">
        <v>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184" t="s">
        <v>33</v>
      </c>
      <c r="B46" s="11">
        <v>1168</v>
      </c>
      <c r="C46" s="11">
        <v>1170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142.26499999999999</v>
      </c>
      <c r="M46" s="11">
        <v>142.33600000000001</v>
      </c>
      <c r="N46" s="11">
        <v>170.56800000000001</v>
      </c>
      <c r="O46" s="11">
        <v>170.65299999999999</v>
      </c>
      <c r="P46" s="11">
        <v>200.81299999999999</v>
      </c>
      <c r="Q46" s="11">
        <v>200.91399999999999</v>
      </c>
      <c r="R46" s="11">
        <v>12.862</v>
      </c>
      <c r="S46" s="11">
        <v>12.868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</row>
    <row r="47" spans="1:28" ht="24.95" customHeight="1">
      <c r="A47" s="187" t="s">
        <v>34</v>
      </c>
      <c r="B47" s="11">
        <v>1168</v>
      </c>
      <c r="C47" s="11">
        <v>1170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143.35499999999999</v>
      </c>
      <c r="M47" s="11">
        <v>143.42599999999999</v>
      </c>
      <c r="N47" s="11">
        <v>175.614</v>
      </c>
      <c r="O47" s="11">
        <v>175.702</v>
      </c>
      <c r="P47" s="11">
        <v>204.12899999999999</v>
      </c>
      <c r="Q47" s="11">
        <v>204.23099999999999</v>
      </c>
      <c r="R47" s="11">
        <v>12.773999999999999</v>
      </c>
      <c r="S47" s="11">
        <v>12.78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8" ht="24.95" customHeight="1">
      <c r="A48" s="184" t="s">
        <v>35</v>
      </c>
      <c r="B48" s="11">
        <v>1168</v>
      </c>
      <c r="C48" s="11">
        <v>1170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175.488</v>
      </c>
      <c r="O48" s="11">
        <v>175.57499999999999</v>
      </c>
      <c r="P48" s="11">
        <v>203.46899999999999</v>
      </c>
      <c r="Q48" s="11">
        <v>203.57</v>
      </c>
      <c r="R48" s="11">
        <v>12.794</v>
      </c>
      <c r="S48" s="11">
        <v>12.801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ht="24.95" customHeight="1">
      <c r="A49" s="187" t="s">
        <v>36</v>
      </c>
      <c r="B49" s="11">
        <v>1168</v>
      </c>
      <c r="C49" s="11">
        <v>1170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141.10599999999999</v>
      </c>
      <c r="M49" s="11">
        <v>141.17599999999999</v>
      </c>
      <c r="N49" s="11">
        <v>174.108</v>
      </c>
      <c r="O49" s="11">
        <v>174.19499999999999</v>
      </c>
      <c r="P49" s="11">
        <v>203.03800000000001</v>
      </c>
      <c r="Q49" s="11">
        <v>203.13900000000001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ht="24.95" customHeight="1">
      <c r="A50" s="184" t="s">
        <v>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.95" customHeight="1">
      <c r="A51" s="187" t="s">
        <v>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184" t="s">
        <v>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187" t="s">
        <v>40</v>
      </c>
      <c r="B53" s="11">
        <v>1168</v>
      </c>
      <c r="C53" s="11">
        <v>1170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140.09200000000001</v>
      </c>
      <c r="M53" s="11">
        <v>140.16200000000001</v>
      </c>
      <c r="N53" s="11">
        <v>171.98500000000001</v>
      </c>
      <c r="O53" s="11">
        <v>172.071</v>
      </c>
      <c r="P53" s="11">
        <v>201.21700000000001</v>
      </c>
      <c r="Q53" s="11">
        <v>201.31800000000001</v>
      </c>
      <c r="R53" s="11">
        <v>12.851000000000001</v>
      </c>
      <c r="S53" s="11">
        <v>12.856999999999999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</row>
    <row r="54" spans="1:27" ht="24.95" customHeight="1">
      <c r="A54" s="18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187" t="s">
        <v>42</v>
      </c>
      <c r="B55" s="11">
        <v>1168</v>
      </c>
      <c r="C55" s="11">
        <v>1170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134.33799999999999</v>
      </c>
      <c r="M55" s="11">
        <v>134.40600000000001</v>
      </c>
      <c r="N55" s="11">
        <v>168.005</v>
      </c>
      <c r="O55" s="11">
        <v>168.089</v>
      </c>
      <c r="P55" s="11">
        <v>198.26</v>
      </c>
      <c r="Q55" s="11">
        <v>198.35900000000001</v>
      </c>
      <c r="R55" s="11">
        <v>12.641999999999999</v>
      </c>
      <c r="S55" s="11">
        <v>12.648999999999999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24.95" customHeight="1">
      <c r="A56" s="184" t="s">
        <v>43</v>
      </c>
      <c r="B56" s="11">
        <v>1168</v>
      </c>
      <c r="C56" s="11">
        <v>1170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133.11500000000001</v>
      </c>
      <c r="M56" s="11">
        <v>133.18199999999999</v>
      </c>
      <c r="N56" s="11">
        <v>166.25200000000001</v>
      </c>
      <c r="O56" s="11">
        <v>166.33500000000001</v>
      </c>
      <c r="P56" s="11">
        <v>197.68299999999999</v>
      </c>
      <c r="Q56" s="11">
        <v>197.78200000000001</v>
      </c>
      <c r="R56" s="11">
        <v>12.673999999999999</v>
      </c>
      <c r="S56" s="11">
        <v>12.68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1:27" ht="24.95" customHeight="1">
      <c r="A57" s="187" t="s">
        <v>44</v>
      </c>
      <c r="B57" s="11">
        <v>1168</v>
      </c>
      <c r="C57" s="11">
        <v>1170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134.99700000000001</v>
      </c>
      <c r="M57" s="11">
        <v>135.065</v>
      </c>
      <c r="N57" s="11">
        <v>171.18700000000001</v>
      </c>
      <c r="O57" s="11">
        <v>171.273</v>
      </c>
      <c r="P57" s="11">
        <v>199.41900000000001</v>
      </c>
      <c r="Q57" s="11">
        <v>199.51900000000001</v>
      </c>
      <c r="R57" s="11">
        <v>12.487</v>
      </c>
      <c r="S57" s="11">
        <v>12.493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24.95" customHeight="1">
      <c r="A58" s="184" t="s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.95" customHeight="1">
      <c r="A59" s="187" t="s">
        <v>46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184" t="s">
        <v>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187" t="s">
        <v>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184" t="s">
        <v>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"/>
      <c r="U62" s="11"/>
      <c r="V62" s="11"/>
      <c r="W62" s="11"/>
      <c r="X62" s="11"/>
      <c r="Y62" s="11"/>
      <c r="Z62" s="11"/>
      <c r="AA62" s="11"/>
    </row>
    <row r="63" spans="1:27" ht="24.95" customHeight="1">
      <c r="A63" s="187" t="s">
        <v>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  <c r="AA63" s="11"/>
    </row>
    <row r="64" spans="1:27" ht="24.95" customHeight="1">
      <c r="A64" s="184" t="s">
        <v>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1"/>
      <c r="Y64" s="11"/>
      <c r="Z64" s="11"/>
      <c r="AA64" s="11"/>
    </row>
    <row r="65" spans="1:27" ht="24.95" customHeight="1">
      <c r="A65" s="187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1"/>
      <c r="AA65" s="11"/>
    </row>
    <row r="66" spans="1:27" ht="24.95" customHeight="1">
      <c r="A66" s="184" t="s">
        <v>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18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4.95" customHeight="1">
      <c r="A68" s="212" t="s">
        <v>426</v>
      </c>
      <c r="B68" s="216">
        <f>AVERAGE(B37:B67)</f>
        <v>1168.0236686390531</v>
      </c>
      <c r="C68" s="216">
        <f t="shared" ref="C68:AA68" si="1">AVERAGE(C37:C67)</f>
        <v>1170.0236686390531</v>
      </c>
      <c r="D68" s="216">
        <f t="shared" si="1"/>
        <v>0</v>
      </c>
      <c r="E68" s="216">
        <f t="shared" si="1"/>
        <v>0</v>
      </c>
      <c r="F68" s="216">
        <f t="shared" si="1"/>
        <v>0</v>
      </c>
      <c r="G68" s="216">
        <f t="shared" si="1"/>
        <v>0</v>
      </c>
      <c r="H68" s="216">
        <f t="shared" si="1"/>
        <v>0</v>
      </c>
      <c r="I68" s="216">
        <f t="shared" si="1"/>
        <v>0</v>
      </c>
      <c r="J68" s="216">
        <f t="shared" si="1"/>
        <v>0</v>
      </c>
      <c r="K68" s="216">
        <f t="shared" si="1"/>
        <v>0</v>
      </c>
      <c r="L68" s="216">
        <f t="shared" si="1"/>
        <v>124.5875029585799</v>
      </c>
      <c r="M68" s="216">
        <f t="shared" si="1"/>
        <v>114.95749704142011</v>
      </c>
      <c r="N68" s="216">
        <f t="shared" si="1"/>
        <v>153.40108284023668</v>
      </c>
      <c r="O68" s="216">
        <f t="shared" si="1"/>
        <v>153.47766272189349</v>
      </c>
      <c r="P68" s="216">
        <f t="shared" si="1"/>
        <v>196.49721301775145</v>
      </c>
      <c r="Q68" s="216">
        <f t="shared" si="1"/>
        <v>196.59551479289942</v>
      </c>
      <c r="R68" s="216">
        <f t="shared" si="1"/>
        <v>11.874940828402366</v>
      </c>
      <c r="S68" s="216">
        <f t="shared" si="1"/>
        <v>11.880502958579882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0</v>
      </c>
      <c r="Y68" s="216">
        <f t="shared" si="1"/>
        <v>0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24.95" customHeight="1">
      <c r="A70" s="181">
        <v>1</v>
      </c>
      <c r="B70" s="14">
        <v>1168</v>
      </c>
      <c r="C70" s="14">
        <v>1170</v>
      </c>
      <c r="D70" s="14">
        <v>1581.634</v>
      </c>
      <c r="E70" s="14">
        <v>1582.425</v>
      </c>
      <c r="F70" s="14">
        <v>1739.6220000000001</v>
      </c>
      <c r="G70" s="14">
        <v>1740.492</v>
      </c>
      <c r="H70" s="14">
        <v>1122.172</v>
      </c>
      <c r="I70" s="14">
        <v>1122.7329999999999</v>
      </c>
      <c r="J70" s="14">
        <v>1081.69</v>
      </c>
      <c r="K70" s="14">
        <v>1082.231</v>
      </c>
      <c r="L70" s="14">
        <v>163.32599999999999</v>
      </c>
      <c r="M70" s="14">
        <v>163.40799999999999</v>
      </c>
      <c r="N70" s="14">
        <v>196.30600000000001</v>
      </c>
      <c r="O70" s="14">
        <v>196.404</v>
      </c>
      <c r="P70" s="14">
        <v>212.50899999999999</v>
      </c>
      <c r="Q70" s="14">
        <v>212.61500000000001</v>
      </c>
      <c r="R70" s="14">
        <v>13.138999999999999</v>
      </c>
      <c r="S70" s="14">
        <v>13.146000000000001</v>
      </c>
      <c r="T70" s="14">
        <v>0</v>
      </c>
      <c r="U70" s="14">
        <v>0</v>
      </c>
      <c r="V70" s="14">
        <v>0</v>
      </c>
      <c r="W70" s="14">
        <v>0</v>
      </c>
      <c r="X70" s="14">
        <v>1786.527</v>
      </c>
      <c r="Y70" s="14">
        <v>1787.421</v>
      </c>
      <c r="Z70" s="14">
        <v>0</v>
      </c>
      <c r="AA70" s="14">
        <v>0</v>
      </c>
    </row>
    <row r="71" spans="1:27" ht="24.95" customHeight="1">
      <c r="A71" s="184" t="s">
        <v>27</v>
      </c>
      <c r="B71" s="11">
        <v>1168</v>
      </c>
      <c r="C71" s="11">
        <v>1170</v>
      </c>
      <c r="D71" s="11">
        <v>1584.3230000000001</v>
      </c>
      <c r="E71" s="11">
        <v>1585.116</v>
      </c>
      <c r="F71" s="11">
        <v>1750.614</v>
      </c>
      <c r="G71" s="11">
        <v>1751.49</v>
      </c>
      <c r="H71" s="11">
        <v>1132.4960000000001</v>
      </c>
      <c r="I71" s="11">
        <v>1133.0619999999999</v>
      </c>
      <c r="J71" s="11">
        <v>1081.99</v>
      </c>
      <c r="K71" s="11">
        <v>1082.5309999999999</v>
      </c>
      <c r="L71" s="11">
        <v>162.19300000000001</v>
      </c>
      <c r="M71" s="11">
        <v>162.27500000000001</v>
      </c>
      <c r="N71" s="11">
        <v>196.84800000000001</v>
      </c>
      <c r="O71" s="11">
        <v>196.946</v>
      </c>
      <c r="P71" s="11">
        <v>212.88</v>
      </c>
      <c r="Q71" s="11">
        <v>212.98699999999999</v>
      </c>
      <c r="R71" s="11">
        <v>13.095000000000001</v>
      </c>
      <c r="S71" s="11">
        <v>13.102</v>
      </c>
      <c r="T71" s="11">
        <v>0</v>
      </c>
      <c r="U71" s="11">
        <v>0</v>
      </c>
      <c r="V71" s="11">
        <v>0</v>
      </c>
      <c r="W71" s="11">
        <v>0</v>
      </c>
      <c r="X71" s="11">
        <v>1787.7080000000001</v>
      </c>
      <c r="Y71" s="11">
        <v>1788.6020000000001</v>
      </c>
      <c r="Z71" s="14">
        <v>0</v>
      </c>
      <c r="AA71" s="14">
        <v>0</v>
      </c>
    </row>
    <row r="72" spans="1:27" ht="24.95" customHeight="1">
      <c r="A72" s="187" t="s">
        <v>28</v>
      </c>
      <c r="B72" s="11">
        <v>1168</v>
      </c>
      <c r="C72" s="11">
        <v>1170</v>
      </c>
      <c r="D72" s="11">
        <v>1595.1990000000001</v>
      </c>
      <c r="E72" s="11">
        <v>1595.9970000000001</v>
      </c>
      <c r="F72" s="11">
        <v>1760.203</v>
      </c>
      <c r="G72" s="11">
        <v>1761.0840000000001</v>
      </c>
      <c r="H72" s="11">
        <v>1136.789</v>
      </c>
      <c r="I72" s="11">
        <v>1137.3579999999999</v>
      </c>
      <c r="J72" s="11">
        <v>1090.77</v>
      </c>
      <c r="K72" s="11">
        <v>1091.316</v>
      </c>
      <c r="L72" s="11">
        <v>162.36199999999999</v>
      </c>
      <c r="M72" s="11">
        <v>162.44399999999999</v>
      </c>
      <c r="N72" s="11">
        <v>197.56</v>
      </c>
      <c r="O72" s="11">
        <v>197.65899999999999</v>
      </c>
      <c r="P72" s="11">
        <v>214.351</v>
      </c>
      <c r="Q72" s="11">
        <v>214.459</v>
      </c>
      <c r="R72" s="11">
        <v>13.183999999999999</v>
      </c>
      <c r="S72" s="11">
        <v>13.191000000000001</v>
      </c>
      <c r="T72" s="11">
        <v>0</v>
      </c>
      <c r="U72" s="11">
        <v>0</v>
      </c>
      <c r="V72" s="11">
        <v>0</v>
      </c>
      <c r="W72" s="11">
        <v>0</v>
      </c>
      <c r="X72" s="11">
        <v>1794.7249999999999</v>
      </c>
      <c r="Y72" s="11">
        <v>1795.6220000000001</v>
      </c>
      <c r="Z72" s="14">
        <v>0</v>
      </c>
      <c r="AA72" s="14">
        <v>0</v>
      </c>
    </row>
    <row r="73" spans="1:27" ht="24.95" customHeight="1">
      <c r="A73" s="184" t="s">
        <v>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4"/>
      <c r="AA73" s="14"/>
    </row>
    <row r="74" spans="1:27" ht="24.95" customHeight="1">
      <c r="A74" s="187" t="s">
        <v>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4"/>
      <c r="AA74" s="14"/>
    </row>
    <row r="75" spans="1:27" ht="24.95" customHeight="1">
      <c r="A75" s="184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187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184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187" t="s">
        <v>34</v>
      </c>
      <c r="B78" s="11">
        <v>1168</v>
      </c>
      <c r="C78" s="11">
        <v>1170</v>
      </c>
      <c r="D78" s="11">
        <v>1585.376</v>
      </c>
      <c r="E78" s="11">
        <v>1586.1690000000001</v>
      </c>
      <c r="F78" s="11">
        <v>1749.211</v>
      </c>
      <c r="G78" s="11">
        <v>1750.086</v>
      </c>
      <c r="H78" s="11">
        <v>1140.7809999999999</v>
      </c>
      <c r="I78" s="11">
        <v>1141.3520000000001</v>
      </c>
      <c r="J78" s="11">
        <v>1083.9960000000001</v>
      </c>
      <c r="K78" s="11">
        <v>1084.538</v>
      </c>
      <c r="L78" s="11">
        <v>163.78399999999999</v>
      </c>
      <c r="M78" s="11">
        <v>163.86600000000001</v>
      </c>
      <c r="N78" s="11">
        <v>197.16</v>
      </c>
      <c r="O78" s="11">
        <v>197.25899999999999</v>
      </c>
      <c r="P78" s="11">
        <v>213.03899999999999</v>
      </c>
      <c r="Q78" s="11">
        <v>213.14599999999999</v>
      </c>
      <c r="R78" s="11">
        <v>12.994</v>
      </c>
      <c r="S78" s="11">
        <v>13</v>
      </c>
      <c r="T78" s="11">
        <v>0</v>
      </c>
      <c r="U78" s="11">
        <v>0</v>
      </c>
      <c r="V78" s="11">
        <v>0</v>
      </c>
      <c r="W78" s="11">
        <v>0</v>
      </c>
      <c r="X78" s="11">
        <v>1786.8309999999999</v>
      </c>
      <c r="Y78" s="11">
        <v>1787.7249999999999</v>
      </c>
      <c r="Z78" s="14">
        <v>0</v>
      </c>
      <c r="AA78" s="14">
        <v>0</v>
      </c>
    </row>
    <row r="79" spans="1:27" ht="24.95" customHeight="1">
      <c r="A79" s="184" t="s">
        <v>35</v>
      </c>
      <c r="B79" s="11">
        <v>1168</v>
      </c>
      <c r="C79" s="11">
        <v>1170</v>
      </c>
      <c r="D79" s="11">
        <v>1591.5740000000001</v>
      </c>
      <c r="E79" s="11">
        <v>1592.37</v>
      </c>
      <c r="F79" s="11">
        <v>1746.7550000000001</v>
      </c>
      <c r="G79" s="11">
        <v>1747.6289999999999</v>
      </c>
      <c r="H79" s="11">
        <v>1141.672</v>
      </c>
      <c r="I79" s="11">
        <v>1142.2429999999999</v>
      </c>
      <c r="J79" s="11">
        <v>1088.6379999999999</v>
      </c>
      <c r="K79" s="11">
        <v>1089.183</v>
      </c>
      <c r="L79" s="11">
        <v>163.44</v>
      </c>
      <c r="M79" s="11">
        <v>163.52199999999999</v>
      </c>
      <c r="N79" s="11">
        <v>198.637</v>
      </c>
      <c r="O79" s="11">
        <v>198.73599999999999</v>
      </c>
      <c r="P79" s="11">
        <v>213.88900000000001</v>
      </c>
      <c r="Q79" s="11">
        <v>213.99600000000001</v>
      </c>
      <c r="R79" s="11">
        <v>12.991</v>
      </c>
      <c r="S79" s="11">
        <v>12.997</v>
      </c>
      <c r="T79" s="11">
        <v>0</v>
      </c>
      <c r="U79" s="11">
        <v>0</v>
      </c>
      <c r="V79" s="11">
        <v>0</v>
      </c>
      <c r="W79" s="11">
        <v>0</v>
      </c>
      <c r="X79" s="11">
        <v>1787.6379999999999</v>
      </c>
      <c r="Y79" s="11">
        <v>1788.5319999999999</v>
      </c>
      <c r="Z79" s="14">
        <v>0</v>
      </c>
      <c r="AA79" s="14">
        <v>0</v>
      </c>
    </row>
    <row r="80" spans="1:27" ht="24.95" customHeight="1">
      <c r="A80" s="187" t="s">
        <v>36</v>
      </c>
      <c r="B80" s="11">
        <v>1168</v>
      </c>
      <c r="C80" s="11">
        <v>1170</v>
      </c>
      <c r="D80" s="11">
        <v>1597.07</v>
      </c>
      <c r="E80" s="11">
        <v>1597.8689999999999</v>
      </c>
      <c r="F80" s="11">
        <v>1757.982</v>
      </c>
      <c r="G80" s="11">
        <v>1758.8610000000001</v>
      </c>
      <c r="H80" s="11">
        <v>1139.2260000000001</v>
      </c>
      <c r="I80" s="11">
        <v>1139.7950000000001</v>
      </c>
      <c r="J80" s="11">
        <v>1092.809</v>
      </c>
      <c r="K80" s="11">
        <v>1093.356</v>
      </c>
      <c r="L80" s="11">
        <v>163.726</v>
      </c>
      <c r="M80" s="11">
        <v>163.80799999999999</v>
      </c>
      <c r="N80" s="11">
        <v>199.34800000000001</v>
      </c>
      <c r="O80" s="11">
        <v>199.44800000000001</v>
      </c>
      <c r="P80" s="11">
        <v>214.63499999999999</v>
      </c>
      <c r="Q80" s="11">
        <v>214.74199999999999</v>
      </c>
      <c r="R80" s="11">
        <v>12.929</v>
      </c>
      <c r="S80" s="11">
        <v>12.935</v>
      </c>
      <c r="T80" s="11">
        <v>0</v>
      </c>
      <c r="U80" s="11">
        <v>0</v>
      </c>
      <c r="V80" s="11">
        <v>0</v>
      </c>
      <c r="W80" s="11">
        <v>0</v>
      </c>
      <c r="X80" s="11">
        <v>1789.7080000000001</v>
      </c>
      <c r="Y80" s="11">
        <v>1790.6030000000001</v>
      </c>
      <c r="Z80" s="11">
        <v>0</v>
      </c>
      <c r="AA80" s="11">
        <v>0</v>
      </c>
    </row>
    <row r="81" spans="1:27" ht="24.95" customHeight="1">
      <c r="A81" s="184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.95" customHeight="1">
      <c r="A82" s="187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184" t="s">
        <v>39</v>
      </c>
      <c r="B83" s="11">
        <v>1168</v>
      </c>
      <c r="C83" s="11">
        <v>1170</v>
      </c>
      <c r="D83" s="11">
        <v>1609.7</v>
      </c>
      <c r="E83" s="11">
        <v>1610.5050000000001</v>
      </c>
      <c r="F83" s="11">
        <v>1772.95</v>
      </c>
      <c r="G83" s="11">
        <v>1773.837</v>
      </c>
      <c r="H83" s="11">
        <v>1147.9480000000001</v>
      </c>
      <c r="I83" s="11">
        <v>1148.5229999999999</v>
      </c>
      <c r="J83" s="11">
        <v>1103.326</v>
      </c>
      <c r="K83" s="11">
        <v>1103.8779999999999</v>
      </c>
      <c r="L83" s="11">
        <v>165.172</v>
      </c>
      <c r="M83" s="11">
        <v>165.25399999999999</v>
      </c>
      <c r="N83" s="11">
        <v>200.386</v>
      </c>
      <c r="O83" s="11">
        <v>200.48699999999999</v>
      </c>
      <c r="P83" s="11">
        <v>216.322</v>
      </c>
      <c r="Q83" s="11">
        <v>216.43</v>
      </c>
      <c r="R83" s="11">
        <v>12.903</v>
      </c>
      <c r="S83" s="11">
        <v>12.91</v>
      </c>
      <c r="T83" s="11">
        <v>0</v>
      </c>
      <c r="U83" s="11">
        <v>0</v>
      </c>
      <c r="V83" s="11">
        <v>0</v>
      </c>
      <c r="W83" s="11">
        <v>0</v>
      </c>
      <c r="X83" s="11">
        <v>1797.7180000000001</v>
      </c>
      <c r="Y83" s="11">
        <v>1798.6179999999999</v>
      </c>
      <c r="Z83" s="11">
        <v>0</v>
      </c>
      <c r="AA83" s="11">
        <v>0</v>
      </c>
    </row>
    <row r="84" spans="1:27" ht="24.95" customHeight="1">
      <c r="A84" s="187" t="s">
        <v>40</v>
      </c>
      <c r="B84" s="11">
        <v>1168</v>
      </c>
      <c r="C84" s="11">
        <v>1170</v>
      </c>
      <c r="D84" s="11">
        <v>1602.683</v>
      </c>
      <c r="E84" s="11">
        <v>1603.4849999999999</v>
      </c>
      <c r="F84" s="11">
        <v>1759.1510000000001</v>
      </c>
      <c r="G84" s="11">
        <v>1760.0309999999999</v>
      </c>
      <c r="H84" s="11">
        <v>0</v>
      </c>
      <c r="I84" s="11">
        <v>0</v>
      </c>
      <c r="J84" s="11">
        <v>1103.951</v>
      </c>
      <c r="K84" s="11">
        <v>1104.5029999999999</v>
      </c>
      <c r="L84" s="11">
        <v>165.23</v>
      </c>
      <c r="M84" s="11">
        <v>165.31299999999999</v>
      </c>
      <c r="N84" s="11">
        <v>199.94800000000001</v>
      </c>
      <c r="O84" s="11">
        <v>200.048</v>
      </c>
      <c r="P84" s="11">
        <v>215.374</v>
      </c>
      <c r="Q84" s="11">
        <v>215.482</v>
      </c>
      <c r="R84" s="11">
        <v>12.893000000000001</v>
      </c>
      <c r="S84" s="11">
        <v>12.9</v>
      </c>
      <c r="T84" s="11">
        <v>0</v>
      </c>
      <c r="U84" s="11">
        <v>0</v>
      </c>
      <c r="V84" s="11">
        <v>0</v>
      </c>
      <c r="W84" s="11">
        <v>0</v>
      </c>
      <c r="X84" s="11">
        <v>1792.982</v>
      </c>
      <c r="Y84" s="11">
        <v>1793.8789999999999</v>
      </c>
      <c r="Z84" s="11">
        <v>0</v>
      </c>
      <c r="AA84" s="11">
        <v>0</v>
      </c>
    </row>
    <row r="85" spans="1:27" ht="24.95" customHeight="1">
      <c r="A85" s="184" t="s">
        <v>41</v>
      </c>
      <c r="B85" s="11">
        <v>1168</v>
      </c>
      <c r="C85" s="11">
        <v>1170</v>
      </c>
      <c r="D85" s="11">
        <v>1604.788</v>
      </c>
      <c r="E85" s="11">
        <v>1605.5909999999999</v>
      </c>
      <c r="F85" s="11">
        <v>1770.143</v>
      </c>
      <c r="G85" s="11">
        <v>1771.029</v>
      </c>
      <c r="H85" s="11">
        <v>0</v>
      </c>
      <c r="I85" s="11">
        <v>0</v>
      </c>
      <c r="J85" s="11">
        <v>1104.472</v>
      </c>
      <c r="K85" s="11">
        <v>1105.0250000000001</v>
      </c>
      <c r="L85" s="11">
        <v>0</v>
      </c>
      <c r="M85" s="11">
        <v>0</v>
      </c>
      <c r="N85" s="11">
        <v>200.23500000000001</v>
      </c>
      <c r="O85" s="11">
        <v>200.33600000000001</v>
      </c>
      <c r="P85" s="11">
        <v>215.67599999999999</v>
      </c>
      <c r="Q85" s="11">
        <v>215.78399999999999</v>
      </c>
      <c r="R85" s="11">
        <v>12.958</v>
      </c>
      <c r="S85" s="11">
        <v>12.964</v>
      </c>
      <c r="T85" s="11">
        <v>0</v>
      </c>
      <c r="U85" s="11">
        <v>0</v>
      </c>
      <c r="V85" s="11">
        <v>0</v>
      </c>
      <c r="W85" s="11">
        <v>0</v>
      </c>
      <c r="X85" s="11">
        <v>1793.8119999999999</v>
      </c>
      <c r="Y85" s="11">
        <v>1794.71</v>
      </c>
      <c r="Z85" s="11">
        <v>0</v>
      </c>
      <c r="AA85" s="11">
        <v>0</v>
      </c>
    </row>
    <row r="86" spans="1:27" ht="24.95" customHeight="1">
      <c r="A86" s="187" t="s">
        <v>42</v>
      </c>
      <c r="B86" s="11">
        <v>1168</v>
      </c>
      <c r="C86" s="11">
        <v>1170</v>
      </c>
      <c r="D86" s="11">
        <v>1608.6469999999999</v>
      </c>
      <c r="E86" s="11">
        <v>1609.452</v>
      </c>
      <c r="F86" s="11">
        <v>1793.0640000000001</v>
      </c>
      <c r="G86" s="11">
        <v>1793.961</v>
      </c>
      <c r="H86" s="11">
        <v>0</v>
      </c>
      <c r="I86" s="11">
        <v>0</v>
      </c>
      <c r="J86" s="11">
        <v>1110.028</v>
      </c>
      <c r="K86" s="11">
        <v>1110.5840000000001</v>
      </c>
      <c r="L86" s="11">
        <v>165.23</v>
      </c>
      <c r="M86" s="11">
        <v>165.31299999999999</v>
      </c>
      <c r="N86" s="11">
        <v>200.83</v>
      </c>
      <c r="O86" s="11">
        <v>200.93100000000001</v>
      </c>
      <c r="P86" s="11">
        <v>216.19800000000001</v>
      </c>
      <c r="Q86" s="11">
        <v>216.30600000000001</v>
      </c>
      <c r="R86" s="11">
        <v>12.932</v>
      </c>
      <c r="S86" s="11">
        <v>12.938000000000001</v>
      </c>
      <c r="T86" s="11">
        <v>0</v>
      </c>
      <c r="U86" s="11">
        <v>0</v>
      </c>
      <c r="V86" s="11">
        <v>0</v>
      </c>
      <c r="W86" s="11">
        <v>0</v>
      </c>
      <c r="X86" s="11">
        <v>1798.9580000000001</v>
      </c>
      <c r="Y86" s="11">
        <v>1799.8579999999999</v>
      </c>
      <c r="Z86" s="11">
        <v>0</v>
      </c>
      <c r="AA86" s="11">
        <v>0</v>
      </c>
    </row>
    <row r="87" spans="1:27" ht="24.95" customHeight="1">
      <c r="A87" s="184" t="s">
        <v>43</v>
      </c>
      <c r="B87" s="11">
        <v>1168</v>
      </c>
      <c r="C87" s="11">
        <v>1170</v>
      </c>
      <c r="D87" s="11">
        <v>1597.421</v>
      </c>
      <c r="E87" s="11">
        <v>1598.22</v>
      </c>
      <c r="F87" s="11">
        <v>1786.048</v>
      </c>
      <c r="G87" s="11">
        <v>1786.941</v>
      </c>
      <c r="H87" s="11">
        <v>1153.383</v>
      </c>
      <c r="I87" s="11">
        <v>1153.96</v>
      </c>
      <c r="J87" s="11">
        <v>1104.0550000000001</v>
      </c>
      <c r="K87" s="11">
        <v>1104.607</v>
      </c>
      <c r="L87" s="11">
        <v>164.417</v>
      </c>
      <c r="M87" s="11">
        <v>164.499</v>
      </c>
      <c r="N87" s="11">
        <v>199.702</v>
      </c>
      <c r="O87" s="11">
        <v>199.80199999999999</v>
      </c>
      <c r="P87" s="11">
        <v>214.68600000000001</v>
      </c>
      <c r="Q87" s="11">
        <v>214.79300000000001</v>
      </c>
      <c r="R87" s="11">
        <v>12.968999999999999</v>
      </c>
      <c r="S87" s="11">
        <v>12.975</v>
      </c>
      <c r="T87" s="11">
        <v>0</v>
      </c>
      <c r="U87" s="11">
        <v>0</v>
      </c>
      <c r="V87" s="11">
        <v>0</v>
      </c>
      <c r="W87" s="11">
        <v>0</v>
      </c>
      <c r="X87" s="11">
        <v>1794.2919999999999</v>
      </c>
      <c r="Y87" s="11">
        <v>1795.19</v>
      </c>
      <c r="Z87" s="11">
        <v>0</v>
      </c>
      <c r="AA87" s="11">
        <v>0</v>
      </c>
    </row>
    <row r="88" spans="1:27" ht="24.95" customHeight="1">
      <c r="A88" s="187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184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187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184" t="s">
        <v>47</v>
      </c>
      <c r="B91" s="11">
        <v>1168</v>
      </c>
      <c r="C91" s="11">
        <v>1170</v>
      </c>
      <c r="D91" s="11">
        <v>1575.319</v>
      </c>
      <c r="E91" s="11">
        <v>1576.107</v>
      </c>
      <c r="F91" s="11">
        <v>1752.018</v>
      </c>
      <c r="G91" s="11">
        <v>1752.894</v>
      </c>
      <c r="H91" s="11">
        <v>1147.2370000000001</v>
      </c>
      <c r="I91" s="11">
        <v>1147.847</v>
      </c>
      <c r="J91" s="11">
        <v>1099.694</v>
      </c>
      <c r="K91" s="11">
        <v>1100.2439999999999</v>
      </c>
      <c r="L91" s="11">
        <v>162.47499999999999</v>
      </c>
      <c r="M91" s="11">
        <v>162.55600000000001</v>
      </c>
      <c r="N91" s="11">
        <v>195.82599999999999</v>
      </c>
      <c r="O91" s="11">
        <v>195.92400000000001</v>
      </c>
      <c r="P91" s="11">
        <v>211.72399999999999</v>
      </c>
      <c r="Q91" s="11">
        <v>211.83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1782.5160000000001</v>
      </c>
      <c r="Y91" s="11">
        <v>1783.4079999999999</v>
      </c>
      <c r="Z91" s="11">
        <v>0</v>
      </c>
      <c r="AA91" s="11">
        <v>0</v>
      </c>
    </row>
    <row r="92" spans="1:27" ht="24.95" customHeight="1">
      <c r="A92" s="187" t="s">
        <v>48</v>
      </c>
      <c r="B92" s="11">
        <v>1168</v>
      </c>
      <c r="C92" s="11">
        <v>1170</v>
      </c>
      <c r="D92" s="11">
        <v>1580.932</v>
      </c>
      <c r="E92" s="11">
        <v>1581.723</v>
      </c>
      <c r="F92" s="11">
        <v>1753.07</v>
      </c>
      <c r="G92" s="11">
        <v>1753.9469999999999</v>
      </c>
      <c r="H92" s="11">
        <v>0</v>
      </c>
      <c r="I92" s="11">
        <v>0</v>
      </c>
      <c r="J92" s="11">
        <v>1100.8330000000001</v>
      </c>
      <c r="K92" s="11">
        <v>1101.384</v>
      </c>
      <c r="L92" s="11">
        <v>161.91300000000001</v>
      </c>
      <c r="M92" s="11">
        <v>161.994</v>
      </c>
      <c r="N92" s="11">
        <v>0</v>
      </c>
      <c r="O92" s="11">
        <v>0</v>
      </c>
      <c r="P92" s="11">
        <v>212.47800000000001</v>
      </c>
      <c r="Q92" s="11">
        <v>212.584</v>
      </c>
      <c r="R92" s="11">
        <v>12.95</v>
      </c>
      <c r="S92" s="11">
        <v>12.957000000000001</v>
      </c>
      <c r="T92" s="11">
        <v>0</v>
      </c>
      <c r="U92" s="11">
        <v>0</v>
      </c>
      <c r="V92" s="11">
        <v>0</v>
      </c>
      <c r="W92" s="11">
        <v>0</v>
      </c>
      <c r="X92" s="11">
        <v>1782.0129999999999</v>
      </c>
      <c r="Y92" s="11">
        <v>1782.905</v>
      </c>
      <c r="Z92" s="11">
        <v>0</v>
      </c>
      <c r="AA92" s="11">
        <v>0</v>
      </c>
    </row>
    <row r="93" spans="1:27" ht="24.95" customHeight="1">
      <c r="A93" s="184" t="s">
        <v>49</v>
      </c>
      <c r="B93" s="11">
        <v>1168</v>
      </c>
      <c r="C93" s="11">
        <v>1170</v>
      </c>
      <c r="D93" s="12">
        <v>1559.7660000000001</v>
      </c>
      <c r="E93" s="12">
        <v>1560.546</v>
      </c>
      <c r="F93" s="12">
        <v>1749.211</v>
      </c>
      <c r="G93" s="12">
        <v>1750.086</v>
      </c>
      <c r="H93" s="12">
        <v>1139.0039999999999</v>
      </c>
      <c r="I93" s="12">
        <v>1139.5730000000001</v>
      </c>
      <c r="J93" s="12">
        <v>1092.9110000000001</v>
      </c>
      <c r="K93" s="12">
        <v>1093.4580000000001</v>
      </c>
      <c r="L93" s="12">
        <v>162.25</v>
      </c>
      <c r="M93" s="12">
        <v>162.33099999999999</v>
      </c>
      <c r="N93" s="11">
        <v>0</v>
      </c>
      <c r="O93" s="11">
        <v>0</v>
      </c>
      <c r="P93" s="12">
        <v>209.636</v>
      </c>
      <c r="Q93" s="12">
        <v>209.74100000000001</v>
      </c>
      <c r="R93" s="12">
        <v>12.929</v>
      </c>
      <c r="S93" s="12">
        <v>12.935</v>
      </c>
      <c r="T93" s="11">
        <v>0</v>
      </c>
      <c r="U93" s="11">
        <v>0</v>
      </c>
      <c r="V93" s="11">
        <v>0</v>
      </c>
      <c r="W93" s="11">
        <v>0</v>
      </c>
      <c r="X93" s="12">
        <v>1772.5640000000001</v>
      </c>
      <c r="Y93" s="12">
        <v>1773.451</v>
      </c>
      <c r="Z93" s="11">
        <v>0</v>
      </c>
      <c r="AA93" s="11">
        <v>0</v>
      </c>
    </row>
    <row r="94" spans="1:27" ht="24.95" customHeight="1">
      <c r="A94" s="187" t="s">
        <v>50</v>
      </c>
      <c r="B94" s="11">
        <v>1168</v>
      </c>
      <c r="C94" s="11">
        <v>1170</v>
      </c>
      <c r="D94" s="12">
        <v>1561.8710000000001</v>
      </c>
      <c r="E94" s="12">
        <v>1562.652</v>
      </c>
      <c r="F94" s="12">
        <v>1747.223</v>
      </c>
      <c r="G94" s="12">
        <v>1748.097</v>
      </c>
      <c r="H94" s="12">
        <v>1147.836</v>
      </c>
      <c r="I94" s="12">
        <v>1148.4100000000001</v>
      </c>
      <c r="J94" s="12">
        <v>1094.3430000000001</v>
      </c>
      <c r="K94" s="12">
        <v>1094.8910000000001</v>
      </c>
      <c r="L94" s="12">
        <v>161.29900000000001</v>
      </c>
      <c r="M94" s="12">
        <v>161.37899999999999</v>
      </c>
      <c r="N94" s="11">
        <v>0</v>
      </c>
      <c r="O94" s="11">
        <v>0</v>
      </c>
      <c r="P94" s="12">
        <v>209.881</v>
      </c>
      <c r="Q94" s="12">
        <v>209.98599999999999</v>
      </c>
      <c r="R94" s="12">
        <v>12.736000000000001</v>
      </c>
      <c r="S94" s="12">
        <v>12.742000000000001</v>
      </c>
      <c r="T94" s="11">
        <v>0</v>
      </c>
      <c r="U94" s="11">
        <v>0</v>
      </c>
      <c r="V94" s="11">
        <v>0</v>
      </c>
      <c r="W94" s="11">
        <v>0</v>
      </c>
      <c r="X94" s="12">
        <v>1771.009</v>
      </c>
      <c r="Y94" s="12">
        <v>1771.895</v>
      </c>
      <c r="Z94" s="11">
        <v>0</v>
      </c>
      <c r="AA94" s="11">
        <v>0</v>
      </c>
    </row>
    <row r="95" spans="1:27" ht="24.95" customHeight="1">
      <c r="A95" s="184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1"/>
      <c r="AA95" s="11"/>
    </row>
    <row r="96" spans="1:27" ht="24.95" customHeight="1">
      <c r="A96" s="187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184" t="s">
        <v>53</v>
      </c>
      <c r="B97" s="11">
        <v>1168</v>
      </c>
      <c r="C97" s="11">
        <v>1170</v>
      </c>
      <c r="D97" s="12">
        <v>1561.52</v>
      </c>
      <c r="E97" s="12">
        <v>1562.3009999999999</v>
      </c>
      <c r="F97" s="12">
        <v>1738.8030000000001</v>
      </c>
      <c r="G97" s="12">
        <v>1739.673</v>
      </c>
      <c r="H97" s="12">
        <v>1137.01</v>
      </c>
      <c r="I97" s="12">
        <v>1137.579</v>
      </c>
      <c r="J97" s="12">
        <v>1094.7529999999999</v>
      </c>
      <c r="K97" s="12">
        <v>1095.3009999999999</v>
      </c>
      <c r="L97" s="12">
        <v>161.63300000000001</v>
      </c>
      <c r="M97" s="12">
        <v>161.714</v>
      </c>
      <c r="N97" s="12">
        <v>192.82599999999999</v>
      </c>
      <c r="O97" s="12">
        <v>192.923</v>
      </c>
      <c r="P97" s="12">
        <v>209.83199999999999</v>
      </c>
      <c r="Q97" s="12">
        <v>209.93700000000001</v>
      </c>
      <c r="R97" s="12">
        <v>12.641999999999999</v>
      </c>
      <c r="S97" s="12">
        <v>12.648999999999999</v>
      </c>
      <c r="T97" s="11">
        <v>0</v>
      </c>
      <c r="U97" s="11">
        <v>0</v>
      </c>
      <c r="V97" s="11">
        <v>0</v>
      </c>
      <c r="W97" s="11">
        <v>0</v>
      </c>
      <c r="X97" s="12">
        <v>1770.249</v>
      </c>
      <c r="Y97" s="12">
        <v>1771.134</v>
      </c>
      <c r="Z97" s="11">
        <v>0</v>
      </c>
      <c r="AA97" s="11">
        <v>0</v>
      </c>
    </row>
    <row r="98" spans="1:27" ht="24.95" customHeight="1">
      <c r="A98" s="187" t="s">
        <v>54</v>
      </c>
      <c r="B98" s="11">
        <v>1168</v>
      </c>
      <c r="C98" s="11">
        <v>1170</v>
      </c>
      <c r="D98" s="12">
        <v>1575.319</v>
      </c>
      <c r="E98" s="12">
        <v>1576.107</v>
      </c>
      <c r="F98" s="12">
        <v>1750.731</v>
      </c>
      <c r="G98" s="12">
        <v>1751.607</v>
      </c>
      <c r="H98" s="12">
        <v>1146.1479999999999</v>
      </c>
      <c r="I98" s="12">
        <v>1146.722</v>
      </c>
      <c r="J98" s="12">
        <v>1101.144</v>
      </c>
      <c r="K98" s="12">
        <v>1101.6949999999999</v>
      </c>
      <c r="L98" s="12">
        <v>161.52099999999999</v>
      </c>
      <c r="M98" s="12">
        <v>161.602</v>
      </c>
      <c r="N98" s="12">
        <v>195.28</v>
      </c>
      <c r="O98" s="12">
        <v>195.37799999999999</v>
      </c>
      <c r="P98" s="12">
        <v>211.68199999999999</v>
      </c>
      <c r="Q98" s="12">
        <v>211.78800000000001</v>
      </c>
      <c r="R98" s="12">
        <v>12.622</v>
      </c>
      <c r="S98" s="12">
        <v>12.628</v>
      </c>
      <c r="T98" s="11">
        <v>0</v>
      </c>
      <c r="U98" s="11">
        <v>0</v>
      </c>
      <c r="V98" s="11">
        <v>0</v>
      </c>
      <c r="W98" s="11">
        <v>0</v>
      </c>
      <c r="X98" s="12">
        <v>1776.0719999999999</v>
      </c>
      <c r="Y98" s="12">
        <v>1776.961</v>
      </c>
      <c r="Z98" s="11">
        <v>0</v>
      </c>
      <c r="AA98" s="11">
        <v>0</v>
      </c>
    </row>
    <row r="99" spans="1:27" ht="24.95" customHeight="1">
      <c r="A99" s="189" t="s">
        <v>55</v>
      </c>
      <c r="B99" s="11">
        <v>1168</v>
      </c>
      <c r="C99" s="11">
        <v>1170</v>
      </c>
      <c r="D99" s="19">
        <v>1576.605</v>
      </c>
      <c r="E99" s="19">
        <v>1577.394</v>
      </c>
      <c r="F99" s="19">
        <v>1764.0630000000001</v>
      </c>
      <c r="G99" s="19">
        <v>1764.9449999999999</v>
      </c>
      <c r="H99" s="19">
        <v>1147.836</v>
      </c>
      <c r="I99" s="19">
        <v>1148.4100000000001</v>
      </c>
      <c r="J99" s="19">
        <v>1100.212</v>
      </c>
      <c r="K99" s="19">
        <v>1100.7619999999999</v>
      </c>
      <c r="L99" s="19">
        <v>161.96899999999999</v>
      </c>
      <c r="M99" s="19">
        <v>162.05000000000001</v>
      </c>
      <c r="N99" s="19">
        <v>196.072</v>
      </c>
      <c r="O99" s="19">
        <v>196.17</v>
      </c>
      <c r="P99" s="19">
        <v>211.797</v>
      </c>
      <c r="Q99" s="19">
        <v>211.90299999999999</v>
      </c>
      <c r="R99" s="19">
        <v>12.686</v>
      </c>
      <c r="S99" s="19">
        <v>12.693</v>
      </c>
      <c r="T99" s="11">
        <v>0</v>
      </c>
      <c r="U99" s="11">
        <v>0</v>
      </c>
      <c r="V99" s="11">
        <v>0</v>
      </c>
      <c r="W99" s="11">
        <v>0</v>
      </c>
      <c r="X99" s="19">
        <v>1776.973</v>
      </c>
      <c r="Y99" s="19">
        <v>1777.8620000000001</v>
      </c>
      <c r="Z99" s="11">
        <v>0</v>
      </c>
      <c r="AA99" s="11">
        <v>0</v>
      </c>
    </row>
    <row r="100" spans="1:27" ht="24.95" customHeight="1">
      <c r="A100" s="212" t="s">
        <v>426</v>
      </c>
      <c r="B100" s="216">
        <f>AVERAGE(B69:B99)</f>
        <v>1168</v>
      </c>
      <c r="C100" s="216">
        <f t="shared" ref="C100:AA100" si="2">AVERAGE(C69:C99)</f>
        <v>1170</v>
      </c>
      <c r="D100" s="216">
        <f>AVERAGE(D69:D99)</f>
        <v>1586.0970555555555</v>
      </c>
      <c r="E100" s="216">
        <f t="shared" si="2"/>
        <v>1586.8905</v>
      </c>
      <c r="F100" s="216">
        <f t="shared" si="2"/>
        <v>1757.8256666666666</v>
      </c>
      <c r="G100" s="216">
        <f t="shared" si="2"/>
        <v>1758.7049999999999</v>
      </c>
      <c r="H100" s="216">
        <f t="shared" si="2"/>
        <v>887.75211111111116</v>
      </c>
      <c r="I100" s="216">
        <f t="shared" si="2"/>
        <v>888.19816666666657</v>
      </c>
      <c r="J100" s="216">
        <f t="shared" si="2"/>
        <v>1096.0897222222222</v>
      </c>
      <c r="K100" s="216">
        <f t="shared" si="2"/>
        <v>1096.6381666666666</v>
      </c>
      <c r="L100" s="216">
        <f t="shared" si="2"/>
        <v>153.99666666666667</v>
      </c>
      <c r="M100" s="216">
        <f t="shared" si="2"/>
        <v>154.07377777777776</v>
      </c>
      <c r="N100" s="216">
        <f t="shared" si="2"/>
        <v>164.83133333333336</v>
      </c>
      <c r="O100" s="216">
        <f t="shared" si="2"/>
        <v>164.91394444444447</v>
      </c>
      <c r="P100" s="216">
        <f t="shared" si="2"/>
        <v>213.14383333333333</v>
      </c>
      <c r="Q100" s="216">
        <f t="shared" si="2"/>
        <v>213.25049999999999</v>
      </c>
      <c r="R100" s="216">
        <f t="shared" si="2"/>
        <v>12.197333333333333</v>
      </c>
      <c r="S100" s="216">
        <f t="shared" si="2"/>
        <v>12.203444444444445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1785.6830555555555</v>
      </c>
      <c r="Y100" s="216">
        <f t="shared" si="2"/>
        <v>1786.5764444444444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557</v>
      </c>
      <c r="B101" s="172"/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184">
        <v>1</v>
      </c>
      <c r="B102" s="11">
        <v>1168</v>
      </c>
      <c r="C102" s="11">
        <v>1170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184">
        <v>2</v>
      </c>
      <c r="B103" s="11">
        <v>1168</v>
      </c>
      <c r="C103" s="11">
        <v>1170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184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184">
        <v>4</v>
      </c>
      <c r="B105" s="11">
        <v>1168</v>
      </c>
      <c r="C105" s="11">
        <v>1170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184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184">
        <v>6</v>
      </c>
      <c r="B107" s="11">
        <v>1168</v>
      </c>
      <c r="C107" s="11">
        <v>1170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184">
        <v>7</v>
      </c>
      <c r="B108" s="11">
        <v>1168</v>
      </c>
      <c r="C108" s="11">
        <v>1170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184">
        <v>8</v>
      </c>
      <c r="B109" s="11">
        <v>1168</v>
      </c>
      <c r="C109" s="11">
        <v>1170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184">
        <v>9</v>
      </c>
      <c r="B110" s="11">
        <v>1168</v>
      </c>
      <c r="C110" s="11">
        <v>1170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184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184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184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184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184">
        <v>14</v>
      </c>
      <c r="B115" s="11">
        <v>1168</v>
      </c>
      <c r="C115" s="11">
        <v>1170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184">
        <v>15</v>
      </c>
      <c r="B116" s="11">
        <v>1168</v>
      </c>
      <c r="C116" s="11">
        <v>1170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184">
        <v>16</v>
      </c>
      <c r="B117" s="11">
        <v>1168</v>
      </c>
      <c r="C117" s="11">
        <v>1170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184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184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184">
        <v>19</v>
      </c>
      <c r="B120" s="11">
        <v>1168</v>
      </c>
      <c r="C120" s="11">
        <v>1170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184">
        <v>20</v>
      </c>
      <c r="B121" s="11">
        <v>1168</v>
      </c>
      <c r="C121" s="11">
        <v>1170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184">
        <v>21</v>
      </c>
      <c r="B122" s="11">
        <v>1168</v>
      </c>
      <c r="C122" s="11">
        <v>1170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184">
        <v>22</v>
      </c>
      <c r="B123" s="11">
        <v>1168</v>
      </c>
      <c r="C123" s="11">
        <v>1170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184">
        <v>23</v>
      </c>
      <c r="B124" s="11">
        <v>1168</v>
      </c>
      <c r="C124" s="11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184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184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184">
        <v>26</v>
      </c>
      <c r="B127" s="11">
        <v>1168</v>
      </c>
      <c r="C127" s="11">
        <v>1170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184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184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184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5"/>
      <c r="AA130" s="15"/>
    </row>
    <row r="131" spans="1:27" ht="24.95" customHeight="1">
      <c r="A131" s="190">
        <v>30</v>
      </c>
      <c r="B131" s="11">
        <v>1168</v>
      </c>
      <c r="C131" s="11">
        <v>1170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AVERAGE(B101:B131)</f>
        <v>1168</v>
      </c>
      <c r="C132" s="216">
        <f t="shared" ref="C132:AA132" si="3">AVERAGE(C101:C131)</f>
        <v>1170</v>
      </c>
      <c r="D132" s="216">
        <f t="shared" si="3"/>
        <v>0</v>
      </c>
      <c r="E132" s="216">
        <f t="shared" si="3"/>
        <v>0</v>
      </c>
      <c r="F132" s="216">
        <f t="shared" si="3"/>
        <v>0</v>
      </c>
      <c r="G132" s="216">
        <f t="shared" si="3"/>
        <v>0</v>
      </c>
      <c r="H132" s="216">
        <f t="shared" si="3"/>
        <v>0</v>
      </c>
      <c r="I132" s="216">
        <f t="shared" si="3"/>
        <v>0</v>
      </c>
      <c r="J132" s="216">
        <f t="shared" si="3"/>
        <v>0</v>
      </c>
      <c r="K132" s="216">
        <f t="shared" si="3"/>
        <v>0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40299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191">
        <v>1</v>
      </c>
      <c r="B134" s="192"/>
      <c r="C134" s="19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92"/>
      <c r="AA134" s="192"/>
    </row>
    <row r="135" spans="1:27" ht="24.95" customHeight="1">
      <c r="A135" s="191">
        <v>2</v>
      </c>
      <c r="B135" s="15"/>
      <c r="C135" s="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5"/>
      <c r="AA135" s="15"/>
    </row>
    <row r="136" spans="1:27" ht="24.95" customHeight="1">
      <c r="A136" s="191">
        <v>3</v>
      </c>
      <c r="B136" s="15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1"/>
      <c r="Z136" s="15"/>
      <c r="AA136" s="15"/>
    </row>
    <row r="137" spans="1:27" ht="24.95" customHeight="1">
      <c r="A137" s="191">
        <v>4</v>
      </c>
      <c r="B137" s="11">
        <v>1168</v>
      </c>
      <c r="C137" s="11">
        <v>1170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191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5"/>
      <c r="AA138" s="15"/>
    </row>
    <row r="139" spans="1:27" ht="24.95" customHeight="1">
      <c r="A139" s="191">
        <v>6</v>
      </c>
      <c r="B139" s="11">
        <v>1168</v>
      </c>
      <c r="C139" s="11">
        <v>1170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191">
        <v>7</v>
      </c>
      <c r="B140" s="11">
        <v>1168</v>
      </c>
      <c r="C140" s="11">
        <v>1170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191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1"/>
      <c r="Z141" s="15"/>
      <c r="AA141" s="15"/>
    </row>
    <row r="142" spans="1:27" ht="24.95" customHeight="1">
      <c r="A142" s="191">
        <v>9</v>
      </c>
      <c r="B142" s="15"/>
      <c r="C142" s="15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5"/>
      <c r="Y142" s="15"/>
      <c r="Z142" s="15"/>
      <c r="AA142" s="15"/>
    </row>
    <row r="143" spans="1:27" ht="24.95" customHeight="1">
      <c r="A143" s="191">
        <v>10</v>
      </c>
      <c r="B143" s="11">
        <v>1168</v>
      </c>
      <c r="C143" s="11">
        <v>1170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191">
        <v>11</v>
      </c>
      <c r="B144" s="11">
        <v>1168</v>
      </c>
      <c r="C144" s="11">
        <v>1170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191">
        <v>12</v>
      </c>
      <c r="B145" s="11">
        <v>1168</v>
      </c>
      <c r="C145" s="11">
        <v>1170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191">
        <v>13</v>
      </c>
      <c r="B146" s="11">
        <v>1168</v>
      </c>
      <c r="C146" s="11">
        <v>1170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191">
        <v>14</v>
      </c>
      <c r="B147" s="11">
        <v>1168</v>
      </c>
      <c r="C147" s="11">
        <v>1170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191">
        <v>15</v>
      </c>
      <c r="B148" s="15"/>
      <c r="C148" s="1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5"/>
      <c r="Y148" s="15"/>
      <c r="Z148" s="15"/>
      <c r="AA148" s="15"/>
    </row>
    <row r="149" spans="1:27" ht="24.95" customHeight="1">
      <c r="A149" s="191">
        <v>16</v>
      </c>
      <c r="B149" s="15"/>
      <c r="C149" s="1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5"/>
      <c r="Y149" s="15"/>
      <c r="Z149" s="15"/>
      <c r="AA149" s="15"/>
    </row>
    <row r="150" spans="1:27" ht="24.95" customHeight="1">
      <c r="A150" s="191">
        <v>17</v>
      </c>
      <c r="B150" s="11">
        <v>1168</v>
      </c>
      <c r="C150" s="11">
        <v>1170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191">
        <v>18</v>
      </c>
      <c r="B151" s="11">
        <v>1168</v>
      </c>
      <c r="C151" s="11">
        <v>1170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191">
        <v>19</v>
      </c>
      <c r="B152" s="11">
        <v>1168</v>
      </c>
      <c r="C152" s="11">
        <v>1170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191">
        <v>20</v>
      </c>
      <c r="B153" s="11">
        <v>1168</v>
      </c>
      <c r="C153" s="11">
        <v>1170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191">
        <v>21</v>
      </c>
      <c r="B154" s="11">
        <v>1168</v>
      </c>
      <c r="C154" s="11">
        <v>1170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191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5"/>
      <c r="Y155" s="15"/>
      <c r="Z155" s="15"/>
      <c r="AA155" s="15"/>
    </row>
    <row r="156" spans="1:27" ht="24.95" customHeight="1">
      <c r="A156" s="191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5"/>
      <c r="Y156" s="15"/>
      <c r="Z156" s="15"/>
      <c r="AA156" s="15"/>
    </row>
    <row r="157" spans="1:27" ht="24.95" customHeight="1">
      <c r="A157" s="191">
        <v>24</v>
      </c>
      <c r="B157" s="11">
        <v>1168</v>
      </c>
      <c r="C157" s="11">
        <v>1170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191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5"/>
      <c r="Y158" s="15"/>
      <c r="Z158" s="15"/>
      <c r="AA158" s="15"/>
    </row>
    <row r="159" spans="1:27" ht="24.95" customHeight="1">
      <c r="A159" s="191">
        <v>26</v>
      </c>
      <c r="B159" s="11">
        <v>1168</v>
      </c>
      <c r="C159" s="11">
        <v>1170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191">
        <v>27</v>
      </c>
      <c r="B160" s="11">
        <v>1168</v>
      </c>
      <c r="C160" s="11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191">
        <v>28</v>
      </c>
      <c r="B161" s="11">
        <v>1168</v>
      </c>
      <c r="C161" s="11">
        <v>1170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191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1"/>
      <c r="Z162" s="15"/>
      <c r="AA162" s="15"/>
    </row>
    <row r="163" spans="1:27" ht="24.95" customHeight="1">
      <c r="A163" s="191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1"/>
      <c r="Z163" s="15"/>
      <c r="AA163" s="15"/>
    </row>
    <row r="164" spans="1:27" ht="24.95" customHeight="1">
      <c r="A164" s="191">
        <v>31</v>
      </c>
      <c r="B164" s="18">
        <v>1168</v>
      </c>
      <c r="C164" s="18">
        <v>1170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0</v>
      </c>
      <c r="E165" s="216">
        <f t="shared" si="4"/>
        <v>0</v>
      </c>
      <c r="F165" s="216">
        <f t="shared" si="4"/>
        <v>0</v>
      </c>
      <c r="G165" s="216">
        <f t="shared" si="4"/>
        <v>0</v>
      </c>
      <c r="H165" s="216">
        <f t="shared" si="4"/>
        <v>0</v>
      </c>
      <c r="I165" s="216">
        <f t="shared" si="4"/>
        <v>0</v>
      </c>
      <c r="J165" s="216">
        <f t="shared" si="4"/>
        <v>0</v>
      </c>
      <c r="K165" s="216">
        <f t="shared" si="4"/>
        <v>0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558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</row>
    <row r="167" spans="1:27" ht="24.95" customHeight="1">
      <c r="A167" s="191">
        <v>1</v>
      </c>
      <c r="B167" s="18">
        <v>1168</v>
      </c>
      <c r="C167" s="18">
        <v>1170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8">
        <f t="shared" ref="L167:Q167" si="5" xml:space="preserve"> L166-(L166*0.0005)</f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191">
        <v>2</v>
      </c>
      <c r="B168" s="18">
        <v>1168</v>
      </c>
      <c r="C168" s="18">
        <v>1170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191">
        <v>3</v>
      </c>
      <c r="B169" s="18">
        <v>1168</v>
      </c>
      <c r="C169" s="18">
        <v>1170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191">
        <v>4</v>
      </c>
      <c r="B170" s="18">
        <v>1168</v>
      </c>
      <c r="C170" s="26">
        <v>1170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191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191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191">
        <v>7</v>
      </c>
      <c r="B173" s="18">
        <v>1168</v>
      </c>
      <c r="C173" s="18">
        <v>1170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191">
        <v>8</v>
      </c>
      <c r="B174" s="18">
        <v>1168</v>
      </c>
      <c r="C174" s="18">
        <v>1170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191">
        <v>9</v>
      </c>
      <c r="B175" s="18">
        <v>1168</v>
      </c>
      <c r="C175" s="18">
        <v>1170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191">
        <v>10</v>
      </c>
      <c r="B176" s="18">
        <v>1168</v>
      </c>
      <c r="C176" s="18">
        <v>1170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191">
        <v>11</v>
      </c>
      <c r="B177" s="18">
        <v>1168</v>
      </c>
      <c r="C177" s="18">
        <v>1170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191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191">
        <v>13</v>
      </c>
      <c r="B179" s="15"/>
      <c r="C179" s="1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191">
        <v>14</v>
      </c>
      <c r="B180" s="18">
        <v>1168</v>
      </c>
      <c r="C180" s="18">
        <v>1170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191">
        <v>15</v>
      </c>
      <c r="B181" s="18">
        <v>1168</v>
      </c>
      <c r="C181" s="18">
        <v>1170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191">
        <v>16</v>
      </c>
      <c r="B182" s="18">
        <v>1168</v>
      </c>
      <c r="C182" s="18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191">
        <v>17</v>
      </c>
      <c r="B183" s="18">
        <v>1168</v>
      </c>
      <c r="C183" s="18">
        <v>1170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191">
        <v>18</v>
      </c>
      <c r="B184" s="18">
        <v>1168</v>
      </c>
      <c r="C184" s="18">
        <v>1170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191">
        <v>19</v>
      </c>
      <c r="B185" s="15"/>
      <c r="C185" s="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1"/>
      <c r="Z185" s="18"/>
      <c r="AA185" s="18"/>
    </row>
    <row r="186" spans="1:27" ht="24.95" customHeight="1">
      <c r="A186" s="191">
        <v>20</v>
      </c>
      <c r="B186" s="15"/>
      <c r="C186" s="15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1"/>
      <c r="Z186" s="18"/>
      <c r="AA186" s="18"/>
    </row>
    <row r="187" spans="1:27" ht="24.95" customHeight="1">
      <c r="A187" s="191">
        <v>21</v>
      </c>
      <c r="B187" s="18">
        <v>1168</v>
      </c>
      <c r="C187" s="18">
        <v>1170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191">
        <v>22</v>
      </c>
      <c r="B188" s="18">
        <v>1168</v>
      </c>
      <c r="C188" s="18">
        <v>1170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191">
        <v>23</v>
      </c>
      <c r="B189" s="18">
        <v>1168</v>
      </c>
      <c r="C189" s="18">
        <v>1170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191">
        <v>24</v>
      </c>
      <c r="B190" s="18">
        <v>1168</v>
      </c>
      <c r="C190" s="18">
        <v>1170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191">
        <v>25</v>
      </c>
      <c r="B191" s="18">
        <v>1168</v>
      </c>
      <c r="C191" s="18">
        <v>1170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191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191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191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1"/>
      <c r="Z194" s="15"/>
      <c r="AA194" s="15"/>
    </row>
    <row r="195" spans="1:27" ht="24.95" customHeight="1">
      <c r="A195" s="191">
        <v>29</v>
      </c>
      <c r="B195" s="18">
        <v>1168</v>
      </c>
      <c r="C195" s="18">
        <v>1170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191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5"/>
      <c r="U196" s="15"/>
      <c r="V196" s="15"/>
      <c r="W196" s="15"/>
      <c r="X196" s="11"/>
      <c r="Y196" s="11"/>
      <c r="Z196" s="15"/>
      <c r="AA196" s="15"/>
    </row>
    <row r="197" spans="1:27" ht="24.95" customHeight="1">
      <c r="A197" s="212" t="s">
        <v>426</v>
      </c>
      <c r="B197" s="216">
        <f>AVERAGE(B166:B196)</f>
        <v>1168</v>
      </c>
      <c r="C197" s="216">
        <f t="shared" ref="C197:AA197" si="6">AVERAGE(C166:C196)</f>
        <v>1170</v>
      </c>
      <c r="D197" s="216">
        <f t="shared" si="6"/>
        <v>0</v>
      </c>
      <c r="E197" s="216">
        <f t="shared" si="6"/>
        <v>0</v>
      </c>
      <c r="F197" s="216">
        <f t="shared" si="6"/>
        <v>0</v>
      </c>
      <c r="G197" s="216">
        <f t="shared" si="6"/>
        <v>0</v>
      </c>
      <c r="H197" s="216">
        <f t="shared" si="6"/>
        <v>0</v>
      </c>
      <c r="I197" s="216">
        <f t="shared" si="6"/>
        <v>0</v>
      </c>
      <c r="J197" s="216">
        <f t="shared" si="6"/>
        <v>0</v>
      </c>
      <c r="K197" s="216">
        <f t="shared" si="6"/>
        <v>0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559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</row>
    <row r="199" spans="1:27" ht="24.95" customHeight="1">
      <c r="A199" s="191">
        <v>1</v>
      </c>
      <c r="B199" s="18">
        <v>1168</v>
      </c>
      <c r="C199" s="18">
        <v>1170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191">
        <v>2</v>
      </c>
      <c r="B200" s="18">
        <v>1168</v>
      </c>
      <c r="C200" s="26">
        <v>1170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191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15"/>
      <c r="AA201" s="15"/>
    </row>
    <row r="202" spans="1:27" ht="24.95" customHeight="1">
      <c r="A202" s="191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5"/>
      <c r="U202" s="15"/>
      <c r="V202" s="15"/>
      <c r="W202" s="15"/>
      <c r="X202" s="11"/>
      <c r="Y202" s="11"/>
      <c r="Z202" s="15"/>
      <c r="AA202" s="15"/>
    </row>
    <row r="203" spans="1:27" ht="24.95" customHeight="1">
      <c r="A203" s="191">
        <v>5</v>
      </c>
      <c r="B203" s="18">
        <v>1168</v>
      </c>
      <c r="C203" s="18">
        <v>1170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191">
        <v>6</v>
      </c>
      <c r="B204" s="18">
        <v>1168</v>
      </c>
      <c r="C204" s="18">
        <v>1170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191">
        <v>7</v>
      </c>
      <c r="B205" s="18">
        <v>1168</v>
      </c>
      <c r="C205" s="18">
        <v>1170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191">
        <v>8</v>
      </c>
      <c r="B206" s="18">
        <v>1168</v>
      </c>
      <c r="C206" s="18">
        <v>1170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191">
        <v>9</v>
      </c>
      <c r="B207" s="18">
        <v>1168</v>
      </c>
      <c r="C207" s="18">
        <v>1170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191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5"/>
      <c r="U208" s="15"/>
      <c r="V208" s="15"/>
      <c r="W208" s="15"/>
      <c r="X208" s="11"/>
      <c r="Y208" s="11"/>
      <c r="Z208" s="15"/>
      <c r="AA208" s="15"/>
    </row>
    <row r="209" spans="1:27" ht="24.95" customHeight="1">
      <c r="A209" s="191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5"/>
      <c r="U209" s="15"/>
      <c r="V209" s="15"/>
      <c r="W209" s="15"/>
      <c r="X209" s="11"/>
      <c r="Y209" s="11"/>
      <c r="Z209" s="15"/>
      <c r="AA209" s="15"/>
    </row>
    <row r="210" spans="1:27" ht="24.95" customHeight="1">
      <c r="A210" s="191">
        <v>12</v>
      </c>
      <c r="B210" s="18">
        <v>1168</v>
      </c>
      <c r="C210" s="18">
        <v>1170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191">
        <v>13</v>
      </c>
      <c r="B211" s="18">
        <v>1168</v>
      </c>
      <c r="C211" s="18">
        <v>1170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191">
        <v>14</v>
      </c>
      <c r="B212" s="15"/>
      <c r="C212" s="15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5"/>
      <c r="U212" s="15"/>
      <c r="V212" s="15"/>
      <c r="W212" s="15"/>
      <c r="X212" s="11"/>
      <c r="Y212" s="11"/>
      <c r="Z212" s="15"/>
      <c r="AA212" s="15"/>
    </row>
    <row r="213" spans="1:27" ht="24.95" customHeight="1">
      <c r="A213" s="191">
        <v>15</v>
      </c>
      <c r="B213" s="18">
        <v>1168</v>
      </c>
      <c r="C213" s="18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191">
        <v>16</v>
      </c>
      <c r="B214" s="18">
        <v>1168</v>
      </c>
      <c r="C214" s="18">
        <v>1170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191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5"/>
      <c r="Y215" s="15"/>
      <c r="Z215" s="18"/>
      <c r="AA215" s="18"/>
    </row>
    <row r="216" spans="1:27" ht="24.95" customHeight="1">
      <c r="A216" s="191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15"/>
      <c r="Y216" s="15"/>
      <c r="Z216" s="18"/>
      <c r="AA216" s="18"/>
    </row>
    <row r="217" spans="1:27" ht="24.95" customHeight="1">
      <c r="A217" s="191">
        <v>19</v>
      </c>
      <c r="B217" s="18">
        <v>1168</v>
      </c>
      <c r="C217" s="18">
        <v>1170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191">
        <v>20</v>
      </c>
      <c r="B218" s="18">
        <v>1168</v>
      </c>
      <c r="C218" s="18">
        <v>1170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191">
        <v>21</v>
      </c>
      <c r="B219" s="18">
        <v>1168</v>
      </c>
      <c r="C219" s="18">
        <v>1170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191">
        <v>22</v>
      </c>
      <c r="B220" s="18">
        <v>1168</v>
      </c>
      <c r="C220" s="18">
        <v>1170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191">
        <v>23</v>
      </c>
      <c r="B221" s="18">
        <v>1168</v>
      </c>
      <c r="C221" s="18">
        <v>1170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191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191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191">
        <v>26</v>
      </c>
      <c r="B224" s="18">
        <v>1168</v>
      </c>
      <c r="C224" s="18">
        <v>1170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191">
        <v>27</v>
      </c>
      <c r="B225" s="18">
        <v>1168</v>
      </c>
      <c r="C225" s="18">
        <v>1170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191">
        <v>28</v>
      </c>
      <c r="B226" s="18">
        <v>1168</v>
      </c>
      <c r="C226" s="18">
        <v>1170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191">
        <v>29</v>
      </c>
      <c r="B227" s="18">
        <v>1168</v>
      </c>
      <c r="C227" s="18">
        <v>1170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191">
        <v>30</v>
      </c>
      <c r="B228" s="18">
        <v>1168</v>
      </c>
      <c r="C228" s="18">
        <v>1170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191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0</v>
      </c>
      <c r="E230" s="216">
        <f t="shared" si="7"/>
        <v>0</v>
      </c>
      <c r="F230" s="216">
        <f t="shared" si="7"/>
        <v>0</v>
      </c>
      <c r="G230" s="216">
        <f t="shared" si="7"/>
        <v>0</v>
      </c>
      <c r="H230" s="216">
        <f t="shared" si="7"/>
        <v>0</v>
      </c>
      <c r="I230" s="216">
        <f t="shared" si="7"/>
        <v>0</v>
      </c>
      <c r="J230" s="216">
        <f t="shared" si="7"/>
        <v>0</v>
      </c>
      <c r="K230" s="216">
        <f t="shared" si="7"/>
        <v>0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560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</row>
    <row r="232" spans="1:27" ht="24.95" customHeight="1">
      <c r="A232" s="191">
        <v>1</v>
      </c>
      <c r="B232" s="15"/>
      <c r="C232" s="15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5"/>
      <c r="U232" s="15"/>
      <c r="V232" s="15"/>
      <c r="W232" s="15"/>
      <c r="X232" s="15"/>
      <c r="Y232" s="15"/>
      <c r="Z232" s="15"/>
      <c r="AA232" s="15"/>
    </row>
    <row r="233" spans="1:27" ht="24.95" customHeight="1">
      <c r="A233" s="191">
        <v>2</v>
      </c>
      <c r="B233" s="15"/>
      <c r="C233" s="15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5"/>
      <c r="U233" s="15"/>
      <c r="V233" s="15"/>
      <c r="W233" s="15"/>
      <c r="X233" s="15"/>
      <c r="Y233" s="15"/>
      <c r="Z233" s="15"/>
      <c r="AA233" s="15"/>
    </row>
    <row r="234" spans="1:27" ht="24.95" customHeight="1">
      <c r="A234" s="191">
        <v>3</v>
      </c>
      <c r="B234" s="15"/>
      <c r="C234" s="15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5"/>
      <c r="U234" s="15"/>
      <c r="V234" s="15"/>
      <c r="W234" s="15"/>
      <c r="X234" s="15"/>
      <c r="Y234" s="15"/>
      <c r="Z234" s="15"/>
      <c r="AA234" s="15"/>
    </row>
    <row r="235" spans="1:27" ht="24.95" customHeight="1">
      <c r="A235" s="191">
        <v>4</v>
      </c>
      <c r="B235" s="15"/>
      <c r="C235" s="15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5"/>
      <c r="U235" s="15"/>
      <c r="V235" s="15"/>
      <c r="W235" s="15"/>
      <c r="X235" s="15"/>
      <c r="Y235" s="15"/>
      <c r="Z235" s="15"/>
      <c r="AA235" s="15"/>
    </row>
    <row r="236" spans="1:27" ht="24.95" customHeight="1">
      <c r="A236" s="191">
        <v>5</v>
      </c>
      <c r="B236" s="18">
        <v>1168</v>
      </c>
      <c r="C236" s="18">
        <v>1170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191">
        <v>6</v>
      </c>
      <c r="B237" s="18">
        <v>1168</v>
      </c>
      <c r="C237" s="18">
        <v>1170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191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191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191">
        <v>9</v>
      </c>
      <c r="B240" s="18">
        <v>1168</v>
      </c>
      <c r="C240" s="18">
        <v>1170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191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191">
        <v>11</v>
      </c>
      <c r="B242" s="18">
        <v>1168</v>
      </c>
      <c r="C242" s="18">
        <v>1170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191">
        <v>12</v>
      </c>
      <c r="B243" s="18">
        <v>1168</v>
      </c>
      <c r="C243" s="18">
        <v>1170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191">
        <v>13</v>
      </c>
      <c r="B244" s="18">
        <v>1168</v>
      </c>
      <c r="C244" s="18">
        <v>1170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191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5"/>
      <c r="U245" s="15"/>
      <c r="V245" s="15"/>
      <c r="W245" s="15"/>
      <c r="X245" s="11"/>
      <c r="Y245" s="11"/>
      <c r="Z245" s="18"/>
      <c r="AA245" s="18"/>
    </row>
    <row r="246" spans="1:27" ht="24.95" customHeight="1">
      <c r="A246" s="191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5"/>
      <c r="U246" s="15"/>
      <c r="V246" s="15"/>
      <c r="W246" s="15"/>
      <c r="X246" s="11"/>
      <c r="Y246" s="11"/>
      <c r="Z246" s="18"/>
      <c r="AA246" s="18"/>
    </row>
    <row r="247" spans="1:27" ht="24.95" customHeight="1">
      <c r="A247" s="191">
        <v>16</v>
      </c>
      <c r="B247" s="18">
        <v>1168</v>
      </c>
      <c r="C247" s="18">
        <v>1170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191">
        <v>17</v>
      </c>
      <c r="B248" s="18">
        <v>1168</v>
      </c>
      <c r="C248" s="18">
        <v>1170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f xml:space="preserve"> K248-(K248*0.0005)</f>
        <v>0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191">
        <v>18</v>
      </c>
      <c r="B249" s="18">
        <v>1168</v>
      </c>
      <c r="C249" s="18">
        <v>1170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191">
        <v>19</v>
      </c>
      <c r="B250" s="18">
        <v>1168</v>
      </c>
      <c r="C250" s="18">
        <v>1170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191">
        <v>20</v>
      </c>
      <c r="B251" s="18">
        <v>1168</v>
      </c>
      <c r="C251" s="18">
        <v>1170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191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191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191">
        <v>23</v>
      </c>
      <c r="B254" s="18">
        <v>1168</v>
      </c>
      <c r="C254" s="18">
        <v>1170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191">
        <v>24</v>
      </c>
      <c r="B255" s="18">
        <v>1168</v>
      </c>
      <c r="C255" s="18">
        <v>1170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191">
        <v>25</v>
      </c>
      <c r="B256" s="18">
        <v>1168</v>
      </c>
      <c r="C256" s="18">
        <v>1170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191">
        <v>26</v>
      </c>
      <c r="B257" s="18">
        <v>1168</v>
      </c>
      <c r="C257" s="18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191">
        <v>27</v>
      </c>
      <c r="B258" s="18">
        <v>1168</v>
      </c>
      <c r="C258" s="18">
        <v>1170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191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191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191">
        <v>30</v>
      </c>
      <c r="B261" s="18">
        <v>1168</v>
      </c>
      <c r="C261" s="18">
        <v>1170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184">
        <v>31</v>
      </c>
      <c r="B262" s="11"/>
      <c r="C262" s="1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 t="shared" ref="B263:AA263" si="8">AVERAGE(B232:B262)</f>
        <v>1168</v>
      </c>
      <c r="C263" s="216">
        <f t="shared" si="8"/>
        <v>1170</v>
      </c>
      <c r="D263" s="216">
        <f t="shared" si="8"/>
        <v>0</v>
      </c>
      <c r="E263" s="216">
        <f t="shared" si="8"/>
        <v>0</v>
      </c>
      <c r="F263" s="216">
        <f t="shared" si="8"/>
        <v>0</v>
      </c>
      <c r="G263" s="216">
        <f t="shared" si="8"/>
        <v>0</v>
      </c>
      <c r="H263" s="216">
        <f t="shared" si="8"/>
        <v>0</v>
      </c>
      <c r="I263" s="216">
        <f t="shared" si="8"/>
        <v>0</v>
      </c>
      <c r="J263" s="216">
        <f t="shared" si="8"/>
        <v>0</v>
      </c>
      <c r="K263" s="216">
        <f t="shared" si="8"/>
        <v>0</v>
      </c>
      <c r="L263" s="216">
        <f t="shared" si="8"/>
        <v>134.40476127038158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561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</row>
    <row r="265" spans="1:27" ht="24.95" customHeight="1">
      <c r="A265" s="184" t="s">
        <v>67</v>
      </c>
      <c r="B265" s="18">
        <v>1168</v>
      </c>
      <c r="C265" s="18">
        <v>1170</v>
      </c>
      <c r="D265" s="184" t="s">
        <v>565</v>
      </c>
      <c r="E265" s="184" t="s">
        <v>566</v>
      </c>
      <c r="F265" s="184" t="s">
        <v>567</v>
      </c>
      <c r="G265" s="184" t="s">
        <v>568</v>
      </c>
      <c r="H265" s="184" t="s">
        <v>569</v>
      </c>
      <c r="I265" s="184" t="s">
        <v>570</v>
      </c>
      <c r="J265" s="184" t="s">
        <v>571</v>
      </c>
      <c r="K265" s="184" t="s">
        <v>572</v>
      </c>
      <c r="L265" s="184" t="s">
        <v>151</v>
      </c>
      <c r="M265" s="11">
        <v>0</v>
      </c>
      <c r="N265" s="11">
        <v>188.46</v>
      </c>
      <c r="O265" s="184" t="s">
        <v>573</v>
      </c>
      <c r="P265" s="184" t="s">
        <v>574</v>
      </c>
      <c r="Q265" s="184" t="s">
        <v>575</v>
      </c>
      <c r="R265" s="184" t="s">
        <v>576</v>
      </c>
      <c r="S265" s="184" t="s">
        <v>577</v>
      </c>
      <c r="T265" s="18">
        <v>0</v>
      </c>
      <c r="U265" s="18">
        <v>0</v>
      </c>
      <c r="V265" s="18">
        <v>0</v>
      </c>
      <c r="W265" s="18">
        <v>0</v>
      </c>
      <c r="X265" s="184" t="s">
        <v>578</v>
      </c>
      <c r="Y265" s="184" t="s">
        <v>579</v>
      </c>
      <c r="Z265" s="18">
        <v>0</v>
      </c>
      <c r="AA265" s="18">
        <v>0</v>
      </c>
    </row>
    <row r="266" spans="1:27" ht="24.95" customHeight="1">
      <c r="A266" s="184" t="s">
        <v>27</v>
      </c>
      <c r="B266" s="18">
        <v>1168</v>
      </c>
      <c r="C266" s="18">
        <v>1170</v>
      </c>
      <c r="D266" s="184" t="s">
        <v>580</v>
      </c>
      <c r="E266" s="184" t="s">
        <v>581</v>
      </c>
      <c r="F266" s="184" t="s">
        <v>582</v>
      </c>
      <c r="G266" s="184" t="s">
        <v>583</v>
      </c>
      <c r="H266" s="184" t="s">
        <v>584</v>
      </c>
      <c r="I266" s="184" t="s">
        <v>585</v>
      </c>
      <c r="J266" s="184" t="s">
        <v>586</v>
      </c>
      <c r="K266" s="184" t="s">
        <v>587</v>
      </c>
      <c r="L266" s="184" t="s">
        <v>588</v>
      </c>
      <c r="M266" s="184" t="s">
        <v>589</v>
      </c>
      <c r="N266" s="184" t="s">
        <v>590</v>
      </c>
      <c r="O266" s="184" t="s">
        <v>591</v>
      </c>
      <c r="P266" s="184" t="s">
        <v>592</v>
      </c>
      <c r="Q266" s="184" t="s">
        <v>593</v>
      </c>
      <c r="R266" s="184" t="s">
        <v>594</v>
      </c>
      <c r="S266" s="184" t="s">
        <v>595</v>
      </c>
      <c r="T266" s="18">
        <v>0</v>
      </c>
      <c r="U266" s="18">
        <v>0</v>
      </c>
      <c r="V266" s="18">
        <v>0</v>
      </c>
      <c r="W266" s="18">
        <v>0</v>
      </c>
      <c r="X266" s="184" t="s">
        <v>596</v>
      </c>
      <c r="Y266" s="184" t="s">
        <v>597</v>
      </c>
      <c r="Z266" s="18">
        <v>0</v>
      </c>
      <c r="AA266" s="18">
        <v>0</v>
      </c>
    </row>
    <row r="267" spans="1:27" ht="24.95" customHeight="1">
      <c r="A267" s="184" t="s">
        <v>28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24.95" customHeight="1">
      <c r="A268" s="184" t="s">
        <v>29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24.95" customHeight="1">
      <c r="A269" s="184" t="s">
        <v>30</v>
      </c>
      <c r="B269" s="18">
        <v>1168</v>
      </c>
      <c r="C269" s="18">
        <v>1170</v>
      </c>
      <c r="D269" s="184" t="s">
        <v>598</v>
      </c>
      <c r="E269" s="184" t="s">
        <v>599</v>
      </c>
      <c r="F269" s="184" t="s">
        <v>600</v>
      </c>
      <c r="G269" s="184" t="s">
        <v>601</v>
      </c>
      <c r="H269" s="184" t="s">
        <v>602</v>
      </c>
      <c r="I269" s="184" t="s">
        <v>603</v>
      </c>
      <c r="J269" s="184" t="s">
        <v>604</v>
      </c>
      <c r="K269" s="184" t="s">
        <v>605</v>
      </c>
      <c r="L269" s="184" t="s">
        <v>606</v>
      </c>
      <c r="M269" s="184" t="s">
        <v>607</v>
      </c>
      <c r="N269" s="184" t="s">
        <v>608</v>
      </c>
      <c r="O269" s="184" t="s">
        <v>609</v>
      </c>
      <c r="P269" s="184" t="s">
        <v>610</v>
      </c>
      <c r="Q269" s="184" t="s">
        <v>611</v>
      </c>
      <c r="R269" s="184" t="s">
        <v>612</v>
      </c>
      <c r="S269" s="184" t="s">
        <v>613</v>
      </c>
      <c r="T269" s="18">
        <v>0</v>
      </c>
      <c r="U269" s="18">
        <v>0</v>
      </c>
      <c r="V269" s="18">
        <v>0</v>
      </c>
      <c r="W269" s="18">
        <v>0</v>
      </c>
      <c r="X269" s="184" t="s">
        <v>596</v>
      </c>
      <c r="Y269" s="184" t="s">
        <v>597</v>
      </c>
      <c r="Z269" s="18">
        <v>0</v>
      </c>
      <c r="AA269" s="18">
        <v>0</v>
      </c>
    </row>
    <row r="270" spans="1:27" ht="24.95" customHeight="1">
      <c r="A270" s="184" t="s">
        <v>31</v>
      </c>
      <c r="B270" s="18"/>
      <c r="C270" s="18"/>
      <c r="D270" s="184"/>
      <c r="E270" s="184"/>
      <c r="F270" s="184" t="s">
        <v>614</v>
      </c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"/>
      <c r="U270" s="18"/>
      <c r="V270" s="18"/>
      <c r="W270" s="18"/>
      <c r="X270" s="184"/>
      <c r="Y270" s="184"/>
      <c r="Z270" s="18"/>
      <c r="AA270" s="18"/>
    </row>
    <row r="271" spans="1:27" ht="24.95" customHeight="1">
      <c r="A271" s="184" t="s">
        <v>32</v>
      </c>
      <c r="B271" s="18">
        <v>1168</v>
      </c>
      <c r="C271" s="18">
        <v>1170</v>
      </c>
      <c r="D271" s="184" t="s">
        <v>615</v>
      </c>
      <c r="E271" s="184" t="s">
        <v>616</v>
      </c>
      <c r="F271" s="184" t="s">
        <v>617</v>
      </c>
      <c r="G271" s="184" t="s">
        <v>618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4" t="s">
        <v>619</v>
      </c>
      <c r="S271" s="184" t="s">
        <v>620</v>
      </c>
      <c r="T271" s="18">
        <v>0</v>
      </c>
      <c r="U271" s="18">
        <v>0</v>
      </c>
      <c r="V271" s="18">
        <v>0</v>
      </c>
      <c r="W271" s="18">
        <v>0</v>
      </c>
      <c r="X271" s="184" t="s">
        <v>621</v>
      </c>
      <c r="Y271" s="184" t="s">
        <v>622</v>
      </c>
      <c r="Z271" s="18">
        <v>0</v>
      </c>
      <c r="AA271" s="18">
        <v>0</v>
      </c>
    </row>
    <row r="272" spans="1:27" ht="24.95" customHeight="1">
      <c r="A272" s="184" t="s">
        <v>33</v>
      </c>
      <c r="B272" s="18">
        <v>1168</v>
      </c>
      <c r="C272" s="18">
        <v>1170</v>
      </c>
      <c r="D272" s="184" t="s">
        <v>623</v>
      </c>
      <c r="E272" s="184" t="s">
        <v>624</v>
      </c>
      <c r="F272" s="184" t="s">
        <v>625</v>
      </c>
      <c r="G272" s="184" t="s">
        <v>626</v>
      </c>
      <c r="H272" s="184" t="s">
        <v>627</v>
      </c>
      <c r="I272" s="184" t="s">
        <v>628</v>
      </c>
      <c r="J272" s="184" t="s">
        <v>629</v>
      </c>
      <c r="K272" s="184" t="s">
        <v>630</v>
      </c>
      <c r="L272" s="184" t="s">
        <v>631</v>
      </c>
      <c r="M272" s="184" t="s">
        <v>632</v>
      </c>
      <c r="N272" s="184" t="s">
        <v>633</v>
      </c>
      <c r="O272" s="184" t="s">
        <v>634</v>
      </c>
      <c r="P272" s="184" t="s">
        <v>635</v>
      </c>
      <c r="Q272" s="184" t="s">
        <v>636</v>
      </c>
      <c r="R272" s="184" t="s">
        <v>637</v>
      </c>
      <c r="S272" s="184" t="s">
        <v>638</v>
      </c>
      <c r="T272" s="18">
        <v>0</v>
      </c>
      <c r="U272" s="18">
        <v>0</v>
      </c>
      <c r="V272" s="18">
        <v>0</v>
      </c>
      <c r="W272" s="18">
        <v>0</v>
      </c>
      <c r="X272" s="184" t="s">
        <v>639</v>
      </c>
      <c r="Y272" s="184" t="s">
        <v>640</v>
      </c>
      <c r="Z272" s="18">
        <v>0</v>
      </c>
      <c r="AA272" s="18">
        <v>0</v>
      </c>
    </row>
    <row r="273" spans="1:27" ht="24.95" customHeight="1">
      <c r="A273" s="184" t="s">
        <v>34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24.95" customHeight="1">
      <c r="A274" s="184" t="s">
        <v>35</v>
      </c>
      <c r="B274" s="18"/>
      <c r="C274" s="1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"/>
      <c r="U274" s="18"/>
      <c r="V274" s="18"/>
      <c r="W274" s="18"/>
      <c r="X274" s="18"/>
      <c r="Y274" s="18"/>
      <c r="Z274" s="18"/>
      <c r="AA274" s="18"/>
    </row>
    <row r="275" spans="1:27" ht="24.95" customHeight="1">
      <c r="A275" s="184" t="s">
        <v>36</v>
      </c>
      <c r="B275" s="18"/>
      <c r="C275" s="18"/>
      <c r="D275" s="184"/>
      <c r="E275" s="184"/>
      <c r="F275" s="184"/>
      <c r="G275" s="184"/>
      <c r="H275" s="184"/>
      <c r="I275" s="184"/>
      <c r="J275" s="184"/>
      <c r="K275" s="184" t="s">
        <v>837</v>
      </c>
      <c r="L275" s="184"/>
      <c r="M275" s="184"/>
      <c r="N275" s="184"/>
      <c r="O275" s="184"/>
      <c r="P275" s="184"/>
      <c r="Q275" s="184"/>
      <c r="R275" s="184"/>
      <c r="S275" s="184"/>
      <c r="T275" s="18"/>
      <c r="U275" s="18"/>
      <c r="V275" s="18"/>
      <c r="W275" s="18"/>
      <c r="X275" s="18"/>
      <c r="Y275" s="18"/>
      <c r="Z275" s="18"/>
      <c r="AA275" s="18"/>
    </row>
    <row r="276" spans="1:27" ht="24.95" customHeight="1">
      <c r="A276" s="184" t="s">
        <v>37</v>
      </c>
      <c r="B276" s="18"/>
      <c r="C276" s="1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"/>
      <c r="U276" s="18"/>
      <c r="V276" s="18"/>
      <c r="W276" s="18"/>
      <c r="X276" s="18"/>
      <c r="Y276" s="18"/>
      <c r="Z276" s="18"/>
      <c r="AA276" s="18"/>
    </row>
    <row r="277" spans="1:27" ht="24.95" customHeight="1">
      <c r="A277" s="184" t="s">
        <v>38</v>
      </c>
      <c r="B277" s="18"/>
      <c r="C277" s="1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"/>
      <c r="U277" s="18"/>
      <c r="V277" s="18"/>
      <c r="W277" s="18"/>
      <c r="X277" s="18"/>
      <c r="Y277" s="18"/>
      <c r="Z277" s="18"/>
      <c r="AA277" s="18"/>
    </row>
    <row r="278" spans="1:27" ht="24.95" customHeight="1">
      <c r="A278" s="184" t="s">
        <v>39</v>
      </c>
      <c r="B278" s="18">
        <v>1168</v>
      </c>
      <c r="C278" s="18">
        <v>1170</v>
      </c>
      <c r="D278" s="184" t="s">
        <v>641</v>
      </c>
      <c r="E278" s="184" t="s">
        <v>642</v>
      </c>
      <c r="F278" s="184" t="s">
        <v>643</v>
      </c>
      <c r="G278" s="184" t="s">
        <v>644</v>
      </c>
      <c r="H278" s="184" t="s">
        <v>645</v>
      </c>
      <c r="I278" s="184" t="s">
        <v>646</v>
      </c>
      <c r="J278" s="18">
        <v>0</v>
      </c>
      <c r="K278" s="18">
        <v>0</v>
      </c>
      <c r="L278" s="184" t="s">
        <v>647</v>
      </c>
      <c r="M278" s="184" t="s">
        <v>648</v>
      </c>
      <c r="N278" s="184" t="s">
        <v>649</v>
      </c>
      <c r="O278" s="184" t="s">
        <v>650</v>
      </c>
      <c r="P278" s="184" t="s">
        <v>651</v>
      </c>
      <c r="Q278" s="184" t="s">
        <v>652</v>
      </c>
      <c r="R278" s="184" t="s">
        <v>653</v>
      </c>
      <c r="S278" s="184" t="s">
        <v>654</v>
      </c>
      <c r="T278" s="18">
        <v>0</v>
      </c>
      <c r="U278" s="18">
        <v>0</v>
      </c>
      <c r="V278" s="18">
        <v>0</v>
      </c>
      <c r="W278" s="18">
        <v>0</v>
      </c>
      <c r="X278" s="18">
        <v>1775.616</v>
      </c>
      <c r="Y278" s="18">
        <v>1776.5050000000001</v>
      </c>
      <c r="Z278" s="18">
        <v>0</v>
      </c>
      <c r="AA278" s="18">
        <v>0</v>
      </c>
    </row>
    <row r="279" spans="1:27" ht="24.95" customHeight="1">
      <c r="A279" s="184" t="s">
        <v>40</v>
      </c>
      <c r="B279" s="18">
        <v>1168</v>
      </c>
      <c r="C279" s="18">
        <v>1170</v>
      </c>
      <c r="D279" s="184" t="s">
        <v>655</v>
      </c>
      <c r="E279" s="184" t="s">
        <v>656</v>
      </c>
      <c r="F279" s="184" t="s">
        <v>657</v>
      </c>
      <c r="G279" s="184" t="s">
        <v>658</v>
      </c>
      <c r="H279" s="184" t="s">
        <v>659</v>
      </c>
      <c r="I279" s="184" t="s">
        <v>660</v>
      </c>
      <c r="J279" s="184" t="s">
        <v>661</v>
      </c>
      <c r="K279" s="184" t="s">
        <v>662</v>
      </c>
      <c r="L279" s="184" t="s">
        <v>663</v>
      </c>
      <c r="M279" s="184" t="s">
        <v>664</v>
      </c>
      <c r="N279" s="184" t="s">
        <v>665</v>
      </c>
      <c r="O279" s="184" t="s">
        <v>666</v>
      </c>
      <c r="P279" s="184" t="s">
        <v>667</v>
      </c>
      <c r="Q279" s="184" t="s">
        <v>668</v>
      </c>
      <c r="R279" s="184" t="s">
        <v>669</v>
      </c>
      <c r="S279" s="184" t="s">
        <v>670</v>
      </c>
      <c r="T279" s="18">
        <v>0</v>
      </c>
      <c r="U279" s="18">
        <v>0</v>
      </c>
      <c r="V279" s="18">
        <v>0</v>
      </c>
      <c r="W279" s="18">
        <v>0</v>
      </c>
      <c r="X279" s="184" t="s">
        <v>671</v>
      </c>
      <c r="Y279" s="184" t="s">
        <v>672</v>
      </c>
      <c r="Z279" s="18">
        <v>0</v>
      </c>
      <c r="AA279" s="18">
        <v>0</v>
      </c>
    </row>
    <row r="280" spans="1:27" ht="24.95" customHeight="1">
      <c r="A280" s="184" t="s">
        <v>41</v>
      </c>
      <c r="B280" s="18">
        <v>1168</v>
      </c>
      <c r="C280" s="18">
        <v>1170</v>
      </c>
      <c r="D280" s="184" t="s">
        <v>673</v>
      </c>
      <c r="E280" s="184" t="s">
        <v>674</v>
      </c>
      <c r="F280" s="184" t="s">
        <v>675</v>
      </c>
      <c r="G280" s="184" t="s">
        <v>676</v>
      </c>
      <c r="H280" s="184" t="s">
        <v>677</v>
      </c>
      <c r="I280" s="184" t="s">
        <v>678</v>
      </c>
      <c r="J280" s="184" t="s">
        <v>679</v>
      </c>
      <c r="K280" s="184" t="s">
        <v>680</v>
      </c>
      <c r="L280" s="184" t="s">
        <v>681</v>
      </c>
      <c r="M280" s="184" t="s">
        <v>682</v>
      </c>
      <c r="N280" s="184" t="s">
        <v>683</v>
      </c>
      <c r="O280" s="184" t="s">
        <v>684</v>
      </c>
      <c r="P280" s="184" t="s">
        <v>685</v>
      </c>
      <c r="Q280" s="184" t="s">
        <v>686</v>
      </c>
      <c r="R280" s="184" t="s">
        <v>687</v>
      </c>
      <c r="S280" s="184" t="s">
        <v>688</v>
      </c>
      <c r="T280" s="18">
        <v>0</v>
      </c>
      <c r="U280" s="18">
        <v>0</v>
      </c>
      <c r="V280" s="18">
        <v>0</v>
      </c>
      <c r="W280" s="18">
        <v>0</v>
      </c>
      <c r="X280" s="184" t="s">
        <v>689</v>
      </c>
      <c r="Y280" s="184" t="s">
        <v>690</v>
      </c>
      <c r="Z280" s="18">
        <v>0</v>
      </c>
      <c r="AA280" s="18">
        <v>0</v>
      </c>
    </row>
    <row r="281" spans="1:27" ht="24.95" customHeight="1">
      <c r="A281" s="184" t="s">
        <v>42</v>
      </c>
      <c r="B281" s="18"/>
      <c r="C281" s="1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"/>
      <c r="U281" s="18"/>
      <c r="V281" s="18"/>
      <c r="W281" s="18"/>
      <c r="X281" s="184"/>
      <c r="Y281" s="184"/>
      <c r="Z281" s="18"/>
      <c r="AA281" s="18"/>
    </row>
    <row r="282" spans="1:27" ht="24.95" customHeight="1">
      <c r="A282" s="184" t="s">
        <v>43</v>
      </c>
      <c r="B282" s="18"/>
      <c r="C282" s="1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"/>
      <c r="U282" s="18"/>
      <c r="V282" s="18"/>
      <c r="W282" s="18"/>
      <c r="X282" s="184"/>
      <c r="Y282" s="184"/>
      <c r="Z282" s="18"/>
      <c r="AA282" s="18"/>
    </row>
    <row r="283" spans="1:27" ht="24.95" customHeight="1">
      <c r="A283" s="184" t="s">
        <v>44</v>
      </c>
      <c r="B283" s="18">
        <v>1168</v>
      </c>
      <c r="C283" s="18">
        <v>1170</v>
      </c>
      <c r="D283" s="184" t="s">
        <v>691</v>
      </c>
      <c r="E283" s="184" t="s">
        <v>692</v>
      </c>
      <c r="F283" s="184" t="s">
        <v>693</v>
      </c>
      <c r="G283" s="184" t="s">
        <v>694</v>
      </c>
      <c r="H283" s="184" t="s">
        <v>695</v>
      </c>
      <c r="I283" s="184" t="s">
        <v>696</v>
      </c>
      <c r="J283" s="184" t="s">
        <v>697</v>
      </c>
      <c r="K283" s="184" t="s">
        <v>698</v>
      </c>
      <c r="L283" s="184" t="s">
        <v>699</v>
      </c>
      <c r="M283" s="184" t="s">
        <v>700</v>
      </c>
      <c r="N283" s="184" t="s">
        <v>701</v>
      </c>
      <c r="O283" s="184" t="s">
        <v>702</v>
      </c>
      <c r="P283" s="184" t="s">
        <v>703</v>
      </c>
      <c r="Q283" s="184" t="s">
        <v>704</v>
      </c>
      <c r="R283" s="184" t="s">
        <v>705</v>
      </c>
      <c r="S283" s="184" t="s">
        <v>706</v>
      </c>
      <c r="T283" s="18">
        <v>0</v>
      </c>
      <c r="U283" s="18">
        <v>0</v>
      </c>
      <c r="V283" s="18">
        <v>0</v>
      </c>
      <c r="W283" s="18">
        <v>0</v>
      </c>
      <c r="X283" s="184" t="s">
        <v>707</v>
      </c>
      <c r="Y283" s="184" t="s">
        <v>708</v>
      </c>
      <c r="Z283" s="18">
        <v>0</v>
      </c>
      <c r="AA283" s="18">
        <v>0</v>
      </c>
    </row>
    <row r="284" spans="1:27" ht="24.95" customHeight="1">
      <c r="A284" s="184" t="s">
        <v>45</v>
      </c>
      <c r="B284" s="18">
        <v>1168</v>
      </c>
      <c r="C284" s="18">
        <v>1170</v>
      </c>
      <c r="D284" s="184" t="s">
        <v>709</v>
      </c>
      <c r="E284" s="184" t="s">
        <v>710</v>
      </c>
      <c r="F284" s="184" t="s">
        <v>711</v>
      </c>
      <c r="G284" s="184" t="s">
        <v>712</v>
      </c>
      <c r="H284" s="184" t="s">
        <v>713</v>
      </c>
      <c r="I284" s="184" t="s">
        <v>714</v>
      </c>
      <c r="J284" s="184" t="s">
        <v>715</v>
      </c>
      <c r="K284" s="184" t="s">
        <v>716</v>
      </c>
      <c r="L284" s="184" t="s">
        <v>717</v>
      </c>
      <c r="M284" s="184" t="s">
        <v>718</v>
      </c>
      <c r="N284" s="184" t="s">
        <v>721</v>
      </c>
      <c r="O284" s="184" t="s">
        <v>722</v>
      </c>
      <c r="P284" s="184" t="s">
        <v>719</v>
      </c>
      <c r="Q284" s="184" t="s">
        <v>720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4" t="s">
        <v>723</v>
      </c>
      <c r="Y284" s="184" t="s">
        <v>724</v>
      </c>
      <c r="Z284" s="18">
        <v>0</v>
      </c>
      <c r="AA284" s="18">
        <v>0</v>
      </c>
    </row>
    <row r="285" spans="1:27" ht="24.95" customHeight="1">
      <c r="A285" s="184" t="s">
        <v>46</v>
      </c>
      <c r="B285" s="18">
        <v>1168</v>
      </c>
      <c r="C285" s="18">
        <v>1170</v>
      </c>
      <c r="D285" s="184" t="s">
        <v>725</v>
      </c>
      <c r="E285" s="184" t="s">
        <v>726</v>
      </c>
      <c r="F285" s="184" t="s">
        <v>727</v>
      </c>
      <c r="G285" s="184" t="s">
        <v>728</v>
      </c>
      <c r="H285" s="184" t="s">
        <v>729</v>
      </c>
      <c r="I285" s="184" t="s">
        <v>730</v>
      </c>
      <c r="J285" s="184" t="s">
        <v>731</v>
      </c>
      <c r="K285" s="184" t="s">
        <v>732</v>
      </c>
      <c r="L285" s="184" t="s">
        <v>733</v>
      </c>
      <c r="M285" s="184" t="s">
        <v>734</v>
      </c>
      <c r="N285" s="184" t="s">
        <v>735</v>
      </c>
      <c r="O285" s="184" t="s">
        <v>736</v>
      </c>
      <c r="P285" s="184" t="s">
        <v>737</v>
      </c>
      <c r="Q285" s="184" t="s">
        <v>738</v>
      </c>
      <c r="R285" s="184" t="s">
        <v>739</v>
      </c>
      <c r="S285" s="184" t="s">
        <v>740</v>
      </c>
      <c r="T285" s="18">
        <v>0</v>
      </c>
      <c r="U285" s="18">
        <v>0</v>
      </c>
      <c r="V285" s="18">
        <v>0</v>
      </c>
      <c r="W285" s="18">
        <v>0</v>
      </c>
      <c r="X285" s="184" t="s">
        <v>741</v>
      </c>
      <c r="Y285" s="184" t="s">
        <v>742</v>
      </c>
      <c r="Z285" s="18">
        <v>0</v>
      </c>
      <c r="AA285" s="18">
        <v>0</v>
      </c>
    </row>
    <row r="286" spans="1:27" ht="24.95" customHeight="1">
      <c r="A286" s="184" t="s">
        <v>47</v>
      </c>
      <c r="B286" s="18">
        <v>1168</v>
      </c>
      <c r="C286" s="18">
        <v>1170</v>
      </c>
      <c r="D286" s="184" t="s">
        <v>743</v>
      </c>
      <c r="E286" s="184" t="s">
        <v>744</v>
      </c>
      <c r="F286" s="184" t="s">
        <v>745</v>
      </c>
      <c r="G286" s="184" t="s">
        <v>746</v>
      </c>
      <c r="H286" s="184" t="s">
        <v>747</v>
      </c>
      <c r="I286" s="184" t="s">
        <v>748</v>
      </c>
      <c r="J286" s="184" t="s">
        <v>749</v>
      </c>
      <c r="K286" s="184" t="s">
        <v>750</v>
      </c>
      <c r="L286" s="184" t="s">
        <v>751</v>
      </c>
      <c r="M286" s="184" t="s">
        <v>752</v>
      </c>
      <c r="N286" s="184" t="s">
        <v>753</v>
      </c>
      <c r="O286" s="184" t="s">
        <v>754</v>
      </c>
      <c r="P286" s="184" t="s">
        <v>755</v>
      </c>
      <c r="Q286" s="184" t="s">
        <v>756</v>
      </c>
      <c r="R286" s="184" t="s">
        <v>757</v>
      </c>
      <c r="S286" s="184" t="s">
        <v>758</v>
      </c>
      <c r="T286" s="18">
        <v>0</v>
      </c>
      <c r="U286" s="18">
        <v>0</v>
      </c>
      <c r="V286" s="18">
        <v>0</v>
      </c>
      <c r="W286" s="18">
        <v>0</v>
      </c>
      <c r="X286" s="184" t="s">
        <v>759</v>
      </c>
      <c r="Y286" s="184" t="s">
        <v>760</v>
      </c>
      <c r="Z286" s="18">
        <v>0</v>
      </c>
      <c r="AA286" s="18">
        <v>0</v>
      </c>
    </row>
    <row r="287" spans="1:27" ht="24.95" customHeight="1">
      <c r="A287" s="184" t="s">
        <v>48</v>
      </c>
      <c r="B287" s="18">
        <v>1168</v>
      </c>
      <c r="C287" s="18">
        <v>1170</v>
      </c>
      <c r="D287" s="184" t="s">
        <v>761</v>
      </c>
      <c r="E287" s="184" t="s">
        <v>762</v>
      </c>
      <c r="F287" s="184" t="s">
        <v>763</v>
      </c>
      <c r="G287" s="184" t="s">
        <v>764</v>
      </c>
      <c r="H287" s="184" t="s">
        <v>765</v>
      </c>
      <c r="I287" s="184" t="s">
        <v>766</v>
      </c>
      <c r="J287" s="184" t="s">
        <v>767</v>
      </c>
      <c r="K287" s="184" t="s">
        <v>768</v>
      </c>
      <c r="L287" s="184" t="s">
        <v>769</v>
      </c>
      <c r="M287" s="184" t="s">
        <v>770</v>
      </c>
      <c r="N287" s="184" t="s">
        <v>771</v>
      </c>
      <c r="O287" s="184" t="s">
        <v>772</v>
      </c>
      <c r="P287" s="184" t="s">
        <v>773</v>
      </c>
      <c r="Q287" s="184" t="s">
        <v>774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4" t="s">
        <v>775</v>
      </c>
      <c r="Y287" s="184" t="s">
        <v>776</v>
      </c>
      <c r="Z287" s="18">
        <v>0</v>
      </c>
      <c r="AA287" s="18">
        <v>0</v>
      </c>
    </row>
    <row r="288" spans="1:27" ht="24.95" customHeight="1">
      <c r="A288" s="184" t="s">
        <v>49</v>
      </c>
      <c r="B288" s="18"/>
      <c r="C288" s="1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"/>
      <c r="AA288" s="18"/>
    </row>
    <row r="289" spans="1:27" ht="24.95" customHeight="1">
      <c r="A289" s="184" t="s">
        <v>50</v>
      </c>
      <c r="B289" s="18"/>
      <c r="C289" s="1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"/>
      <c r="AA289" s="18"/>
    </row>
    <row r="290" spans="1:27" ht="24.95" customHeight="1">
      <c r="A290" s="184" t="s">
        <v>51</v>
      </c>
      <c r="B290" s="18">
        <v>1168</v>
      </c>
      <c r="C290" s="18">
        <v>1170</v>
      </c>
      <c r="D290" s="184" t="s">
        <v>777</v>
      </c>
      <c r="E290" s="184" t="s">
        <v>778</v>
      </c>
      <c r="F290" s="184" t="s">
        <v>779</v>
      </c>
      <c r="G290" s="184" t="s">
        <v>780</v>
      </c>
      <c r="H290" s="18">
        <v>0</v>
      </c>
      <c r="I290" s="18">
        <v>0</v>
      </c>
      <c r="J290" s="184" t="s">
        <v>781</v>
      </c>
      <c r="K290" s="184" t="s">
        <v>782</v>
      </c>
      <c r="L290" s="184" t="s">
        <v>783</v>
      </c>
      <c r="M290" s="184" t="s">
        <v>784</v>
      </c>
      <c r="N290" s="184" t="s">
        <v>785</v>
      </c>
      <c r="O290" s="184" t="s">
        <v>786</v>
      </c>
      <c r="P290" s="184" t="s">
        <v>787</v>
      </c>
      <c r="Q290" s="184" t="s">
        <v>788</v>
      </c>
      <c r="R290" s="184" t="s">
        <v>789</v>
      </c>
      <c r="S290" s="184" t="s">
        <v>790</v>
      </c>
      <c r="T290" s="18">
        <v>0</v>
      </c>
      <c r="U290" s="18">
        <v>0</v>
      </c>
      <c r="V290" s="18">
        <v>0</v>
      </c>
      <c r="W290" s="18">
        <v>0</v>
      </c>
      <c r="X290" s="184" t="s">
        <v>791</v>
      </c>
      <c r="Y290" s="184" t="s">
        <v>792</v>
      </c>
      <c r="Z290" s="18">
        <v>0</v>
      </c>
      <c r="AA290" s="18">
        <v>0</v>
      </c>
    </row>
    <row r="291" spans="1:27" ht="24.95" customHeight="1">
      <c r="A291" s="184" t="s">
        <v>52</v>
      </c>
      <c r="B291" s="18">
        <v>1168</v>
      </c>
      <c r="C291" s="18">
        <v>1170</v>
      </c>
      <c r="D291" s="184" t="s">
        <v>793</v>
      </c>
      <c r="E291" s="184" t="s">
        <v>794</v>
      </c>
      <c r="F291" s="184" t="s">
        <v>357</v>
      </c>
      <c r="G291" s="184" t="s">
        <v>358</v>
      </c>
      <c r="H291" s="18">
        <v>0</v>
      </c>
      <c r="I291" s="18">
        <v>0</v>
      </c>
      <c r="J291" s="184" t="s">
        <v>795</v>
      </c>
      <c r="K291" s="184" t="s">
        <v>796</v>
      </c>
      <c r="L291" s="184" t="s">
        <v>797</v>
      </c>
      <c r="M291" s="184" t="s">
        <v>798</v>
      </c>
      <c r="N291" s="184" t="s">
        <v>799</v>
      </c>
      <c r="O291" s="184" t="s">
        <v>800</v>
      </c>
      <c r="P291" s="184" t="s">
        <v>801</v>
      </c>
      <c r="Q291" s="184" t="s">
        <v>802</v>
      </c>
      <c r="R291" s="184" t="s">
        <v>803</v>
      </c>
      <c r="S291" s="184" t="s">
        <v>804</v>
      </c>
      <c r="T291" s="18">
        <v>0</v>
      </c>
      <c r="U291" s="18">
        <v>0</v>
      </c>
      <c r="V291" s="18">
        <v>0</v>
      </c>
      <c r="W291" s="18">
        <v>0</v>
      </c>
      <c r="X291" s="184" t="s">
        <v>805</v>
      </c>
      <c r="Y291" s="184" t="s">
        <v>806</v>
      </c>
      <c r="Z291" s="18">
        <v>0</v>
      </c>
      <c r="AA291" s="18">
        <v>0</v>
      </c>
    </row>
    <row r="292" spans="1:27" ht="24.95" customHeight="1">
      <c r="A292" s="184" t="s">
        <v>53</v>
      </c>
      <c r="B292" s="18">
        <v>1168</v>
      </c>
      <c r="C292" s="18">
        <v>1170</v>
      </c>
      <c r="D292" s="184" t="s">
        <v>807</v>
      </c>
      <c r="E292" s="184" t="s">
        <v>808</v>
      </c>
      <c r="F292" s="184" t="s">
        <v>809</v>
      </c>
      <c r="G292" s="184" t="s">
        <v>810</v>
      </c>
      <c r="H292" s="184" t="s">
        <v>811</v>
      </c>
      <c r="I292" s="184" t="s">
        <v>812</v>
      </c>
      <c r="J292" s="184" t="s">
        <v>813</v>
      </c>
      <c r="K292" s="184" t="s">
        <v>814</v>
      </c>
      <c r="L292" s="184" t="s">
        <v>345</v>
      </c>
      <c r="M292" s="184" t="s">
        <v>346</v>
      </c>
      <c r="N292" s="184" t="s">
        <v>815</v>
      </c>
      <c r="O292" s="184" t="s">
        <v>816</v>
      </c>
      <c r="P292" s="184" t="s">
        <v>817</v>
      </c>
      <c r="Q292" s="184" t="s">
        <v>818</v>
      </c>
      <c r="R292" s="184" t="s">
        <v>819</v>
      </c>
      <c r="S292" s="184" t="s">
        <v>820</v>
      </c>
      <c r="T292" s="18">
        <v>0</v>
      </c>
      <c r="U292" s="18">
        <v>0</v>
      </c>
      <c r="V292" s="18">
        <v>0</v>
      </c>
      <c r="W292" s="18">
        <v>0</v>
      </c>
      <c r="X292" s="184" t="s">
        <v>821</v>
      </c>
      <c r="Y292" s="184" t="s">
        <v>822</v>
      </c>
      <c r="Z292" s="18">
        <v>0</v>
      </c>
      <c r="AA292" s="18">
        <v>0</v>
      </c>
    </row>
    <row r="293" spans="1:27" ht="24.95" customHeight="1">
      <c r="A293" s="184" t="s">
        <v>54</v>
      </c>
      <c r="B293" s="18">
        <v>1168</v>
      </c>
      <c r="C293" s="18">
        <v>1170</v>
      </c>
      <c r="D293" s="184" t="s">
        <v>823</v>
      </c>
      <c r="E293" s="184" t="s">
        <v>824</v>
      </c>
      <c r="F293" s="184" t="s">
        <v>825</v>
      </c>
      <c r="G293" s="184" t="s">
        <v>826</v>
      </c>
      <c r="H293" s="18">
        <v>0</v>
      </c>
      <c r="I293" s="18">
        <v>0</v>
      </c>
      <c r="J293" s="18">
        <v>0</v>
      </c>
      <c r="K293" s="18">
        <v>0</v>
      </c>
      <c r="L293" s="184" t="s">
        <v>827</v>
      </c>
      <c r="M293" s="184" t="s">
        <v>828</v>
      </c>
      <c r="N293" s="184" t="s">
        <v>829</v>
      </c>
      <c r="O293" s="184" t="s">
        <v>830</v>
      </c>
      <c r="P293" s="184" t="s">
        <v>831</v>
      </c>
      <c r="Q293" s="184" t="s">
        <v>832</v>
      </c>
      <c r="R293" s="184" t="s">
        <v>833</v>
      </c>
      <c r="S293" s="184" t="s">
        <v>834</v>
      </c>
      <c r="T293" s="18">
        <v>0</v>
      </c>
      <c r="U293" s="18">
        <v>0</v>
      </c>
      <c r="V293" s="18">
        <v>0</v>
      </c>
      <c r="W293" s="18">
        <v>0</v>
      </c>
      <c r="X293" s="184" t="s">
        <v>835</v>
      </c>
      <c r="Y293" s="184" t="s">
        <v>836</v>
      </c>
      <c r="Z293" s="18">
        <v>0</v>
      </c>
      <c r="AA293" s="18">
        <v>0</v>
      </c>
    </row>
    <row r="294" spans="1:27" ht="24.95" customHeight="1">
      <c r="A294" s="184" t="s">
        <v>55</v>
      </c>
      <c r="B294" s="18"/>
      <c r="C294" s="1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"/>
      <c r="AA294" s="18"/>
    </row>
    <row r="295" spans="1:27" ht="24.95" customHeight="1">
      <c r="A295" s="212" t="s">
        <v>426</v>
      </c>
      <c r="B295" s="216">
        <f>AVERAGE(B264:B294)</f>
        <v>1168</v>
      </c>
      <c r="C295" s="216">
        <f t="shared" ref="C295:AA295" si="9">AVERAGE(C264:C294)</f>
        <v>1170</v>
      </c>
      <c r="D295" s="216">
        <f>(D265+D266+D269+D271+D272+D278+D279+D280+D283+D284+D285+D286+D287+D290+D291+D292+D293)/17</f>
        <v>1532.0092352941176</v>
      </c>
      <c r="E295" s="216">
        <f>(E265+E266+E269+E271+E272+E278+E279+E280+E283+E284+E285+E286+E287+E290+E291+E292+E293)/17</f>
        <v>1532.7757058823533</v>
      </c>
      <c r="F295" s="216">
        <f>(F265+F266+F269+F271+F272+F278+F279+F280+F283+F284+F285+F286+F287+F290+F291+F292+F293)/17</f>
        <v>1822.1571176470588</v>
      </c>
      <c r="G295" s="216">
        <f>(G265+G266+G269+G271+G272+G278+G279+G280+G283+G284+G285+G286+G287+G290+G291+G292+G293)/17</f>
        <v>1822.9632352941176</v>
      </c>
      <c r="H295" s="216">
        <f t="shared" si="9"/>
        <v>0</v>
      </c>
      <c r="I295" s="216">
        <f t="shared" si="9"/>
        <v>0</v>
      </c>
      <c r="J295" s="216">
        <f t="shared" si="9"/>
        <v>0</v>
      </c>
      <c r="K295" s="216">
        <f t="shared" si="9"/>
        <v>0</v>
      </c>
      <c r="L295" s="216">
        <f t="shared" si="9"/>
        <v>0</v>
      </c>
      <c r="M295" s="216">
        <f t="shared" si="9"/>
        <v>0</v>
      </c>
      <c r="N295" s="216">
        <f t="shared" si="9"/>
        <v>94.23</v>
      </c>
      <c r="O295" s="216">
        <f t="shared" si="9"/>
        <v>0</v>
      </c>
      <c r="P295" s="216">
        <f t="shared" si="9"/>
        <v>0</v>
      </c>
      <c r="Q295" s="216">
        <f t="shared" si="9"/>
        <v>0</v>
      </c>
      <c r="R295" s="216">
        <f t="shared" si="9"/>
        <v>0</v>
      </c>
      <c r="S295" s="216">
        <f t="shared" si="9"/>
        <v>0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1775.616</v>
      </c>
      <c r="Y295" s="216">
        <f t="shared" si="9"/>
        <v>1776.5050000000001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562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</row>
    <row r="297" spans="1:27" ht="24.95" customHeight="1">
      <c r="A297" s="184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184" t="s">
        <v>27</v>
      </c>
      <c r="B298" s="18"/>
      <c r="C298" s="1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24.95" customHeight="1">
      <c r="A299" s="184" t="s">
        <v>28</v>
      </c>
      <c r="B299" s="18"/>
      <c r="C299" s="1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24.95" customHeight="1">
      <c r="A300" s="184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184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184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184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184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184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184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184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184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184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184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184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184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184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184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184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184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184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184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184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184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184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184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184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184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184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184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184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194" t="s">
        <v>563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</row>
    <row r="329" spans="1:27" ht="24.95" customHeight="1">
      <c r="A329" s="184" t="s">
        <v>67</v>
      </c>
      <c r="B329" s="18">
        <v>1168</v>
      </c>
      <c r="C329" s="18">
        <v>1170</v>
      </c>
      <c r="D329" s="18">
        <v>1730.7341999999999</v>
      </c>
      <c r="E329" s="18">
        <v>1731.6</v>
      </c>
      <c r="F329" s="18">
        <v>1931.8735799999999</v>
      </c>
      <c r="G329" s="18">
        <v>1932.84</v>
      </c>
      <c r="H329" s="18">
        <v>1085.404677928346</v>
      </c>
      <c r="I329" s="18">
        <v>1085.9476517542232</v>
      </c>
      <c r="J329" s="18">
        <v>1143.2349203245676</v>
      </c>
      <c r="K329" s="18">
        <v>1143.8068237364357</v>
      </c>
      <c r="L329" s="18">
        <v>166.70206699928724</v>
      </c>
      <c r="M329" s="18">
        <v>166.78545972915182</v>
      </c>
      <c r="N329" s="18">
        <v>206.24966930633695</v>
      </c>
      <c r="O329" s="18">
        <v>206.35284572920156</v>
      </c>
      <c r="P329" s="18">
        <v>232.52967727824063</v>
      </c>
      <c r="Q329" s="18">
        <v>232.64600027837983</v>
      </c>
      <c r="R329" s="18">
        <v>12.797275114904794</v>
      </c>
      <c r="S329" s="18">
        <v>12.803676953381485</v>
      </c>
      <c r="T329" s="31">
        <v>0</v>
      </c>
      <c r="U329" s="31">
        <v>0</v>
      </c>
      <c r="V329" s="31">
        <v>0</v>
      </c>
      <c r="W329" s="31">
        <v>0</v>
      </c>
      <c r="X329" s="18">
        <v>1859.2412143500001</v>
      </c>
      <c r="Y329" s="18">
        <v>1860.1713</v>
      </c>
      <c r="Z329" s="18">
        <v>0</v>
      </c>
      <c r="AA329" s="18">
        <v>0</v>
      </c>
    </row>
    <row r="330" spans="1:27" ht="24.95" customHeight="1">
      <c r="A330" s="184" t="s">
        <v>27</v>
      </c>
      <c r="B330" s="18">
        <v>1168</v>
      </c>
      <c r="C330" s="18">
        <v>1170</v>
      </c>
      <c r="D330" s="18">
        <v>1727.459838</v>
      </c>
      <c r="E330" s="18">
        <v>1728.3240000000001</v>
      </c>
      <c r="F330" s="18">
        <v>1913.2798815000001</v>
      </c>
      <c r="G330" s="18">
        <v>1914.2370000000001</v>
      </c>
      <c r="H330" s="18">
        <v>1088.5364594999999</v>
      </c>
      <c r="I330" s="18">
        <v>1089.0809999999999</v>
      </c>
      <c r="J330" s="18">
        <v>1145.0262005</v>
      </c>
      <c r="K330" s="18">
        <v>1145.5989999999999</v>
      </c>
      <c r="L330" s="18">
        <v>165.52219749999998</v>
      </c>
      <c r="M330" s="18">
        <v>165.60499999999999</v>
      </c>
      <c r="N330" s="18">
        <v>204.919489</v>
      </c>
      <c r="O330" s="18">
        <v>205.02199999999999</v>
      </c>
      <c r="P330" s="18">
        <v>232.10988699999999</v>
      </c>
      <c r="Q330" s="18">
        <v>232.226</v>
      </c>
      <c r="R330" s="18">
        <v>12.993499999999999</v>
      </c>
      <c r="S330" s="18">
        <v>13</v>
      </c>
      <c r="T330" s="31">
        <v>0</v>
      </c>
      <c r="U330" s="31">
        <v>0</v>
      </c>
      <c r="V330" s="31">
        <v>0</v>
      </c>
      <c r="W330" s="31">
        <v>0</v>
      </c>
      <c r="X330" s="18">
        <v>1859.8845925000001</v>
      </c>
      <c r="Y330" s="18">
        <v>1860.8150000000001</v>
      </c>
      <c r="Z330" s="18">
        <v>0</v>
      </c>
      <c r="AA330" s="18">
        <v>0</v>
      </c>
    </row>
    <row r="331" spans="1:27" ht="24.95" customHeight="1">
      <c r="A331" s="184" t="s">
        <v>28</v>
      </c>
      <c r="B331" s="18">
        <v>1168</v>
      </c>
      <c r="C331" s="18">
        <v>1170</v>
      </c>
      <c r="D331" s="18">
        <v>1714.1285070000001</v>
      </c>
      <c r="E331" s="18">
        <v>1714.9860000000001</v>
      </c>
      <c r="F331" s="18">
        <v>1903.6906784999999</v>
      </c>
      <c r="G331" s="18">
        <v>1904.6429999999998</v>
      </c>
      <c r="H331" s="18">
        <v>1092.5028026905829</v>
      </c>
      <c r="I331" s="18">
        <v>1093.04932735426</v>
      </c>
      <c r="J331" s="18">
        <v>1131.509433962264</v>
      </c>
      <c r="K331" s="18">
        <v>1132.075471698113</v>
      </c>
      <c r="L331" s="18">
        <v>164.88050757842791</v>
      </c>
      <c r="M331" s="18">
        <v>164.9629890729644</v>
      </c>
      <c r="N331" s="18">
        <v>201.34209121743774</v>
      </c>
      <c r="O331" s="18">
        <v>201.4428126237496</v>
      </c>
      <c r="P331" s="18">
        <v>230.32675490427792</v>
      </c>
      <c r="Q331" s="18">
        <v>230.44197589222404</v>
      </c>
      <c r="R331" s="18">
        <v>0</v>
      </c>
      <c r="S331" s="18">
        <v>0</v>
      </c>
      <c r="T331" s="31">
        <v>0</v>
      </c>
      <c r="U331" s="31">
        <v>0</v>
      </c>
      <c r="V331" s="31">
        <v>0</v>
      </c>
      <c r="W331" s="31">
        <v>0</v>
      </c>
      <c r="X331" s="18">
        <v>1851.651711</v>
      </c>
      <c r="Y331" s="18">
        <v>1852.578</v>
      </c>
      <c r="Z331" s="18">
        <v>0</v>
      </c>
      <c r="AA331" s="18">
        <v>0</v>
      </c>
    </row>
    <row r="332" spans="1:27" ht="24.95" customHeight="1">
      <c r="A332" s="184" t="s">
        <v>29</v>
      </c>
      <c r="B332" s="18">
        <v>1168</v>
      </c>
      <c r="C332" s="18">
        <v>1170</v>
      </c>
      <c r="D332" s="18">
        <v>1726.1734815</v>
      </c>
      <c r="E332" s="18">
        <v>1727.037</v>
      </c>
      <c r="F332" s="18">
        <v>1931.7566385</v>
      </c>
      <c r="G332" s="18">
        <v>1932.723</v>
      </c>
      <c r="H332" s="18">
        <v>1098.3515495000001</v>
      </c>
      <c r="I332" s="18">
        <v>1098.9010000000001</v>
      </c>
      <c r="J332" s="18">
        <v>1142.006711</v>
      </c>
      <c r="K332" s="18">
        <v>1142.578</v>
      </c>
      <c r="L332" s="18">
        <v>165.34628549999999</v>
      </c>
      <c r="M332" s="18">
        <v>165.429</v>
      </c>
      <c r="N332" s="18">
        <v>204.48570599999999</v>
      </c>
      <c r="O332" s="18">
        <v>204.58799999999999</v>
      </c>
      <c r="P332" s="18">
        <v>231.95296549999998</v>
      </c>
      <c r="Q332" s="18">
        <v>232.06899999999999</v>
      </c>
      <c r="R332" s="18">
        <v>12.967513</v>
      </c>
      <c r="S332" s="18">
        <v>12.974</v>
      </c>
      <c r="T332" s="31">
        <v>0</v>
      </c>
      <c r="U332" s="31">
        <v>0</v>
      </c>
      <c r="V332" s="31">
        <v>0</v>
      </c>
      <c r="W332" s="31">
        <v>0</v>
      </c>
      <c r="X332" s="18">
        <v>1858.2234235000001</v>
      </c>
      <c r="Y332" s="18">
        <v>1859.153</v>
      </c>
      <c r="Z332" s="18">
        <v>0</v>
      </c>
      <c r="AA332" s="18">
        <v>0</v>
      </c>
    </row>
    <row r="333" spans="1:27" ht="24.95" customHeight="1">
      <c r="A333" s="184" t="s">
        <v>30</v>
      </c>
      <c r="B333" s="18">
        <v>1168</v>
      </c>
      <c r="C333" s="18">
        <v>1170</v>
      </c>
      <c r="D333" s="18">
        <v>1738.5692804999999</v>
      </c>
      <c r="E333" s="18">
        <v>1739.4389999999999</v>
      </c>
      <c r="F333" s="18">
        <v>1930.002516</v>
      </c>
      <c r="G333" s="18">
        <v>1930.9680000000001</v>
      </c>
      <c r="H333" s="18">
        <v>1097.9391606421932</v>
      </c>
      <c r="I333" s="18">
        <v>1098.4884048446156</v>
      </c>
      <c r="J333" s="18">
        <v>1148.7377210216109</v>
      </c>
      <c r="K333" s="18">
        <v>1149.312377210216</v>
      </c>
      <c r="L333" s="18">
        <v>165.28833922261484</v>
      </c>
      <c r="M333" s="18">
        <v>165.37102473498234</v>
      </c>
      <c r="N333" s="18">
        <v>206.07884256159025</v>
      </c>
      <c r="O333" s="18">
        <v>206.18193352835442</v>
      </c>
      <c r="P333" s="18">
        <v>233.63534653267536</v>
      </c>
      <c r="Q333" s="18">
        <v>233.75222264399736</v>
      </c>
      <c r="R333" s="18">
        <v>12.925997568254671</v>
      </c>
      <c r="S333" s="18">
        <v>12.932463800154748</v>
      </c>
      <c r="T333" s="31">
        <v>0</v>
      </c>
      <c r="U333" s="31">
        <v>0</v>
      </c>
      <c r="V333" s="31">
        <v>0</v>
      </c>
      <c r="W333" s="31">
        <v>0</v>
      </c>
      <c r="X333" s="18">
        <v>1863.5446615499998</v>
      </c>
      <c r="Y333" s="18">
        <v>1864.4768999999999</v>
      </c>
      <c r="Z333" s="18">
        <v>0</v>
      </c>
      <c r="AA333" s="18">
        <v>0</v>
      </c>
    </row>
    <row r="334" spans="1:27" ht="24.95" customHeight="1">
      <c r="A334" s="184" t="s">
        <v>31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184" t="s">
        <v>32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184" t="s">
        <v>33</v>
      </c>
      <c r="B336" s="18">
        <v>1168</v>
      </c>
      <c r="C336" s="18">
        <v>1170</v>
      </c>
      <c r="D336" s="18">
        <v>1737.984573</v>
      </c>
      <c r="E336" s="18">
        <v>1738.854</v>
      </c>
      <c r="F336" s="18">
        <v>1942.0474905000001</v>
      </c>
      <c r="G336" s="18">
        <v>1943.019</v>
      </c>
      <c r="H336" s="18">
        <v>1090.8722014925372</v>
      </c>
      <c r="I336" s="18">
        <v>1091.4179104477612</v>
      </c>
      <c r="J336" s="18">
        <v>1149.3022113022112</v>
      </c>
      <c r="K336" s="18">
        <v>1149.8771498771498</v>
      </c>
      <c r="L336" s="18">
        <v>167.59799355069867</v>
      </c>
      <c r="M336" s="18">
        <v>167.68183446793265</v>
      </c>
      <c r="N336" s="18">
        <v>206.06794833389134</v>
      </c>
      <c r="O336" s="18">
        <v>206.17103385081674</v>
      </c>
      <c r="P336" s="18">
        <v>233.53270094857712</v>
      </c>
      <c r="Q336" s="18">
        <v>233.64952571143283</v>
      </c>
      <c r="R336" s="18">
        <v>12.893219404630651</v>
      </c>
      <c r="S336" s="18">
        <v>12.899669239250276</v>
      </c>
      <c r="T336" s="31">
        <v>0</v>
      </c>
      <c r="U336" s="31">
        <v>0</v>
      </c>
      <c r="V336" s="31">
        <v>0</v>
      </c>
      <c r="W336" s="31">
        <v>0</v>
      </c>
      <c r="X336" s="18">
        <v>1864.9245712499999</v>
      </c>
      <c r="Y336" s="18">
        <v>1865.8574999999998</v>
      </c>
      <c r="Z336" s="18">
        <v>0</v>
      </c>
      <c r="AA336" s="18">
        <v>0</v>
      </c>
    </row>
    <row r="337" spans="1:27" ht="24.95" customHeight="1">
      <c r="A337" s="184" t="s">
        <v>34</v>
      </c>
      <c r="B337" s="18">
        <v>1168</v>
      </c>
      <c r="C337" s="18">
        <v>1170</v>
      </c>
      <c r="D337" s="18">
        <v>1752.251436</v>
      </c>
      <c r="E337" s="18">
        <v>1753.1279999999999</v>
      </c>
      <c r="F337" s="18">
        <v>1964.1494340000002</v>
      </c>
      <c r="G337" s="18">
        <v>1965.1320000000001</v>
      </c>
      <c r="H337" s="18">
        <v>1106.7717206132879</v>
      </c>
      <c r="I337" s="18">
        <v>1107.3253833049405</v>
      </c>
      <c r="J337" s="18">
        <v>1160.0188473365738</v>
      </c>
      <c r="K337" s="18">
        <v>1160.5991469100288</v>
      </c>
      <c r="L337" s="18">
        <v>169.66485310119697</v>
      </c>
      <c r="M337" s="18">
        <v>169.74972796517955</v>
      </c>
      <c r="N337" s="18">
        <v>208.11799252536039</v>
      </c>
      <c r="O337" s="18">
        <v>208.22210357714897</v>
      </c>
      <c r="P337" s="18">
        <v>235.4748097136644</v>
      </c>
      <c r="Q337" s="18">
        <v>235.59260601667273</v>
      </c>
      <c r="R337" s="18">
        <v>12.976198402130491</v>
      </c>
      <c r="S337" s="18">
        <v>12.982689747003993</v>
      </c>
      <c r="T337" s="31">
        <v>0</v>
      </c>
      <c r="U337" s="31">
        <v>0</v>
      </c>
      <c r="V337" s="31">
        <v>0</v>
      </c>
      <c r="W337" s="31">
        <v>0</v>
      </c>
      <c r="X337" s="18">
        <v>1874.13956145</v>
      </c>
      <c r="Y337" s="18">
        <v>1875.0771</v>
      </c>
      <c r="Z337" s="18">
        <v>0</v>
      </c>
      <c r="AA337" s="18">
        <v>0</v>
      </c>
    </row>
    <row r="338" spans="1:27" ht="24.95" customHeight="1">
      <c r="A338" s="184" t="s">
        <v>35</v>
      </c>
      <c r="B338" s="18">
        <v>1168</v>
      </c>
      <c r="C338" s="18">
        <v>1170</v>
      </c>
      <c r="D338" s="184">
        <v>1750.146489</v>
      </c>
      <c r="E338" s="184">
        <v>1751.0219999999999</v>
      </c>
      <c r="F338" s="18">
        <v>1949.648688</v>
      </c>
      <c r="G338" s="184">
        <v>1950.624</v>
      </c>
      <c r="H338" s="184">
        <v>1111.8225898459782</v>
      </c>
      <c r="I338" s="184">
        <v>1112.3787792355961</v>
      </c>
      <c r="J338" s="18">
        <v>1160.0188473365738</v>
      </c>
      <c r="K338" s="184">
        <v>1160.5991469100288</v>
      </c>
      <c r="L338" s="18">
        <v>170.40655737704918</v>
      </c>
      <c r="M338" s="18">
        <v>170.49180327868854</v>
      </c>
      <c r="N338" s="18">
        <v>208.76073334880482</v>
      </c>
      <c r="O338" s="18">
        <v>208.86516593177072</v>
      </c>
      <c r="P338" s="18">
        <v>235.20485126410426</v>
      </c>
      <c r="Q338" s="18">
        <v>235.32251252036446</v>
      </c>
      <c r="R338" s="18">
        <v>12.9992774566474</v>
      </c>
      <c r="S338" s="18">
        <v>13.00578034682081</v>
      </c>
      <c r="T338" s="31">
        <v>0</v>
      </c>
      <c r="U338" s="31">
        <v>0</v>
      </c>
      <c r="V338" s="31">
        <v>0</v>
      </c>
      <c r="W338" s="31">
        <v>0</v>
      </c>
      <c r="X338" s="184">
        <v>1873.0753938</v>
      </c>
      <c r="Y338" s="184">
        <v>1874.0124000000001</v>
      </c>
      <c r="Z338" s="18">
        <v>0</v>
      </c>
      <c r="AA338" s="18">
        <v>0</v>
      </c>
    </row>
    <row r="339" spans="1:27" ht="24.95" customHeight="1">
      <c r="A339" s="184" t="s">
        <v>36</v>
      </c>
      <c r="B339" s="18">
        <v>1168</v>
      </c>
      <c r="C339" s="18">
        <v>1170</v>
      </c>
      <c r="D339" s="184">
        <v>1758.4493355</v>
      </c>
      <c r="E339" s="184">
        <v>1759.329</v>
      </c>
      <c r="F339" s="18">
        <v>1948.713156</v>
      </c>
      <c r="G339" s="18">
        <v>1949.6880000000001</v>
      </c>
      <c r="H339" s="31">
        <v>0</v>
      </c>
      <c r="I339" s="31">
        <v>0</v>
      </c>
      <c r="J339" s="18">
        <v>1163.9444610331443</v>
      </c>
      <c r="K339" s="18">
        <v>1164.5267243953419</v>
      </c>
      <c r="L339" s="18">
        <v>171.97279411764706</v>
      </c>
      <c r="M339" s="18">
        <v>172.05882352941177</v>
      </c>
      <c r="N339" s="18">
        <v>210.34157133606735</v>
      </c>
      <c r="O339" s="18">
        <v>210.44679473343407</v>
      </c>
      <c r="P339" s="18">
        <v>236.33139323390324</v>
      </c>
      <c r="Q339" s="18">
        <v>236.4496180429247</v>
      </c>
      <c r="R339" s="18">
        <v>13.051506696428573</v>
      </c>
      <c r="S339" s="18">
        <v>13.058035714285715</v>
      </c>
      <c r="T339" s="31">
        <v>0</v>
      </c>
      <c r="U339" s="31">
        <v>0</v>
      </c>
      <c r="V339" s="31">
        <v>0</v>
      </c>
      <c r="W339" s="31">
        <v>0</v>
      </c>
      <c r="X339" s="184">
        <v>1874.8529046000001</v>
      </c>
      <c r="Y339" s="184">
        <v>1875.7908</v>
      </c>
      <c r="Z339" s="18">
        <v>0</v>
      </c>
      <c r="AA339" s="18">
        <v>0</v>
      </c>
    </row>
    <row r="340" spans="1:27" ht="24.95" customHeight="1">
      <c r="A340" s="184" t="s">
        <v>37</v>
      </c>
      <c r="B340" s="18">
        <v>1168</v>
      </c>
      <c r="C340" s="18">
        <v>1170</v>
      </c>
      <c r="D340" s="184">
        <v>1745.0010629999999</v>
      </c>
      <c r="E340" s="184">
        <v>1745.874</v>
      </c>
      <c r="F340" s="18">
        <v>1937.7206550000001</v>
      </c>
      <c r="G340" s="18">
        <v>1938.69</v>
      </c>
      <c r="H340" s="184">
        <v>1111.7168932408024</v>
      </c>
      <c r="I340" s="184">
        <v>1112.2730297556802</v>
      </c>
      <c r="J340" s="18">
        <v>1156.5769953515971</v>
      </c>
      <c r="K340" s="18">
        <v>1157.1555731381661</v>
      </c>
      <c r="L340" s="18">
        <v>171.59427732942038</v>
      </c>
      <c r="M340" s="18">
        <v>171.68011738811444</v>
      </c>
      <c r="N340" s="18">
        <v>207.94775588590937</v>
      </c>
      <c r="O340" s="18">
        <v>208.05178177679778</v>
      </c>
      <c r="P340" s="18">
        <v>234.5067880562296</v>
      </c>
      <c r="Q340" s="18">
        <v>234.62410010628273</v>
      </c>
      <c r="R340" s="18">
        <v>13.000722623679822</v>
      </c>
      <c r="S340" s="18">
        <v>13.007226236798221</v>
      </c>
      <c r="T340" s="31">
        <v>0</v>
      </c>
      <c r="U340" s="31">
        <v>0</v>
      </c>
      <c r="V340" s="31">
        <v>0</v>
      </c>
      <c r="W340" s="31">
        <v>0</v>
      </c>
      <c r="X340" s="184">
        <v>1870.2923860000001</v>
      </c>
      <c r="Y340" s="184">
        <v>1871.2280000000001</v>
      </c>
      <c r="Z340" s="18">
        <v>0</v>
      </c>
      <c r="AA340" s="18">
        <v>0</v>
      </c>
    </row>
    <row r="341" spans="1:27" ht="24.95" customHeight="1">
      <c r="A341" s="184" t="s">
        <v>38</v>
      </c>
      <c r="B341" s="18"/>
      <c r="C341" s="18"/>
      <c r="D341" s="184"/>
      <c r="E341" s="184"/>
      <c r="F341" s="18"/>
      <c r="G341" s="18"/>
      <c r="H341" s="184"/>
      <c r="I341" s="18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31"/>
      <c r="U341" s="31"/>
      <c r="V341" s="31"/>
      <c r="W341" s="31"/>
      <c r="X341" s="184"/>
      <c r="Y341" s="184"/>
      <c r="Z341" s="18"/>
      <c r="AA341" s="18"/>
    </row>
    <row r="342" spans="1:27" ht="24.95" customHeight="1">
      <c r="A342" s="184" t="s">
        <v>39</v>
      </c>
      <c r="B342" s="18"/>
      <c r="C342" s="18"/>
      <c r="D342" s="184"/>
      <c r="E342" s="184"/>
      <c r="F342" s="18"/>
      <c r="G342" s="18"/>
      <c r="H342" s="184"/>
      <c r="I342" s="184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84"/>
      <c r="Y342" s="184"/>
      <c r="Z342" s="18"/>
      <c r="AA342" s="18"/>
    </row>
    <row r="343" spans="1:27" ht="24.95" customHeight="1">
      <c r="A343" s="184" t="s">
        <v>40</v>
      </c>
      <c r="B343" s="18">
        <v>1168</v>
      </c>
      <c r="C343" s="18">
        <v>1170</v>
      </c>
      <c r="D343" s="184">
        <v>1738.6862219999998</v>
      </c>
      <c r="E343" s="184">
        <v>1739.5559999999998</v>
      </c>
      <c r="F343" s="18">
        <v>1953.1569329999998</v>
      </c>
      <c r="G343" s="18">
        <v>1954.1339999999998</v>
      </c>
      <c r="H343" s="184">
        <v>1112.8806623524933</v>
      </c>
      <c r="I343" s="184">
        <v>1113.437381043015</v>
      </c>
      <c r="J343" s="18">
        <v>1152.8144716088329</v>
      </c>
      <c r="K343" s="18">
        <v>1153.3911671924291</v>
      </c>
      <c r="L343" s="18">
        <v>170.40655737704918</v>
      </c>
      <c r="M343" s="18">
        <v>170.49180327868854</v>
      </c>
      <c r="N343" s="18">
        <v>207.86643677343667</v>
      </c>
      <c r="O343" s="18">
        <v>207.9704219844289</v>
      </c>
      <c r="P343" s="18">
        <v>0</v>
      </c>
      <c r="Q343" s="18">
        <v>0</v>
      </c>
      <c r="R343" s="18">
        <v>12.960379031364292</v>
      </c>
      <c r="S343" s="18">
        <v>12.966862462595589</v>
      </c>
      <c r="T343" s="31">
        <v>0</v>
      </c>
      <c r="U343" s="31">
        <v>0</v>
      </c>
      <c r="V343" s="31">
        <v>0</v>
      </c>
      <c r="W343" s="31">
        <v>0</v>
      </c>
      <c r="X343" s="184">
        <v>1869.0643003499999</v>
      </c>
      <c r="Y343" s="184">
        <v>1869.9992999999999</v>
      </c>
      <c r="Z343" s="18">
        <v>0</v>
      </c>
      <c r="AA343" s="18">
        <v>0</v>
      </c>
    </row>
    <row r="344" spans="1:27" ht="24.95" customHeight="1">
      <c r="A344" s="184" t="s">
        <v>41</v>
      </c>
      <c r="B344" s="18">
        <v>1168</v>
      </c>
      <c r="C344" s="18">
        <v>1170</v>
      </c>
      <c r="D344" s="184">
        <v>1750.0295475</v>
      </c>
      <c r="E344" s="184">
        <v>1750.905</v>
      </c>
      <c r="F344" s="18">
        <v>1952.689167</v>
      </c>
      <c r="G344" s="18">
        <v>1953.6659999999999</v>
      </c>
      <c r="H344" s="184">
        <v>1117.9875717017208</v>
      </c>
      <c r="I344" s="184">
        <v>1118.546845124283</v>
      </c>
      <c r="J344" s="18">
        <v>1159.0990187332741</v>
      </c>
      <c r="K344" s="18">
        <v>1159.6788581623553</v>
      </c>
      <c r="L344" s="18">
        <v>171.59427732942038</v>
      </c>
      <c r="M344" s="18">
        <v>171.68011738811444</v>
      </c>
      <c r="N344" s="18">
        <v>209.91114701130857</v>
      </c>
      <c r="O344" s="18">
        <v>210.016155088853</v>
      </c>
      <c r="P344" s="18">
        <v>235.19539027774985</v>
      </c>
      <c r="Q344" s="18">
        <v>235.31304680115042</v>
      </c>
      <c r="R344" s="18">
        <v>13.055878084179971</v>
      </c>
      <c r="S344" s="18">
        <v>13.062409288824384</v>
      </c>
      <c r="T344" s="31">
        <v>0</v>
      </c>
      <c r="U344" s="31">
        <v>0</v>
      </c>
      <c r="V344" s="31">
        <v>0</v>
      </c>
      <c r="W344" s="31">
        <v>0</v>
      </c>
      <c r="X344" s="184">
        <v>1872.9116756999999</v>
      </c>
      <c r="Y344" s="184">
        <v>1873.8486</v>
      </c>
      <c r="Z344" s="18">
        <v>0</v>
      </c>
      <c r="AA344" s="18">
        <v>0</v>
      </c>
    </row>
    <row r="345" spans="1:27" ht="24.95" customHeight="1">
      <c r="A345" s="184" t="s">
        <v>42</v>
      </c>
      <c r="B345" s="18">
        <v>1168</v>
      </c>
      <c r="C345" s="18">
        <v>1170</v>
      </c>
      <c r="D345" s="184">
        <v>1739.5048125000001</v>
      </c>
      <c r="E345" s="184">
        <v>1740.375</v>
      </c>
      <c r="F345" s="18">
        <v>1962.3953114999999</v>
      </c>
      <c r="G345" s="18">
        <v>1963.377</v>
      </c>
      <c r="H345" s="184">
        <v>1104.0549471299096</v>
      </c>
      <c r="I345" s="184">
        <v>1104.6072507552872</v>
      </c>
      <c r="J345" s="18">
        <v>1152.9281277728483</v>
      </c>
      <c r="K345" s="18">
        <v>1153.5048802129547</v>
      </c>
      <c r="L345" s="18">
        <v>171.21742313323574</v>
      </c>
      <c r="M345" s="18">
        <v>171.30307467057102</v>
      </c>
      <c r="N345" s="18">
        <v>208.38501015716884</v>
      </c>
      <c r="O345" s="18">
        <v>208.48925478456113</v>
      </c>
      <c r="P345" s="18">
        <v>233.77546328688803</v>
      </c>
      <c r="Q345" s="18">
        <v>233.89240949163386</v>
      </c>
      <c r="R345" s="18">
        <v>13.132116788321168</v>
      </c>
      <c r="S345" s="18">
        <v>13.138686131386862</v>
      </c>
      <c r="T345" s="31">
        <v>0</v>
      </c>
      <c r="U345" s="31">
        <v>0</v>
      </c>
      <c r="V345" s="31">
        <v>0</v>
      </c>
      <c r="W345" s="31">
        <v>0</v>
      </c>
      <c r="X345" s="184">
        <v>1872.0813910500001</v>
      </c>
      <c r="Y345" s="184">
        <v>1873.0179000000001</v>
      </c>
      <c r="Z345" s="18">
        <v>0</v>
      </c>
      <c r="AA345" s="18">
        <v>0</v>
      </c>
    </row>
    <row r="346" spans="1:27" ht="24.95" customHeight="1">
      <c r="A346" s="184" t="s">
        <v>43</v>
      </c>
      <c r="B346" s="18">
        <v>1168</v>
      </c>
      <c r="C346" s="18">
        <v>1170</v>
      </c>
      <c r="D346" s="184">
        <v>1749.0940155000001</v>
      </c>
      <c r="E346" s="184">
        <v>1749.9690000000001</v>
      </c>
      <c r="F346" s="18">
        <v>1965.0849659999999</v>
      </c>
      <c r="G346" s="18">
        <v>1966.068</v>
      </c>
      <c r="H346" s="184">
        <v>1113.7285714285713</v>
      </c>
      <c r="I346" s="184">
        <v>1114.2857142857142</v>
      </c>
      <c r="J346" s="18">
        <v>1157.6074044743614</v>
      </c>
      <c r="K346" s="18">
        <v>1158.1864977232231</v>
      </c>
      <c r="L346" s="18">
        <v>170.77984665936475</v>
      </c>
      <c r="M346" s="18">
        <v>170.86527929901425</v>
      </c>
      <c r="N346" s="18">
        <v>209.42245702005732</v>
      </c>
      <c r="O346" s="18">
        <v>209.52722063037251</v>
      </c>
      <c r="P346" s="18">
        <v>235.06774141674038</v>
      </c>
      <c r="Q346" s="18">
        <v>235.18533408378227</v>
      </c>
      <c r="R346" s="18">
        <v>13.102689075630252</v>
      </c>
      <c r="S346" s="18">
        <v>13.109243697478991</v>
      </c>
      <c r="T346" s="31">
        <v>0</v>
      </c>
      <c r="U346" s="31">
        <v>0</v>
      </c>
      <c r="V346" s="31">
        <v>0</v>
      </c>
      <c r="W346" s="31">
        <v>0</v>
      </c>
      <c r="X346" s="184">
        <v>1875.2621998499999</v>
      </c>
      <c r="Y346" s="184" t="s">
        <v>73</v>
      </c>
      <c r="Z346" s="18">
        <v>0</v>
      </c>
      <c r="AA346" s="18">
        <v>0</v>
      </c>
    </row>
    <row r="347" spans="1:27" ht="24.95" customHeight="1">
      <c r="A347" s="184" t="s">
        <v>44</v>
      </c>
      <c r="B347" s="18">
        <v>1168</v>
      </c>
      <c r="C347" s="18">
        <v>1170</v>
      </c>
      <c r="D347" s="184">
        <v>1738.1015144999999</v>
      </c>
      <c r="E347" s="184">
        <v>1738.971</v>
      </c>
      <c r="F347" s="18">
        <v>1944.5032620000002</v>
      </c>
      <c r="G347" s="18">
        <v>1945.4760000000001</v>
      </c>
      <c r="H347" s="184">
        <v>1099.2808798646361</v>
      </c>
      <c r="I347" s="184">
        <v>1099.8307952622672</v>
      </c>
      <c r="J347" s="18">
        <v>0</v>
      </c>
      <c r="K347" s="18">
        <v>0</v>
      </c>
      <c r="L347" s="18">
        <v>169.35771180304127</v>
      </c>
      <c r="M347" s="18">
        <v>169.44243301955103</v>
      </c>
      <c r="N347" s="18">
        <v>207.11540505118487</v>
      </c>
      <c r="O347" s="18">
        <v>207.2190145584641</v>
      </c>
      <c r="P347" s="18">
        <v>233.57934684909617</v>
      </c>
      <c r="Q347" s="18">
        <v>233.69619494656945</v>
      </c>
      <c r="R347" s="18">
        <v>13.093886462882095</v>
      </c>
      <c r="S347" s="18">
        <v>13.100436681222707</v>
      </c>
      <c r="T347" s="31">
        <v>0</v>
      </c>
      <c r="U347" s="31">
        <v>0</v>
      </c>
      <c r="V347" s="31">
        <v>0</v>
      </c>
      <c r="W347" s="31">
        <v>0</v>
      </c>
      <c r="X347" s="184">
        <v>1868.94735885</v>
      </c>
      <c r="Y347" s="184">
        <v>1869.8823</v>
      </c>
      <c r="Z347" s="18">
        <v>0</v>
      </c>
      <c r="AA347" s="18">
        <v>0</v>
      </c>
    </row>
    <row r="348" spans="1:27" ht="24.95" customHeight="1">
      <c r="A348" s="184" t="s">
        <v>45</v>
      </c>
      <c r="B348" s="18"/>
      <c r="C348" s="18"/>
      <c r="D348" s="184"/>
      <c r="E348" s="184"/>
      <c r="F348" s="18"/>
      <c r="G348" s="18"/>
      <c r="H348" s="184"/>
      <c r="I348" s="18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31"/>
      <c r="U348" s="31"/>
      <c r="V348" s="31"/>
      <c r="W348" s="31"/>
      <c r="X348" s="184"/>
      <c r="Y348" s="184"/>
      <c r="Z348" s="18"/>
      <c r="AA348" s="18"/>
    </row>
    <row r="349" spans="1:27" ht="24.95" customHeight="1">
      <c r="A349" s="184" t="s">
        <v>46</v>
      </c>
      <c r="B349" s="18"/>
      <c r="C349" s="18"/>
      <c r="D349" s="184"/>
      <c r="E349" s="184"/>
      <c r="F349" s="18"/>
      <c r="G349" s="18"/>
      <c r="H349" s="184"/>
      <c r="I349" s="18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84"/>
      <c r="Y349" s="184"/>
      <c r="Z349" s="18"/>
      <c r="AA349" s="18"/>
    </row>
    <row r="350" spans="1:27" ht="24.95" customHeight="1">
      <c r="A350" s="184" t="s">
        <v>47</v>
      </c>
      <c r="B350" s="18">
        <v>1168</v>
      </c>
      <c r="C350" s="18">
        <v>1170</v>
      </c>
      <c r="D350" s="184">
        <v>1732.4883225000001</v>
      </c>
      <c r="E350" s="184">
        <v>1733.355</v>
      </c>
      <c r="F350" s="18">
        <v>1929.6516915</v>
      </c>
      <c r="G350" s="18">
        <v>1930.617</v>
      </c>
      <c r="H350" s="184" t="s">
        <v>77</v>
      </c>
      <c r="I350" s="184">
        <v>1093.8668661181748</v>
      </c>
      <c r="J350" s="18">
        <v>1148.624889500049</v>
      </c>
      <c r="K350" s="18">
        <v>1149.1994892446714</v>
      </c>
      <c r="L350" s="18">
        <v>169.41905106845346</v>
      </c>
      <c r="M350" s="18">
        <v>169.50380296993842</v>
      </c>
      <c r="N350" s="18">
        <v>205.6367377083773</v>
      </c>
      <c r="O350" s="18">
        <v>205.73960751213338</v>
      </c>
      <c r="P350" s="18">
        <v>232.81206450328492</v>
      </c>
      <c r="Q350" s="18">
        <v>232.92852876766875</v>
      </c>
      <c r="R350" s="18">
        <v>13.154274465691788</v>
      </c>
      <c r="S350" s="18">
        <v>13.160854893138357</v>
      </c>
      <c r="T350" s="31">
        <v>0</v>
      </c>
      <c r="U350" s="31">
        <v>0</v>
      </c>
      <c r="V350" s="31">
        <v>0</v>
      </c>
      <c r="W350" s="31">
        <v>0</v>
      </c>
      <c r="X350" s="184" t="s">
        <v>74</v>
      </c>
      <c r="Y350" s="184">
        <v>1868.7239999999999</v>
      </c>
      <c r="Z350" s="18">
        <v>0</v>
      </c>
      <c r="AA350" s="18">
        <v>0</v>
      </c>
    </row>
    <row r="351" spans="1:27" ht="24.95" customHeight="1">
      <c r="A351" s="184" t="s">
        <v>48</v>
      </c>
      <c r="B351" s="18">
        <v>1168</v>
      </c>
      <c r="C351" s="18">
        <v>1170</v>
      </c>
      <c r="D351" s="184" t="s">
        <v>75</v>
      </c>
      <c r="E351" s="184">
        <v>1751.2559999999999</v>
      </c>
      <c r="F351" s="18">
        <v>1942.2813735000002</v>
      </c>
      <c r="G351" s="18">
        <v>1943.2530000000002</v>
      </c>
      <c r="H351" s="184">
        <v>1108.3451805516065</v>
      </c>
      <c r="I351" s="184" t="s">
        <v>76</v>
      </c>
      <c r="J351" s="18">
        <v>1157.8366336633665</v>
      </c>
      <c r="K351" s="18">
        <v>1158.4158415841584</v>
      </c>
      <c r="L351" s="18">
        <v>170.22052401746726</v>
      </c>
      <c r="M351" s="18">
        <v>170.3056768558952</v>
      </c>
      <c r="N351" s="18">
        <v>208.97710823996138</v>
      </c>
      <c r="O351" s="18">
        <v>209.08164906449363</v>
      </c>
      <c r="P351" s="18">
        <v>235.21904417089067</v>
      </c>
      <c r="Q351" s="18">
        <v>235.33671252715425</v>
      </c>
      <c r="R351" s="18">
        <v>0</v>
      </c>
      <c r="S351" s="18">
        <v>0</v>
      </c>
      <c r="T351" s="31">
        <v>0</v>
      </c>
      <c r="U351" s="31">
        <v>0</v>
      </c>
      <c r="V351" s="31">
        <v>0</v>
      </c>
      <c r="W351" s="31">
        <v>0</v>
      </c>
      <c r="X351" s="184">
        <v>1874.2681971</v>
      </c>
      <c r="Y351" s="184">
        <v>1875.2058</v>
      </c>
      <c r="Z351" s="18">
        <v>0</v>
      </c>
      <c r="AA351" s="18">
        <v>0</v>
      </c>
    </row>
    <row r="352" spans="1:27" ht="24.95" customHeight="1">
      <c r="A352" s="184" t="s">
        <v>49</v>
      </c>
      <c r="B352" s="18">
        <v>1168</v>
      </c>
      <c r="C352" s="18">
        <v>1170</v>
      </c>
      <c r="D352" s="184">
        <v>1750.4973134999998</v>
      </c>
      <c r="E352" s="184">
        <v>1751.3729999999998</v>
      </c>
      <c r="F352" s="18">
        <v>1933.978527</v>
      </c>
      <c r="G352" s="18">
        <v>1934.9459999999999</v>
      </c>
      <c r="H352" s="184" t="s">
        <v>78</v>
      </c>
      <c r="I352" s="184">
        <v>1102.9411764705883</v>
      </c>
      <c r="J352" s="18">
        <v>1156.348264609908</v>
      </c>
      <c r="K352" s="18">
        <v>1156.9267279738949</v>
      </c>
      <c r="L352" s="18">
        <v>168.50360230547551</v>
      </c>
      <c r="M352" s="18">
        <v>168.58789625360231</v>
      </c>
      <c r="N352" s="18">
        <v>208.97710823996138</v>
      </c>
      <c r="O352" s="18">
        <v>209.08164906449363</v>
      </c>
      <c r="P352" s="18">
        <v>235.24270282231299</v>
      </c>
      <c r="Q352" s="18">
        <v>235.3603830138199</v>
      </c>
      <c r="R352" s="18">
        <v>13.157234473447346</v>
      </c>
      <c r="S352" s="18">
        <v>13.163816381638165</v>
      </c>
      <c r="T352" s="31">
        <v>0</v>
      </c>
      <c r="U352" s="31">
        <v>0</v>
      </c>
      <c r="V352" s="31">
        <v>0</v>
      </c>
      <c r="W352" s="31">
        <v>0</v>
      </c>
      <c r="X352" s="184">
        <v>1873.0286172000001</v>
      </c>
      <c r="Y352" s="184">
        <v>1873.9656</v>
      </c>
      <c r="Z352" s="18">
        <v>0</v>
      </c>
      <c r="AA352" s="18">
        <v>0</v>
      </c>
    </row>
    <row r="353" spans="1:27" ht="24.95" customHeight="1">
      <c r="A353" s="184" t="s">
        <v>50</v>
      </c>
      <c r="B353" s="18">
        <v>1168</v>
      </c>
      <c r="C353" s="18">
        <v>1170</v>
      </c>
      <c r="D353" s="184">
        <v>1763.8286445000001</v>
      </c>
      <c r="E353" s="184">
        <v>1764.711</v>
      </c>
      <c r="F353" s="18">
        <v>1953.8585820000001</v>
      </c>
      <c r="G353" s="18">
        <v>1954.836</v>
      </c>
      <c r="H353" s="184">
        <v>1113.62291</v>
      </c>
      <c r="I353" s="184">
        <v>1114.18</v>
      </c>
      <c r="J353" s="18">
        <v>1167.6638760000001</v>
      </c>
      <c r="K353" s="18">
        <v>1168.248</v>
      </c>
      <c r="L353" s="18">
        <v>170.15887799999999</v>
      </c>
      <c r="M353" s="18">
        <v>170.244</v>
      </c>
      <c r="N353" s="18">
        <v>209.58015750000001</v>
      </c>
      <c r="O353" s="18">
        <v>209.685</v>
      </c>
      <c r="P353" s="18">
        <v>237.03042550000001</v>
      </c>
      <c r="Q353" s="18">
        <v>237.149</v>
      </c>
      <c r="R353" s="18">
        <v>13.236378500000001</v>
      </c>
      <c r="S353" s="18">
        <v>13.243</v>
      </c>
      <c r="T353" s="31">
        <v>0</v>
      </c>
      <c r="U353" s="31">
        <v>0</v>
      </c>
      <c r="V353" s="31">
        <v>0</v>
      </c>
      <c r="W353" s="31">
        <v>0</v>
      </c>
      <c r="X353" s="184">
        <v>1883.2728924999999</v>
      </c>
      <c r="Y353" s="184">
        <v>1884.2149999999999</v>
      </c>
      <c r="Z353" s="18">
        <v>0</v>
      </c>
      <c r="AA353" s="18">
        <v>0</v>
      </c>
    </row>
    <row r="354" spans="1:27" ht="24.95" customHeight="1">
      <c r="A354" s="184" t="s">
        <v>51</v>
      </c>
      <c r="B354" s="18">
        <v>1168</v>
      </c>
      <c r="C354" s="18">
        <v>1170</v>
      </c>
      <c r="D354" s="184">
        <v>1762.4253464999999</v>
      </c>
      <c r="E354" s="184">
        <v>1763.307</v>
      </c>
      <c r="F354" s="18">
        <v>1935.2648835</v>
      </c>
      <c r="G354" s="18">
        <v>1936.2329999999999</v>
      </c>
      <c r="H354" s="184">
        <v>1103.7423312883434</v>
      </c>
      <c r="I354" s="184">
        <v>1104.2944785276072</v>
      </c>
      <c r="J354" s="18">
        <v>1168.2467532467533</v>
      </c>
      <c r="K354" s="18">
        <v>1168.831168831169</v>
      </c>
      <c r="L354" s="18">
        <v>168.56432432432433</v>
      </c>
      <c r="M354" s="18">
        <v>168.64864864864865</v>
      </c>
      <c r="N354" s="18">
        <v>207.343085106383</v>
      </c>
      <c r="O354" s="18">
        <v>207.44680851063831</v>
      </c>
      <c r="P354" s="18">
        <v>236.82915468427234</v>
      </c>
      <c r="Q354" s="18">
        <v>236.9476284985216</v>
      </c>
      <c r="R354" s="18">
        <v>13.38769318832284</v>
      </c>
      <c r="S354" s="18">
        <v>13.394390383514597</v>
      </c>
      <c r="T354" s="31">
        <v>0</v>
      </c>
      <c r="U354" s="31">
        <v>0</v>
      </c>
      <c r="V354" s="31">
        <v>0</v>
      </c>
      <c r="W354" s="31">
        <v>0</v>
      </c>
      <c r="X354" s="184">
        <v>1884.4654959</v>
      </c>
      <c r="Y354" s="184">
        <v>1885.4081999999999</v>
      </c>
      <c r="Z354" s="18">
        <v>0</v>
      </c>
      <c r="AA354" s="18">
        <v>0</v>
      </c>
    </row>
    <row r="355" spans="1:27" ht="24.95" customHeight="1">
      <c r="A355" s="184" t="s">
        <v>52</v>
      </c>
      <c r="B355" s="18"/>
      <c r="C355" s="18"/>
      <c r="D355" s="184"/>
      <c r="E355" s="184"/>
      <c r="F355" s="18"/>
      <c r="G355" s="18"/>
      <c r="H355" s="184"/>
      <c r="I355" s="18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31"/>
      <c r="U355" s="31"/>
      <c r="V355" s="31"/>
      <c r="W355" s="31"/>
      <c r="X355" s="184"/>
      <c r="Y355" s="184"/>
      <c r="Z355" s="18"/>
      <c r="AA355" s="18"/>
    </row>
    <row r="356" spans="1:27" ht="24.95" customHeight="1">
      <c r="A356" s="184" t="s">
        <v>53</v>
      </c>
      <c r="B356" s="18"/>
      <c r="C356" s="18"/>
      <c r="D356" s="184"/>
      <c r="E356" s="184"/>
      <c r="F356" s="18"/>
      <c r="G356" s="18"/>
      <c r="H356" s="184"/>
      <c r="I356" s="18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84"/>
      <c r="Y356" s="184"/>
      <c r="Z356" s="18"/>
      <c r="AA356" s="18"/>
    </row>
    <row r="357" spans="1:27" ht="24.95" customHeight="1">
      <c r="A357" s="184" t="s">
        <v>54</v>
      </c>
      <c r="B357" s="18"/>
      <c r="C357" s="18"/>
      <c r="D357" s="184"/>
      <c r="E357" s="184"/>
      <c r="F357" s="18"/>
      <c r="G357" s="18"/>
      <c r="H357" s="184"/>
      <c r="I357" s="18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84"/>
      <c r="Y357" s="184"/>
      <c r="Z357" s="18"/>
      <c r="AA357" s="18"/>
    </row>
    <row r="358" spans="1:27" ht="24.95" customHeight="1">
      <c r="A358" s="184" t="s">
        <v>55</v>
      </c>
      <c r="B358" s="18"/>
      <c r="C358" s="18"/>
      <c r="D358" s="184"/>
      <c r="E358" s="184"/>
      <c r="F358" s="18"/>
      <c r="G358" s="18"/>
      <c r="H358" s="184"/>
      <c r="I358" s="18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84"/>
      <c r="Y358" s="184"/>
      <c r="Z358" s="18"/>
      <c r="AA358" s="18"/>
    </row>
    <row r="359" spans="1:27" ht="24.95" customHeight="1">
      <c r="A359" s="212" t="s">
        <v>426</v>
      </c>
      <c r="B359" s="216">
        <f>AVERAGE(B328:B358)</f>
        <v>1168</v>
      </c>
      <c r="C359" s="216">
        <f t="shared" ref="C359:AA359" si="10">AVERAGE(C328:C358)</f>
        <v>1170</v>
      </c>
      <c r="D359" s="216">
        <f t="shared" si="10"/>
        <v>1742.3975759210523</v>
      </c>
      <c r="E359" s="216">
        <f t="shared" si="10"/>
        <v>1743.6685500000003</v>
      </c>
      <c r="F359" s="216">
        <f t="shared" si="10"/>
        <v>1941.2873707499998</v>
      </c>
      <c r="G359" s="216">
        <f t="shared" si="10"/>
        <v>1942.2584999999999</v>
      </c>
      <c r="H359" s="216">
        <f t="shared" si="10"/>
        <v>1042.0867283206117</v>
      </c>
      <c r="I359" s="216">
        <f t="shared" si="10"/>
        <v>1044.9922628570534</v>
      </c>
      <c r="J359" s="216">
        <f t="shared" si="10"/>
        <v>1096.0772894388967</v>
      </c>
      <c r="K359" s="216">
        <f t="shared" si="10"/>
        <v>1096.6256022400171</v>
      </c>
      <c r="L359" s="216">
        <f t="shared" si="10"/>
        <v>168.95990341470869</v>
      </c>
      <c r="M359" s="216">
        <f t="shared" si="10"/>
        <v>169.04442562752249</v>
      </c>
      <c r="N359" s="216">
        <f t="shared" si="10"/>
        <v>207.3763226161619</v>
      </c>
      <c r="O359" s="216">
        <f t="shared" si="10"/>
        <v>207.48006264748565</v>
      </c>
      <c r="P359" s="216">
        <f t="shared" si="10"/>
        <v>222.51782539714537</v>
      </c>
      <c r="Q359" s="216">
        <f t="shared" si="10"/>
        <v>222.62913996712896</v>
      </c>
      <c r="R359" s="216">
        <f t="shared" si="10"/>
        <v>11.744287016825806</v>
      </c>
      <c r="S359" s="216">
        <f t="shared" si="10"/>
        <v>11.750162097874746</v>
      </c>
      <c r="T359" s="216">
        <f t="shared" si="10"/>
        <v>0</v>
      </c>
      <c r="U359" s="216">
        <f t="shared" si="10"/>
        <v>0</v>
      </c>
      <c r="V359" s="216">
        <f t="shared" si="10"/>
        <v>0</v>
      </c>
      <c r="W359" s="216">
        <f t="shared" si="10"/>
        <v>0</v>
      </c>
      <c r="X359" s="216">
        <f t="shared" si="10"/>
        <v>1869.6385551842104</v>
      </c>
      <c r="Y359" s="216">
        <f t="shared" si="10"/>
        <v>1870.1803526315787</v>
      </c>
      <c r="Z359" s="216">
        <f t="shared" si="10"/>
        <v>0</v>
      </c>
      <c r="AA359" s="216">
        <f t="shared" si="10"/>
        <v>0</v>
      </c>
    </row>
    <row r="360" spans="1:27" ht="24.95" customHeight="1">
      <c r="A360" s="194" t="s">
        <v>564</v>
      </c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</row>
    <row r="361" spans="1:27" ht="24.95" customHeight="1">
      <c r="A361" s="184" t="s">
        <v>67</v>
      </c>
      <c r="B361" s="18"/>
      <c r="C361" s="1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24.95" customHeight="1">
      <c r="A362" s="184" t="s">
        <v>27</v>
      </c>
      <c r="B362" s="18">
        <v>1168</v>
      </c>
      <c r="C362" s="18">
        <v>1170</v>
      </c>
      <c r="D362" s="184">
        <v>1764.6472349999999</v>
      </c>
      <c r="E362" s="184">
        <v>1765.53</v>
      </c>
      <c r="F362" s="184" t="s">
        <v>79</v>
      </c>
      <c r="G362" s="184">
        <v>1951.7940000000001</v>
      </c>
      <c r="H362" s="184">
        <v>1117.1331540000001</v>
      </c>
      <c r="I362" s="184">
        <v>1117.692</v>
      </c>
      <c r="J362" s="184" t="s">
        <v>80</v>
      </c>
      <c r="K362" s="184" t="s">
        <v>81</v>
      </c>
      <c r="L362" s="184" t="s">
        <v>82</v>
      </c>
      <c r="M362" s="184" t="s">
        <v>83</v>
      </c>
      <c r="N362" s="184" t="s">
        <v>84</v>
      </c>
      <c r="O362" s="184">
        <v>209.65899999999999</v>
      </c>
      <c r="P362" s="184" t="s">
        <v>85</v>
      </c>
      <c r="Q362" s="184">
        <v>237.24100000000001</v>
      </c>
      <c r="R362" s="184" t="s">
        <v>86</v>
      </c>
      <c r="S362" s="184">
        <v>13.448</v>
      </c>
      <c r="T362" s="31">
        <v>0</v>
      </c>
      <c r="U362" s="31">
        <v>0</v>
      </c>
      <c r="V362" s="31">
        <v>0</v>
      </c>
      <c r="W362" s="31">
        <v>0</v>
      </c>
      <c r="X362" s="184">
        <v>1885.2838865000001</v>
      </c>
      <c r="Y362" s="184">
        <v>1886.2270000000001</v>
      </c>
      <c r="Z362" s="31">
        <v>0</v>
      </c>
      <c r="AA362" s="31">
        <v>0</v>
      </c>
    </row>
    <row r="363" spans="1:27" ht="24.95" customHeight="1">
      <c r="A363" s="184" t="s">
        <v>28</v>
      </c>
      <c r="B363" s="18">
        <v>1168</v>
      </c>
      <c r="C363" s="18">
        <v>1170</v>
      </c>
      <c r="D363" s="184">
        <v>1768.1554799999999</v>
      </c>
      <c r="E363" s="184" t="s">
        <v>87</v>
      </c>
      <c r="F363" s="184" t="s">
        <v>88</v>
      </c>
      <c r="G363" s="184" t="s">
        <v>89</v>
      </c>
      <c r="H363" s="184">
        <v>1109.29140580535</v>
      </c>
      <c r="I363" s="184">
        <v>1109.846328969835</v>
      </c>
      <c r="J363" s="184" t="s">
        <v>90</v>
      </c>
      <c r="K363" s="184">
        <v>1173.1675523914569</v>
      </c>
      <c r="L363" s="184" t="s">
        <v>91</v>
      </c>
      <c r="M363" s="184" t="s">
        <v>92</v>
      </c>
      <c r="N363" s="184" t="s">
        <v>93</v>
      </c>
      <c r="O363" s="184" t="s">
        <v>94</v>
      </c>
      <c r="P363" s="184">
        <v>237.59904912836765</v>
      </c>
      <c r="Q363" s="184" t="s">
        <v>95</v>
      </c>
      <c r="R363" s="184" t="s">
        <v>96</v>
      </c>
      <c r="S363" s="184" t="s">
        <v>97</v>
      </c>
      <c r="T363" s="31">
        <v>0</v>
      </c>
      <c r="U363" s="31">
        <v>0</v>
      </c>
      <c r="V363" s="31">
        <v>0</v>
      </c>
      <c r="W363" s="31">
        <v>0</v>
      </c>
      <c r="X363" s="184">
        <v>1884.87479115</v>
      </c>
      <c r="Y363" s="184">
        <v>1885.8177000000001</v>
      </c>
      <c r="Z363" s="31">
        <v>0</v>
      </c>
      <c r="AA363" s="31">
        <v>0</v>
      </c>
    </row>
    <row r="364" spans="1:27" ht="24.95" customHeight="1">
      <c r="A364" s="184" t="s">
        <v>29</v>
      </c>
      <c r="B364" s="18"/>
      <c r="C364" s="1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31"/>
      <c r="U364" s="31"/>
      <c r="V364" s="31"/>
      <c r="W364" s="31"/>
      <c r="X364" s="184"/>
      <c r="Y364" s="184"/>
      <c r="Z364" s="31"/>
      <c r="AA364" s="31"/>
    </row>
    <row r="365" spans="1:27" ht="24.95" customHeight="1">
      <c r="A365" s="184" t="s">
        <v>30</v>
      </c>
      <c r="B365" s="18"/>
      <c r="C365" s="1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31"/>
      <c r="U365" s="31"/>
      <c r="V365" s="31"/>
      <c r="W365" s="31"/>
      <c r="X365" s="184"/>
      <c r="Y365" s="184"/>
      <c r="Z365" s="31"/>
      <c r="AA365" s="31"/>
    </row>
    <row r="366" spans="1:27" ht="24.95" customHeight="1">
      <c r="A366" s="184" t="s">
        <v>31</v>
      </c>
      <c r="B366" s="18">
        <v>1168</v>
      </c>
      <c r="C366" s="18">
        <v>1170</v>
      </c>
      <c r="D366" s="184">
        <v>1762.0745219999999</v>
      </c>
      <c r="E366" s="184">
        <v>1762.9559999999999</v>
      </c>
      <c r="F366" s="184" t="s">
        <v>98</v>
      </c>
      <c r="G366" s="184">
        <v>1947.6990000000001</v>
      </c>
      <c r="H366" s="31">
        <v>0</v>
      </c>
      <c r="I366" s="31">
        <v>0</v>
      </c>
      <c r="J366" s="184" t="s">
        <v>99</v>
      </c>
      <c r="K366" s="184">
        <v>1170.3510000000001</v>
      </c>
      <c r="L366" s="184">
        <v>169.911002</v>
      </c>
      <c r="M366" s="184">
        <v>169.99600000000001</v>
      </c>
      <c r="N366" s="184" t="s">
        <v>100</v>
      </c>
      <c r="O366" s="184">
        <v>207.649</v>
      </c>
      <c r="P366" s="184" t="s">
        <v>101</v>
      </c>
      <c r="Q366" s="184">
        <v>236.904</v>
      </c>
      <c r="R366" s="184" t="s">
        <v>102</v>
      </c>
      <c r="S366" s="184">
        <v>13.265000000000001</v>
      </c>
      <c r="T366" s="31">
        <v>0</v>
      </c>
      <c r="U366" s="31">
        <v>0</v>
      </c>
      <c r="V366" s="31">
        <v>0</v>
      </c>
      <c r="W366" s="31">
        <v>0</v>
      </c>
      <c r="X366" s="184">
        <v>1880.6881854999999</v>
      </c>
      <c r="Y366" s="184">
        <v>1881.6289999999999</v>
      </c>
      <c r="Z366" s="31">
        <v>0</v>
      </c>
      <c r="AA366" s="31">
        <v>0</v>
      </c>
    </row>
    <row r="367" spans="1:27" ht="24.95" customHeight="1">
      <c r="A367" s="184" t="s">
        <v>32</v>
      </c>
      <c r="B367" s="18">
        <v>1168</v>
      </c>
      <c r="C367" s="18">
        <v>1170</v>
      </c>
      <c r="D367" s="184">
        <v>1729.2139605</v>
      </c>
      <c r="E367" s="184">
        <v>1730.079</v>
      </c>
      <c r="F367" s="184" t="s">
        <v>103</v>
      </c>
      <c r="G367" s="184">
        <v>1912.1310000000001</v>
      </c>
      <c r="H367" s="184">
        <v>1112.5634399999999</v>
      </c>
      <c r="I367" s="184" t="s">
        <v>104</v>
      </c>
      <c r="J367" s="184" t="s">
        <v>105</v>
      </c>
      <c r="K367" s="184">
        <v>1144.8140000000001</v>
      </c>
      <c r="L367" s="31">
        <v>0</v>
      </c>
      <c r="M367" s="31">
        <v>166.548</v>
      </c>
      <c r="N367" s="184" t="s">
        <v>106</v>
      </c>
      <c r="O367" s="184" t="s">
        <v>107</v>
      </c>
      <c r="P367" s="184" t="s">
        <v>108</v>
      </c>
      <c r="Q367" s="184">
        <v>232.489</v>
      </c>
      <c r="R367" s="184" t="s">
        <v>109</v>
      </c>
      <c r="S367" s="184" t="s">
        <v>110</v>
      </c>
      <c r="T367" s="31">
        <v>0</v>
      </c>
      <c r="U367" s="31">
        <v>0</v>
      </c>
      <c r="V367" s="31">
        <v>0</v>
      </c>
      <c r="W367" s="31">
        <v>0</v>
      </c>
      <c r="X367" s="184">
        <v>1860.001534</v>
      </c>
      <c r="Y367" s="184">
        <v>1860.932</v>
      </c>
      <c r="Z367" s="31">
        <v>0</v>
      </c>
      <c r="AA367" s="31">
        <v>0</v>
      </c>
    </row>
    <row r="368" spans="1:27" ht="24.95" customHeight="1">
      <c r="A368" s="184" t="s">
        <v>33</v>
      </c>
      <c r="B368" s="18">
        <v>1168</v>
      </c>
      <c r="C368" s="18">
        <v>1170</v>
      </c>
      <c r="D368" s="184">
        <v>1727.6937210000001</v>
      </c>
      <c r="E368" s="184">
        <v>1728.558</v>
      </c>
      <c r="F368" s="184">
        <v>1904.9770350000001</v>
      </c>
      <c r="G368" s="184" t="s">
        <v>111</v>
      </c>
      <c r="H368" s="184">
        <v>1102.8053215</v>
      </c>
      <c r="I368" s="184">
        <v>1103.357</v>
      </c>
      <c r="J368" s="184" t="s">
        <v>112</v>
      </c>
      <c r="K368" s="184">
        <v>1145.038</v>
      </c>
      <c r="L368" s="184" t="s">
        <v>113</v>
      </c>
      <c r="M368" s="184">
        <v>165.547</v>
      </c>
      <c r="N368" s="184" t="s">
        <v>114</v>
      </c>
      <c r="O368" s="184">
        <v>203.56299999999999</v>
      </c>
      <c r="P368" s="184" t="s">
        <v>115</v>
      </c>
      <c r="Q368" s="184">
        <v>232.28100000000001</v>
      </c>
      <c r="R368" s="184" t="s">
        <v>116</v>
      </c>
      <c r="S368" s="184">
        <v>13.146000000000001</v>
      </c>
      <c r="T368" s="31">
        <v>0</v>
      </c>
      <c r="U368" s="31">
        <v>0</v>
      </c>
      <c r="V368" s="31">
        <v>0</v>
      </c>
      <c r="W368" s="31">
        <v>0</v>
      </c>
      <c r="X368" s="184">
        <v>1863.1119780000001</v>
      </c>
      <c r="Y368" s="184">
        <v>1864.0440000000001</v>
      </c>
      <c r="Z368" s="31">
        <v>0</v>
      </c>
      <c r="AA368" s="31">
        <v>0</v>
      </c>
    </row>
    <row r="369" spans="1:27" ht="24.95" customHeight="1">
      <c r="A369" s="184" t="s">
        <v>34</v>
      </c>
      <c r="B369" s="18">
        <v>1168</v>
      </c>
      <c r="C369" s="18">
        <v>1170</v>
      </c>
      <c r="D369" s="184">
        <v>1726.992072</v>
      </c>
      <c r="E369" s="184">
        <v>1727.856</v>
      </c>
      <c r="F369" s="184" t="s">
        <v>117</v>
      </c>
      <c r="G369" s="184">
        <v>1908.7380000000001</v>
      </c>
      <c r="H369" s="184">
        <v>1108.2406025</v>
      </c>
      <c r="I369" s="184">
        <v>1108.7950000000001</v>
      </c>
      <c r="J369" s="184" t="s">
        <v>118</v>
      </c>
      <c r="K369" s="184">
        <v>1142.4670000000001</v>
      </c>
      <c r="L369" s="184" t="s">
        <v>119</v>
      </c>
      <c r="M369" s="184">
        <v>164.268</v>
      </c>
      <c r="N369" s="184" t="s">
        <v>120</v>
      </c>
      <c r="O369" s="184">
        <v>204.11699999999999</v>
      </c>
      <c r="P369" s="184" t="s">
        <v>121</v>
      </c>
      <c r="Q369" s="184">
        <v>232.18899999999999</v>
      </c>
      <c r="R369" s="184" t="s">
        <v>122</v>
      </c>
      <c r="S369" s="184">
        <v>13.234999999999999</v>
      </c>
      <c r="T369" s="31">
        <v>0</v>
      </c>
      <c r="U369" s="31">
        <v>0</v>
      </c>
      <c r="V369" s="31">
        <v>0</v>
      </c>
      <c r="W369" s="31">
        <v>0</v>
      </c>
      <c r="X369" s="184" t="s">
        <v>123</v>
      </c>
      <c r="Y369" s="184">
        <v>1863.8219999999999</v>
      </c>
      <c r="Z369" s="31">
        <v>0</v>
      </c>
      <c r="AA369" s="31">
        <v>0</v>
      </c>
    </row>
    <row r="370" spans="1:27" ht="24.95" customHeight="1">
      <c r="A370" s="184" t="s">
        <v>35</v>
      </c>
      <c r="B370" s="18">
        <v>1168</v>
      </c>
      <c r="C370" s="18">
        <v>1170</v>
      </c>
      <c r="D370" s="184">
        <v>1722.5482950000001</v>
      </c>
      <c r="E370" s="184" t="s">
        <v>124</v>
      </c>
      <c r="F370" s="184" t="s">
        <v>125</v>
      </c>
      <c r="G370" s="184">
        <v>1907.8019999999999</v>
      </c>
      <c r="H370" s="184">
        <v>1111.7168634999998</v>
      </c>
      <c r="I370" s="184">
        <v>1112.2729999999999</v>
      </c>
      <c r="J370" s="184" t="s">
        <v>126</v>
      </c>
      <c r="K370" s="184">
        <v>1140.9069999999999</v>
      </c>
      <c r="L370" s="184" t="s">
        <v>127</v>
      </c>
      <c r="M370" s="184">
        <v>164.32599999999999</v>
      </c>
      <c r="N370" s="184" t="s">
        <v>128</v>
      </c>
      <c r="O370" s="184">
        <v>204.30600000000001</v>
      </c>
      <c r="P370" s="184" t="s">
        <v>129</v>
      </c>
      <c r="Q370" s="184">
        <v>231.58699999999999</v>
      </c>
      <c r="R370" s="184" t="s">
        <v>130</v>
      </c>
      <c r="S370" s="184">
        <v>13.318</v>
      </c>
      <c r="T370" s="31">
        <v>0</v>
      </c>
      <c r="U370" s="31">
        <v>0</v>
      </c>
      <c r="V370" s="31">
        <v>0</v>
      </c>
      <c r="W370" s="31">
        <v>0</v>
      </c>
      <c r="X370" s="184" t="s">
        <v>131</v>
      </c>
      <c r="Y370" s="184">
        <v>1862.3009999999999</v>
      </c>
      <c r="Z370" s="31">
        <v>0</v>
      </c>
      <c r="AA370" s="31">
        <v>0</v>
      </c>
    </row>
    <row r="371" spans="1:27" ht="24.95" customHeight="1">
      <c r="A371" s="184" t="s">
        <v>36</v>
      </c>
      <c r="B371" s="18"/>
      <c r="C371" s="1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31"/>
      <c r="U371" s="31"/>
      <c r="V371" s="31"/>
      <c r="W371" s="31"/>
      <c r="X371" s="184"/>
      <c r="Y371" s="184"/>
      <c r="Z371" s="31"/>
      <c r="AA371" s="31"/>
    </row>
    <row r="372" spans="1:27" ht="24.95" customHeight="1">
      <c r="A372" s="184" t="s">
        <v>37</v>
      </c>
      <c r="B372" s="18"/>
      <c r="C372" s="1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31"/>
      <c r="U372" s="31"/>
      <c r="V372" s="31"/>
      <c r="W372" s="31"/>
      <c r="X372" s="184"/>
      <c r="Y372" s="184"/>
      <c r="Z372" s="31"/>
      <c r="AA372" s="31"/>
    </row>
    <row r="373" spans="1:27" ht="24.95" customHeight="1">
      <c r="A373" s="184" t="s">
        <v>38</v>
      </c>
      <c r="B373" s="18">
        <v>1168</v>
      </c>
      <c r="C373" s="18">
        <v>1170</v>
      </c>
      <c r="D373" s="184">
        <v>1725.7057155</v>
      </c>
      <c r="E373" s="184">
        <v>1726.569</v>
      </c>
      <c r="F373" s="184" t="s">
        <v>132</v>
      </c>
      <c r="G373" s="184">
        <v>1905.579</v>
      </c>
      <c r="H373" s="184">
        <v>1104.785331</v>
      </c>
      <c r="I373" s="184">
        <v>1105.338</v>
      </c>
      <c r="J373" s="184" t="s">
        <v>133</v>
      </c>
      <c r="K373" s="184">
        <v>1141.798</v>
      </c>
      <c r="L373" s="184" t="s">
        <v>134</v>
      </c>
      <c r="M373" s="184">
        <v>165.25399999999999</v>
      </c>
      <c r="N373" s="184" t="s">
        <v>135</v>
      </c>
      <c r="O373" s="184">
        <v>204.48500000000001</v>
      </c>
      <c r="P373" s="184">
        <v>231.88899749999999</v>
      </c>
      <c r="Q373" s="184">
        <v>232.005</v>
      </c>
      <c r="R373" s="184" t="s">
        <v>136</v>
      </c>
      <c r="S373" s="184">
        <v>13.186</v>
      </c>
      <c r="T373" s="31">
        <v>0</v>
      </c>
      <c r="U373" s="31">
        <v>0</v>
      </c>
      <c r="V373" s="31">
        <v>0</v>
      </c>
      <c r="W373" s="31">
        <v>0</v>
      </c>
      <c r="X373" s="184">
        <v>1861.1119784999999</v>
      </c>
      <c r="Y373" s="184">
        <v>1862.0429999999999</v>
      </c>
      <c r="Z373" s="31">
        <v>0</v>
      </c>
      <c r="AA373" s="31">
        <v>0</v>
      </c>
    </row>
    <row r="374" spans="1:27" ht="24.95" customHeight="1">
      <c r="A374" s="184" t="s">
        <v>39</v>
      </c>
      <c r="B374" s="18">
        <v>1168</v>
      </c>
      <c r="C374" s="18">
        <v>1170</v>
      </c>
      <c r="D374" s="184">
        <v>1712.8421505000001</v>
      </c>
      <c r="E374" s="184">
        <v>1713.6990000000001</v>
      </c>
      <c r="F374" s="184">
        <v>1897.8436035</v>
      </c>
      <c r="G374" s="184">
        <v>1898.7929999999999</v>
      </c>
      <c r="H374" s="184">
        <v>1103.9507484999999</v>
      </c>
      <c r="I374" s="184">
        <v>1104.5029999999999</v>
      </c>
      <c r="J374" s="184" t="s">
        <v>137</v>
      </c>
      <c r="K374" s="184">
        <v>1132.075</v>
      </c>
      <c r="L374" s="184" t="s">
        <v>119</v>
      </c>
      <c r="M374" s="184">
        <v>164.268</v>
      </c>
      <c r="N374" s="184" t="s">
        <v>138</v>
      </c>
      <c r="O374" s="184">
        <v>202.363</v>
      </c>
      <c r="P374" s="184" t="s">
        <v>139</v>
      </c>
      <c r="Q374" s="184">
        <v>230.28800000000001</v>
      </c>
      <c r="R374" s="184" t="s">
        <v>140</v>
      </c>
      <c r="S374" s="184" t="s">
        <v>141</v>
      </c>
      <c r="T374" s="31">
        <v>0</v>
      </c>
      <c r="U374" s="31">
        <v>0</v>
      </c>
      <c r="V374" s="31">
        <v>0</v>
      </c>
      <c r="W374" s="31">
        <v>0</v>
      </c>
      <c r="X374" s="184" t="s">
        <v>142</v>
      </c>
      <c r="Y374" s="184">
        <v>1855.9480000000001</v>
      </c>
      <c r="Z374" s="31">
        <v>0</v>
      </c>
      <c r="AA374" s="31">
        <v>0</v>
      </c>
    </row>
    <row r="375" spans="1:27" ht="24.95" customHeight="1">
      <c r="A375" s="184" t="s">
        <v>40</v>
      </c>
      <c r="B375" s="18">
        <v>1168</v>
      </c>
      <c r="C375" s="18">
        <v>1170</v>
      </c>
      <c r="D375" s="184">
        <v>1700.4463515</v>
      </c>
      <c r="E375" s="184">
        <v>1701.297</v>
      </c>
      <c r="F375" s="184">
        <v>1898.0774865000001</v>
      </c>
      <c r="G375" s="184">
        <v>1899.027</v>
      </c>
      <c r="H375" s="184">
        <v>1101.1441525</v>
      </c>
      <c r="I375" s="184">
        <v>1101.6949999999999</v>
      </c>
      <c r="J375" s="184">
        <v>1124.4375</v>
      </c>
      <c r="K375" s="184" t="s">
        <v>143</v>
      </c>
      <c r="L375" s="184" t="s">
        <v>144</v>
      </c>
      <c r="M375" s="184">
        <v>163.12299999999999</v>
      </c>
      <c r="N375" s="184" t="s">
        <v>145</v>
      </c>
      <c r="O375" s="184">
        <v>200.779</v>
      </c>
      <c r="P375" s="184" t="s">
        <v>146</v>
      </c>
      <c r="Q375" s="184">
        <v>228.61799999999999</v>
      </c>
      <c r="R375" s="184" t="s">
        <v>147</v>
      </c>
      <c r="S375" s="184">
        <v>13.191000000000001</v>
      </c>
      <c r="T375" s="31">
        <v>0</v>
      </c>
      <c r="U375" s="31">
        <v>0</v>
      </c>
      <c r="V375" s="31">
        <v>0</v>
      </c>
      <c r="W375" s="31">
        <v>0</v>
      </c>
      <c r="X375" s="184">
        <v>1848.6232259999999</v>
      </c>
      <c r="Y375" s="184">
        <v>1849.548</v>
      </c>
      <c r="Z375" s="31">
        <v>0</v>
      </c>
      <c r="AA375" s="31">
        <v>0</v>
      </c>
    </row>
    <row r="376" spans="1:27" ht="24.95" customHeight="1">
      <c r="A376" s="184" t="s">
        <v>41</v>
      </c>
      <c r="B376" s="18">
        <v>1168</v>
      </c>
      <c r="C376" s="18">
        <v>1170</v>
      </c>
      <c r="D376" s="184">
        <v>1702.66824</v>
      </c>
      <c r="E376" s="184" t="s">
        <v>148</v>
      </c>
      <c r="F376" s="184" t="s">
        <v>149</v>
      </c>
      <c r="G376" s="184">
        <v>1914.354</v>
      </c>
      <c r="H376" s="184">
        <v>1105.3070699999998</v>
      </c>
      <c r="I376" s="184" t="s">
        <v>150</v>
      </c>
      <c r="J376" s="184" t="s">
        <v>151</v>
      </c>
      <c r="K376" s="184" t="s">
        <v>151</v>
      </c>
      <c r="L376" s="184" t="s">
        <v>152</v>
      </c>
      <c r="M376" s="184">
        <v>163.00899999999999</v>
      </c>
      <c r="N376" s="184" t="s">
        <v>153</v>
      </c>
      <c r="O376" s="184">
        <v>203.53800000000001</v>
      </c>
      <c r="P376" s="184" t="s">
        <v>154</v>
      </c>
      <c r="Q376" s="184">
        <v>228.922</v>
      </c>
      <c r="R376" s="184" t="s">
        <v>155</v>
      </c>
      <c r="S376" s="184">
        <v>13.058</v>
      </c>
      <c r="T376" s="31">
        <v>0</v>
      </c>
      <c r="U376" s="31">
        <v>0</v>
      </c>
      <c r="V376" s="31">
        <v>0</v>
      </c>
      <c r="W376" s="31">
        <v>0</v>
      </c>
      <c r="X376" s="184">
        <v>1850.6112315</v>
      </c>
      <c r="Y376" s="184">
        <v>1851.537</v>
      </c>
      <c r="Z376" s="31">
        <v>0</v>
      </c>
      <c r="AA376" s="31">
        <v>0</v>
      </c>
    </row>
    <row r="377" spans="1:27" ht="24.95" customHeight="1">
      <c r="A377" s="184" t="s">
        <v>42</v>
      </c>
      <c r="B377" s="18">
        <v>1168</v>
      </c>
      <c r="C377" s="18">
        <v>1170</v>
      </c>
      <c r="D377" s="184">
        <v>1677.2919345</v>
      </c>
      <c r="E377" s="184">
        <v>1678.1310000000001</v>
      </c>
      <c r="F377" s="184" t="s">
        <v>156</v>
      </c>
      <c r="G377" s="184">
        <v>1887.5609999999999</v>
      </c>
      <c r="H377" s="184">
        <v>1091.5849345000001</v>
      </c>
      <c r="I377" s="184">
        <v>1092.1310000000001</v>
      </c>
      <c r="J377" s="184" t="s">
        <v>157</v>
      </c>
      <c r="K377" s="184">
        <v>1115.135</v>
      </c>
      <c r="L377" s="184" t="s">
        <v>158</v>
      </c>
      <c r="M377" s="184">
        <v>161.602</v>
      </c>
      <c r="N377" s="184" t="s">
        <v>159</v>
      </c>
      <c r="O377" s="184">
        <v>199.65899999999999</v>
      </c>
      <c r="P377" s="184" t="s">
        <v>160</v>
      </c>
      <c r="Q377" s="184">
        <v>225.512</v>
      </c>
      <c r="R377" s="184" t="s">
        <v>161</v>
      </c>
      <c r="S377" s="184">
        <v>12.986000000000001</v>
      </c>
      <c r="T377" s="31">
        <v>0</v>
      </c>
      <c r="U377" s="31">
        <v>0</v>
      </c>
      <c r="V377" s="31">
        <v>0</v>
      </c>
      <c r="W377" s="31">
        <v>0</v>
      </c>
      <c r="X377" s="184">
        <v>1836.9760524999999</v>
      </c>
      <c r="Y377" s="184">
        <v>1837.895</v>
      </c>
      <c r="Z377" s="31">
        <v>0</v>
      </c>
      <c r="AA377" s="31">
        <v>0</v>
      </c>
    </row>
    <row r="378" spans="1:27" ht="24.95" customHeight="1">
      <c r="A378" s="184" t="s">
        <v>43</v>
      </c>
      <c r="B378" s="18"/>
      <c r="C378" s="1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31"/>
      <c r="U378" s="31"/>
      <c r="V378" s="31"/>
      <c r="W378" s="31"/>
      <c r="X378" s="184"/>
      <c r="Y378" s="184"/>
      <c r="Z378" s="31"/>
      <c r="AA378" s="31"/>
    </row>
    <row r="379" spans="1:27" ht="24.95" customHeight="1">
      <c r="A379" s="184" t="s">
        <v>44</v>
      </c>
      <c r="B379" s="18"/>
      <c r="C379" s="1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31"/>
      <c r="U379" s="31"/>
      <c r="V379" s="31"/>
      <c r="W379" s="31"/>
      <c r="X379" s="184"/>
      <c r="Y379" s="184"/>
      <c r="Z379" s="31"/>
      <c r="AA379" s="31"/>
    </row>
    <row r="380" spans="1:27" ht="24.95" customHeight="1">
      <c r="A380" s="184" t="s">
        <v>45</v>
      </c>
      <c r="B380" s="18"/>
      <c r="C380" s="1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31"/>
      <c r="U380" s="31"/>
      <c r="V380" s="31"/>
      <c r="W380" s="31"/>
      <c r="X380" s="184"/>
      <c r="Y380" s="184"/>
      <c r="Z380" s="31"/>
      <c r="AA380" s="31"/>
    </row>
    <row r="381" spans="1:27" ht="24.95" customHeight="1">
      <c r="A381" s="184" t="s">
        <v>46</v>
      </c>
      <c r="B381" s="18">
        <v>1168</v>
      </c>
      <c r="C381" s="18">
        <v>1170</v>
      </c>
      <c r="D381" s="184">
        <v>1680.2154720000001</v>
      </c>
      <c r="E381" s="184">
        <v>1681.056</v>
      </c>
      <c r="F381" s="184" t="s">
        <v>162</v>
      </c>
      <c r="G381" s="184">
        <v>1886.3910000000001</v>
      </c>
      <c r="H381" s="184" t="s">
        <v>151</v>
      </c>
      <c r="I381" s="184" t="s">
        <v>151</v>
      </c>
      <c r="J381" s="184" t="s">
        <v>151</v>
      </c>
      <c r="K381" s="184" t="s">
        <v>151</v>
      </c>
      <c r="L381" s="184" t="s">
        <v>151</v>
      </c>
      <c r="M381" s="184" t="s">
        <v>151</v>
      </c>
      <c r="N381" s="184" t="s">
        <v>151</v>
      </c>
      <c r="O381" s="184" t="s">
        <v>151</v>
      </c>
      <c r="P381" s="184" t="s">
        <v>151</v>
      </c>
      <c r="Q381" s="184" t="s">
        <v>151</v>
      </c>
      <c r="R381" s="184" t="s">
        <v>163</v>
      </c>
      <c r="S381" s="184">
        <v>12.942</v>
      </c>
      <c r="T381" s="31">
        <v>0</v>
      </c>
      <c r="U381" s="31">
        <v>0</v>
      </c>
      <c r="V381" s="31">
        <v>0</v>
      </c>
      <c r="W381" s="31">
        <v>0</v>
      </c>
      <c r="X381" s="184">
        <v>1834.6722049999998</v>
      </c>
      <c r="Y381" s="184" t="s">
        <v>164</v>
      </c>
      <c r="Z381" s="31">
        <v>0</v>
      </c>
      <c r="AA381" s="31">
        <v>0</v>
      </c>
    </row>
    <row r="382" spans="1:27" ht="24.95" customHeight="1">
      <c r="A382" s="184" t="s">
        <v>47</v>
      </c>
      <c r="B382" s="18">
        <v>1168</v>
      </c>
      <c r="C382" s="18">
        <v>1170</v>
      </c>
      <c r="D382" s="184">
        <v>1669.8076785000001</v>
      </c>
      <c r="E382" s="184">
        <v>1670.643</v>
      </c>
      <c r="F382" s="184" t="s">
        <v>165</v>
      </c>
      <c r="G382" s="184">
        <v>1874.4570000000001</v>
      </c>
      <c r="H382" s="184" t="s">
        <v>166</v>
      </c>
      <c r="I382" s="184">
        <v>1108.374</v>
      </c>
      <c r="J382" s="184" t="s">
        <v>167</v>
      </c>
      <c r="K382" s="184">
        <v>1115.7729999999999</v>
      </c>
      <c r="L382" s="184" t="s">
        <v>168</v>
      </c>
      <c r="M382" s="184">
        <v>160.82499999999999</v>
      </c>
      <c r="N382" s="184" t="s">
        <v>169</v>
      </c>
      <c r="O382" s="184">
        <v>199.71700000000001</v>
      </c>
      <c r="P382" s="184" t="s">
        <v>170</v>
      </c>
      <c r="Q382" s="184">
        <v>224.49100000000001</v>
      </c>
      <c r="R382" s="184" t="s">
        <v>171</v>
      </c>
      <c r="S382" s="184">
        <v>12.805</v>
      </c>
      <c r="T382" s="31">
        <v>0</v>
      </c>
      <c r="U382" s="31">
        <v>0</v>
      </c>
      <c r="V382" s="31">
        <v>0</v>
      </c>
      <c r="W382" s="31">
        <v>0</v>
      </c>
      <c r="X382" s="184">
        <v>1828.403341</v>
      </c>
      <c r="Y382" s="184">
        <v>1829.318</v>
      </c>
      <c r="Z382" s="31">
        <v>0</v>
      </c>
      <c r="AA382" s="31">
        <v>0</v>
      </c>
    </row>
    <row r="383" spans="1:27" ht="24.95" customHeight="1">
      <c r="A383" s="184" t="s">
        <v>48</v>
      </c>
      <c r="B383" s="18">
        <v>1168</v>
      </c>
      <c r="C383" s="18">
        <v>1170</v>
      </c>
      <c r="D383" s="184">
        <v>1669.456854</v>
      </c>
      <c r="E383" s="184">
        <v>1670.2919999999999</v>
      </c>
      <c r="F383" s="184" t="s">
        <v>172</v>
      </c>
      <c r="G383" s="184">
        <v>1866.2670000000001</v>
      </c>
      <c r="H383" s="184" t="s">
        <v>173</v>
      </c>
      <c r="I383" s="184">
        <v>1116.838</v>
      </c>
      <c r="J383" s="184" t="s">
        <v>174</v>
      </c>
      <c r="K383" s="184">
        <v>1117.692</v>
      </c>
      <c r="L383" s="184" t="s">
        <v>175</v>
      </c>
      <c r="M383" s="184">
        <v>159.238</v>
      </c>
      <c r="N383" s="184">
        <v>199.876012</v>
      </c>
      <c r="O383" s="184">
        <v>199.976</v>
      </c>
      <c r="P383" s="184" t="s">
        <v>177</v>
      </c>
      <c r="Q383" s="184" t="s">
        <v>176</v>
      </c>
      <c r="R383" s="184" t="s">
        <v>151</v>
      </c>
      <c r="S383" s="184" t="s">
        <v>151</v>
      </c>
      <c r="T383" s="31">
        <v>0</v>
      </c>
      <c r="U383" s="31">
        <v>0</v>
      </c>
      <c r="V383" s="31">
        <v>0</v>
      </c>
      <c r="W383" s="31">
        <v>0</v>
      </c>
      <c r="X383" s="184">
        <v>1825.1289789999998</v>
      </c>
      <c r="Y383" s="184">
        <v>1826.0419999999999</v>
      </c>
      <c r="Z383" s="31">
        <v>0</v>
      </c>
      <c r="AA383" s="31">
        <v>0</v>
      </c>
    </row>
    <row r="384" spans="1:27" ht="24.95" customHeight="1">
      <c r="A384" s="184" t="s">
        <v>49</v>
      </c>
      <c r="B384" s="18">
        <v>1168</v>
      </c>
      <c r="C384" s="18">
        <v>1170</v>
      </c>
      <c r="D384" s="184">
        <v>1683.7237170000001</v>
      </c>
      <c r="E384" s="184">
        <v>1684.566</v>
      </c>
      <c r="F384" s="184">
        <v>1871.0640000000001</v>
      </c>
      <c r="G384" s="184" t="s">
        <v>178</v>
      </c>
      <c r="H384" s="184" t="s">
        <v>151</v>
      </c>
      <c r="I384" s="184" t="s">
        <v>151</v>
      </c>
      <c r="J384" s="184" t="s">
        <v>151</v>
      </c>
      <c r="K384" s="184" t="s">
        <v>151</v>
      </c>
      <c r="L384" s="184" t="s">
        <v>151</v>
      </c>
      <c r="M384" s="184" t="s">
        <v>151</v>
      </c>
      <c r="N384" s="184" t="s">
        <v>151</v>
      </c>
      <c r="O384" s="184" t="s">
        <v>151</v>
      </c>
      <c r="P384" s="184" t="s">
        <v>151</v>
      </c>
      <c r="Q384" s="184" t="s">
        <v>151</v>
      </c>
      <c r="R384" s="184" t="s">
        <v>179</v>
      </c>
      <c r="S384" s="184">
        <v>12.763</v>
      </c>
      <c r="T384" s="31">
        <v>0</v>
      </c>
      <c r="U384" s="31">
        <v>0</v>
      </c>
      <c r="V384" s="31">
        <v>0</v>
      </c>
      <c r="W384" s="31">
        <v>0</v>
      </c>
      <c r="X384" s="184">
        <v>1834.4033394999999</v>
      </c>
      <c r="Y384" s="184">
        <v>1835.3209999999999</v>
      </c>
      <c r="Z384" s="31">
        <v>0</v>
      </c>
      <c r="AA384" s="31">
        <v>0</v>
      </c>
    </row>
    <row r="385" spans="1:27" ht="24.95" customHeight="1">
      <c r="A385" s="184" t="s">
        <v>50</v>
      </c>
      <c r="B385" s="18"/>
      <c r="C385" s="1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31"/>
      <c r="U385" s="31"/>
      <c r="V385" s="31"/>
      <c r="W385" s="31"/>
      <c r="X385" s="184"/>
      <c r="Y385" s="184"/>
      <c r="Z385" s="31"/>
      <c r="AA385" s="31"/>
    </row>
    <row r="386" spans="1:27" ht="24.95" customHeight="1">
      <c r="A386" s="184" t="s">
        <v>51</v>
      </c>
      <c r="B386" s="18"/>
      <c r="C386" s="1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31"/>
      <c r="U386" s="31"/>
      <c r="V386" s="31"/>
      <c r="W386" s="31"/>
      <c r="X386" s="184"/>
      <c r="Y386" s="184"/>
      <c r="Z386" s="31"/>
      <c r="AA386" s="31"/>
    </row>
    <row r="387" spans="1:27" ht="24.95" customHeight="1">
      <c r="A387" s="184" t="s">
        <v>52</v>
      </c>
      <c r="B387" s="18"/>
      <c r="C387" s="1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31"/>
      <c r="U387" s="31"/>
      <c r="V387" s="31"/>
      <c r="W387" s="31"/>
      <c r="X387" s="184"/>
      <c r="Y387" s="184"/>
      <c r="Z387" s="31"/>
      <c r="AA387" s="31"/>
    </row>
    <row r="388" spans="1:27" ht="24.95" customHeight="1">
      <c r="A388" s="184" t="s">
        <v>53</v>
      </c>
      <c r="B388" s="18">
        <v>1168</v>
      </c>
      <c r="C388" s="18">
        <v>1170</v>
      </c>
      <c r="D388" s="184">
        <v>1684.5423074999999</v>
      </c>
      <c r="E388" s="184">
        <v>1685.385</v>
      </c>
      <c r="F388" s="184" t="s">
        <v>151</v>
      </c>
      <c r="G388" s="184" t="s">
        <v>151</v>
      </c>
      <c r="H388" s="184" t="s">
        <v>151</v>
      </c>
      <c r="I388" s="184" t="s">
        <v>151</v>
      </c>
      <c r="J388" s="184" t="s">
        <v>151</v>
      </c>
      <c r="K388" s="184">
        <v>1131.528</v>
      </c>
      <c r="L388" s="184" t="s">
        <v>151</v>
      </c>
      <c r="M388" s="184">
        <v>161.21299999999999</v>
      </c>
      <c r="N388" s="184" t="s">
        <v>151</v>
      </c>
      <c r="O388" s="184" t="s">
        <v>151</v>
      </c>
      <c r="P388" s="184" t="s">
        <v>180</v>
      </c>
      <c r="Q388" s="184">
        <v>226.441</v>
      </c>
      <c r="R388" s="184" t="s">
        <v>181</v>
      </c>
      <c r="S388" s="184" t="s">
        <v>182</v>
      </c>
      <c r="T388" s="31">
        <v>0</v>
      </c>
      <c r="U388" s="31">
        <v>0</v>
      </c>
      <c r="V388" s="31">
        <v>0</v>
      </c>
      <c r="W388" s="31">
        <v>0</v>
      </c>
      <c r="X388" s="184">
        <v>1832.9880475</v>
      </c>
      <c r="Y388" s="184">
        <v>1833.905</v>
      </c>
      <c r="Z388" s="31">
        <v>0</v>
      </c>
      <c r="AA388" s="31">
        <v>0</v>
      </c>
    </row>
    <row r="389" spans="1:27" ht="24.95" customHeight="1">
      <c r="A389" s="184" t="s">
        <v>54</v>
      </c>
      <c r="B389" s="18">
        <v>1168</v>
      </c>
      <c r="C389" s="18">
        <v>1170</v>
      </c>
      <c r="D389" s="184">
        <v>1687.8166695</v>
      </c>
      <c r="E389" s="184">
        <v>1688.6610000000001</v>
      </c>
      <c r="F389" s="184">
        <v>1871.0640000000001</v>
      </c>
      <c r="G389" s="184">
        <v>1872</v>
      </c>
      <c r="H389" s="184" t="s">
        <v>151</v>
      </c>
      <c r="I389" s="184" t="s">
        <v>151</v>
      </c>
      <c r="J389" s="184" t="s">
        <v>183</v>
      </c>
      <c r="K389" s="184">
        <v>1136.6949999999999</v>
      </c>
      <c r="L389" s="184" t="s">
        <v>184</v>
      </c>
      <c r="M389" s="184">
        <v>162.78299999999999</v>
      </c>
      <c r="N389" s="184" t="s">
        <v>185</v>
      </c>
      <c r="O389" s="184">
        <v>202.755</v>
      </c>
      <c r="P389" s="184" t="s">
        <v>186</v>
      </c>
      <c r="Q389" s="184">
        <v>226.92400000000001</v>
      </c>
      <c r="R389" s="184" t="s">
        <v>187</v>
      </c>
      <c r="S389" s="184">
        <v>12.755000000000001</v>
      </c>
      <c r="T389" s="31">
        <v>0</v>
      </c>
      <c r="U389" s="31">
        <v>0</v>
      </c>
      <c r="V389" s="31">
        <v>0</v>
      </c>
      <c r="W389" s="31">
        <v>0</v>
      </c>
      <c r="X389" s="184">
        <v>1835.1859480000001</v>
      </c>
      <c r="Y389" s="184">
        <v>1836.104</v>
      </c>
      <c r="Z389" s="31">
        <v>0</v>
      </c>
      <c r="AA389" s="31">
        <v>0</v>
      </c>
    </row>
    <row r="390" spans="1:27" ht="24.95" customHeight="1">
      <c r="A390" s="184" t="s">
        <v>55</v>
      </c>
      <c r="B390" s="18">
        <v>1168</v>
      </c>
      <c r="C390" s="18">
        <v>1170</v>
      </c>
      <c r="D390" s="184">
        <v>1676.7072270000001</v>
      </c>
      <c r="E390" s="184">
        <v>1677.546</v>
      </c>
      <c r="F390" s="184">
        <v>1853.756658</v>
      </c>
      <c r="G390" s="184">
        <v>1854.684</v>
      </c>
      <c r="H390" s="184">
        <v>1111.0831353919241</v>
      </c>
      <c r="I390" s="184">
        <v>1111.6389548693587</v>
      </c>
      <c r="J390" s="184" t="s">
        <v>188</v>
      </c>
      <c r="K390" s="184" t="s">
        <v>189</v>
      </c>
      <c r="L390" s="184" t="s">
        <v>190</v>
      </c>
      <c r="M390" s="184" t="s">
        <v>191</v>
      </c>
      <c r="N390" s="184" t="s">
        <v>192</v>
      </c>
      <c r="O390" s="184" t="s">
        <v>193</v>
      </c>
      <c r="P390" s="184" t="s">
        <v>194</v>
      </c>
      <c r="Q390" s="184" t="s">
        <v>195</v>
      </c>
      <c r="R390" s="184" t="s">
        <v>196</v>
      </c>
      <c r="S390" s="184" t="s">
        <v>197</v>
      </c>
      <c r="T390" s="31">
        <v>0</v>
      </c>
      <c r="U390" s="31">
        <v>0</v>
      </c>
      <c r="V390" s="31">
        <v>0</v>
      </c>
      <c r="W390" s="31">
        <v>0</v>
      </c>
      <c r="X390" s="184">
        <v>1826.61453585</v>
      </c>
      <c r="Y390" s="184">
        <v>1827.5282999999999</v>
      </c>
      <c r="Z390" s="31">
        <v>0</v>
      </c>
      <c r="AA390" s="31">
        <v>0</v>
      </c>
    </row>
    <row r="391" spans="1:27" ht="24.95" customHeight="1">
      <c r="A391" s="191" t="s">
        <v>69</v>
      </c>
      <c r="B391" s="18">
        <v>1168</v>
      </c>
      <c r="C391" s="18">
        <v>1170</v>
      </c>
      <c r="D391" s="191">
        <v>1684.659249</v>
      </c>
      <c r="E391" s="191">
        <v>1685.502</v>
      </c>
      <c r="F391" s="191" t="s">
        <v>198</v>
      </c>
      <c r="G391" s="191">
        <v>1894.8150000000001</v>
      </c>
      <c r="H391" s="191" t="s">
        <v>151</v>
      </c>
      <c r="I391" s="191" t="s">
        <v>151</v>
      </c>
      <c r="J391" s="191" t="s">
        <v>199</v>
      </c>
      <c r="K391" s="191">
        <v>1135.3710000000001</v>
      </c>
      <c r="L391" s="191" t="s">
        <v>190</v>
      </c>
      <c r="M391" s="191">
        <v>162.21799999999999</v>
      </c>
      <c r="N391" s="191" t="s">
        <v>200</v>
      </c>
      <c r="O391" s="191">
        <v>202.53800000000001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191" t="s">
        <v>201</v>
      </c>
      <c r="Y391" s="191">
        <v>1834.1969999999999</v>
      </c>
      <c r="Z391" s="31">
        <v>0</v>
      </c>
      <c r="AA391" s="31">
        <v>0</v>
      </c>
    </row>
    <row r="392" spans="1:27" ht="34.5" customHeight="1">
      <c r="A392" s="212" t="s">
        <v>426</v>
      </c>
      <c r="B392" s="216">
        <f>AVERAGE(B361:B391)</f>
        <v>1168</v>
      </c>
      <c r="C392" s="216">
        <f t="shared" ref="C392:AA392" si="11">AVERAGE(C361:C391)</f>
        <v>1170</v>
      </c>
      <c r="D392" s="216">
        <f t="shared" si="11"/>
        <v>1707.8604425999997</v>
      </c>
      <c r="E392" s="216">
        <f t="shared" si="11"/>
        <v>1704.6074117647058</v>
      </c>
      <c r="F392" s="216">
        <f t="shared" si="11"/>
        <v>1882.7971305000001</v>
      </c>
      <c r="G392" s="216">
        <f t="shared" si="11"/>
        <v>1898.88075</v>
      </c>
      <c r="H392" s="216">
        <f t="shared" si="11"/>
        <v>1021.508166092098</v>
      </c>
      <c r="I392" s="216">
        <f t="shared" si="11"/>
        <v>1022.4985602953225</v>
      </c>
      <c r="J392" s="216">
        <f t="shared" si="11"/>
        <v>1124.4375</v>
      </c>
      <c r="K392" s="216">
        <f t="shared" si="11"/>
        <v>1138.7722537422471</v>
      </c>
      <c r="L392" s="216">
        <f t="shared" si="11"/>
        <v>84.955500999999998</v>
      </c>
      <c r="M392" s="216">
        <f t="shared" si="11"/>
        <v>163.61453333333336</v>
      </c>
      <c r="N392" s="216">
        <f t="shared" si="11"/>
        <v>199.876012</v>
      </c>
      <c r="O392" s="216">
        <f t="shared" si="11"/>
        <v>203.22171428571431</v>
      </c>
      <c r="P392" s="216">
        <f t="shared" si="11"/>
        <v>156.49601554278922</v>
      </c>
      <c r="Q392" s="216">
        <f t="shared" si="11"/>
        <v>215.05946666666665</v>
      </c>
      <c r="R392" s="216">
        <f t="shared" si="11"/>
        <v>0</v>
      </c>
      <c r="S392" s="216">
        <f t="shared" si="11"/>
        <v>12.149857142857144</v>
      </c>
      <c r="T392" s="216">
        <f t="shared" si="11"/>
        <v>0</v>
      </c>
      <c r="U392" s="216">
        <f t="shared" si="11"/>
        <v>0</v>
      </c>
      <c r="V392" s="216">
        <f t="shared" si="11"/>
        <v>0</v>
      </c>
      <c r="W392" s="216">
        <f t="shared" si="11"/>
        <v>0</v>
      </c>
      <c r="X392" s="216">
        <f t="shared" si="11"/>
        <v>1849.2924537187498</v>
      </c>
      <c r="Y392" s="216">
        <f t="shared" si="11"/>
        <v>1851.797842105263</v>
      </c>
      <c r="Z392" s="216">
        <f t="shared" si="11"/>
        <v>0</v>
      </c>
      <c r="AA392" s="216">
        <f t="shared" si="11"/>
        <v>0</v>
      </c>
    </row>
    <row r="394" spans="1:27" s="33" customFormat="1" ht="18">
      <c r="A394" s="33" t="s">
        <v>1628</v>
      </c>
      <c r="L394" s="384" t="s">
        <v>1627</v>
      </c>
      <c r="M394" s="384"/>
      <c r="N394" s="384"/>
      <c r="O394" s="384"/>
      <c r="P394" s="384"/>
      <c r="Q394" s="384"/>
      <c r="R394" s="384"/>
    </row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</sheetData>
  <mergeCells count="16">
    <mergeCell ref="L394:R394"/>
    <mergeCell ref="J3:K3"/>
    <mergeCell ref="T3:U3"/>
    <mergeCell ref="V3:W3"/>
    <mergeCell ref="X3:Y3"/>
    <mergeCell ref="Z3:AA3"/>
    <mergeCell ref="A1:AA1"/>
    <mergeCell ref="A2:AA2"/>
    <mergeCell ref="L3:M3"/>
    <mergeCell ref="B3:C3"/>
    <mergeCell ref="D3:E3"/>
    <mergeCell ref="F3:G3"/>
    <mergeCell ref="N3:O3"/>
    <mergeCell ref="P3:Q3"/>
    <mergeCell ref="R3:S3"/>
    <mergeCell ref="H3:I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81"/>
  <sheetViews>
    <sheetView workbookViewId="0">
      <selection activeCell="B5" sqref="B5:AA5"/>
    </sheetView>
  </sheetViews>
  <sheetFormatPr defaultColWidth="10.25" defaultRowHeight="24.95" customHeight="1"/>
  <cols>
    <col min="1" max="27" width="11.875" style="197" customWidth="1"/>
  </cols>
  <sheetData>
    <row r="1" spans="1:256" ht="24.9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24.95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s="1" customFormat="1" ht="24.9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4.95" customHeigh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35.25" customHeight="1">
      <c r="A5" s="152">
        <v>2011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 thickBot="1">
      <c r="A6" s="151" t="s">
        <v>445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23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256" ht="24.95" customHeigh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</row>
    <row r="9" spans="1:256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  <c r="AB38" s="3"/>
    </row>
    <row r="39" spans="1:28" ht="24.95" customHeight="1">
      <c r="A39" s="44" t="s">
        <v>446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2335.3684374999998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447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448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46" t="s">
        <v>449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450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50" t="s">
        <v>451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452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453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319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>SUM(E273+E274+E277+E278+E279+E280+E281+E288+E291+E292+E293)/11</f>
        <v>1710.8909999999998</v>
      </c>
      <c r="F295" s="216">
        <f t="shared" ref="F295:AA295" si="9">SUM(F273+F274+F277+F278+F279+F280+F281+F288+F291+F292+F293)/11</f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194" t="s">
        <v>455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>
        <v>1750.146489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>
        <v>1758.4493355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>
        <v>1745.0010629999999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>
        <v>1738.6862219999998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>
        <v>1750.0295475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>
        <v>1739.5048125000001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>
        <v>1749.0940155000001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>
        <v>1738.1015144999999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>
        <v>1732.4883225000001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>
        <v>1750.4973134999998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>
        <v>1763.8286445000001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>
        <v>1762.4253464999999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>
        <v>1764.6472349999999</v>
      </c>
      <c r="E363" s="30">
        <v>1765.53</v>
      </c>
      <c r="F363" s="30" t="s">
        <v>79</v>
      </c>
      <c r="G363" s="30">
        <v>1951.7940000000001</v>
      </c>
      <c r="H363" s="30">
        <v>1117.1331540000001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>
        <v>1885.2838865000001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>
        <v>1768.1554799999999</v>
      </c>
      <c r="E364" s="30" t="s">
        <v>87</v>
      </c>
      <c r="F364" s="30" t="s">
        <v>88</v>
      </c>
      <c r="G364" s="30" t="s">
        <v>89</v>
      </c>
      <c r="H364" s="30">
        <v>1109.29140580535</v>
      </c>
      <c r="I364" s="30">
        <v>1109.846328969835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>
        <v>1884.87479115</v>
      </c>
      <c r="Y364" s="30">
        <v>1885.8177000000001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>
        <v>1762.0745219999999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>
        <v>1880.6881854999999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>
        <v>1729.2139605</v>
      </c>
      <c r="E368" s="30">
        <v>1730.079</v>
      </c>
      <c r="F368" s="30" t="s">
        <v>103</v>
      </c>
      <c r="G368" s="30">
        <v>1912.1310000000001</v>
      </c>
      <c r="H368" s="30">
        <v>1112.5634399999999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>
        <v>1860.001534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>
        <v>1727.6937210000001</v>
      </c>
      <c r="E369" s="30">
        <v>1728.558</v>
      </c>
      <c r="F369" s="30">
        <v>1904.9770350000001</v>
      </c>
      <c r="G369" s="30" t="s">
        <v>111</v>
      </c>
      <c r="H369" s="30">
        <v>1102.8053215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>
        <v>1863.1119780000001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>
        <v>1726.992072</v>
      </c>
      <c r="E370" s="30">
        <v>1727.856</v>
      </c>
      <c r="F370" s="30" t="s">
        <v>117</v>
      </c>
      <c r="G370" s="30">
        <v>1908.7380000000001</v>
      </c>
      <c r="H370" s="30">
        <v>1108.2406025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>
        <v>1722.5482950000001</v>
      </c>
      <c r="E371" s="30" t="s">
        <v>124</v>
      </c>
      <c r="F371" s="30" t="s">
        <v>125</v>
      </c>
      <c r="G371" s="30">
        <v>1907.8019999999999</v>
      </c>
      <c r="H371" s="30">
        <v>1111.7168634999998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>
        <v>1725.7057155</v>
      </c>
      <c r="E374" s="30">
        <v>1726.569</v>
      </c>
      <c r="F374" s="30" t="s">
        <v>132</v>
      </c>
      <c r="G374" s="30">
        <v>1905.579</v>
      </c>
      <c r="H374" s="30">
        <v>1104.785331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>
        <v>231.88899749999999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>
        <v>1861.1119784999999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>
        <v>1712.8421505000001</v>
      </c>
      <c r="E375" s="30">
        <v>1713.6990000000001</v>
      </c>
      <c r="F375" s="30">
        <v>1897.8436035</v>
      </c>
      <c r="G375" s="30">
        <v>1898.7929999999999</v>
      </c>
      <c r="H375" s="30">
        <v>1103.9507484999999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>
        <v>1700.4463515</v>
      </c>
      <c r="E376" s="30">
        <v>1701.297</v>
      </c>
      <c r="F376" s="30">
        <v>1898.0774865000001</v>
      </c>
      <c r="G376" s="30">
        <v>1899.027</v>
      </c>
      <c r="H376" s="30">
        <v>1101.1441525</v>
      </c>
      <c r="I376" s="30">
        <v>1101.6949999999999</v>
      </c>
      <c r="J376" s="30">
        <v>1124.4375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>
        <v>1848.6232259999999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>
        <v>1702.66824</v>
      </c>
      <c r="E377" s="30" t="s">
        <v>148</v>
      </c>
      <c r="F377" s="30" t="s">
        <v>149</v>
      </c>
      <c r="G377" s="30">
        <v>1914.354</v>
      </c>
      <c r="H377" s="30">
        <v>1105.3070699999998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>
        <v>1850.6112315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>
        <v>1677.2919345</v>
      </c>
      <c r="E378" s="30">
        <v>1678.1310000000001</v>
      </c>
      <c r="F378" s="30" t="s">
        <v>156</v>
      </c>
      <c r="G378" s="30">
        <v>1887.5609999999999</v>
      </c>
      <c r="H378" s="30">
        <v>1091.5849345000001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>
        <v>1836.9760524999999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>
        <v>1680.2154720000001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>
        <v>1834.6722049999998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>
        <v>1669.8076785000001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>
        <v>1828.403341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>
        <v>1669.456854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>
        <v>199.876012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>
        <v>1825.1289789999998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>
        <v>1683.7237170000001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>
        <v>1834.4033394999999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>
        <v>1684.5423074999999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>
        <v>1832.9880475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>
        <v>1687.8166695</v>
      </c>
      <c r="E390" s="30">
        <v>1688.6610000000001</v>
      </c>
      <c r="F390" s="30">
        <v>1871.0640000000001</v>
      </c>
      <c r="G390" s="30">
        <v>1872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>
        <v>1835.1859480000001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>
        <v>1676.7072270000001</v>
      </c>
      <c r="E391" s="30">
        <v>1677.546</v>
      </c>
      <c r="F391" s="30">
        <v>1853.756658</v>
      </c>
      <c r="G391" s="30">
        <v>1854.684</v>
      </c>
      <c r="H391" s="30">
        <v>1111.0831353919241</v>
      </c>
      <c r="I391" s="30">
        <v>1111.6389548693587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>
        <v>1826.61453585</v>
      </c>
      <c r="Y391" s="30">
        <v>1827.5282999999999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>
        <v>1684.659249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1882.7971305000001</v>
      </c>
      <c r="G393" s="216">
        <f t="shared" si="12"/>
        <v>1898.88075</v>
      </c>
      <c r="H393" s="216">
        <f t="shared" si="12"/>
        <v>1021.508166092098</v>
      </c>
      <c r="I393" s="216">
        <f t="shared" si="12"/>
        <v>1022.4985602953225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84" t="s">
        <v>1627</v>
      </c>
      <c r="M395" s="384"/>
      <c r="N395" s="384"/>
      <c r="O395" s="384"/>
      <c r="P395" s="384"/>
      <c r="Q395" s="384"/>
      <c r="R395" s="384"/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V481"/>
  <sheetViews>
    <sheetView topLeftCell="A376" workbookViewId="0">
      <selection activeCell="D64" sqref="D64"/>
    </sheetView>
  </sheetViews>
  <sheetFormatPr defaultColWidth="13.25" defaultRowHeight="24.95" customHeight="1"/>
  <cols>
    <col min="1" max="1" width="12.875" style="197" customWidth="1"/>
    <col min="2" max="2" width="12" style="197" customWidth="1"/>
    <col min="3" max="3" width="12.875" style="197" customWidth="1"/>
    <col min="4" max="4" width="12.625" style="197" bestFit="1" customWidth="1"/>
    <col min="5" max="5" width="12.875" style="197" customWidth="1"/>
    <col min="6" max="6" width="11.875" style="197" customWidth="1"/>
    <col min="7" max="7" width="12.875" style="197" customWidth="1"/>
    <col min="8" max="8" width="11.875" style="197" customWidth="1"/>
    <col min="9" max="27" width="12.875" style="197" customWidth="1"/>
  </cols>
  <sheetData>
    <row r="1" spans="1:256" ht="24.9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24.95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24.9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24.9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1" customFormat="1" ht="28.5" customHeight="1">
      <c r="A5" s="152">
        <v>2012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4.95" customHeight="1">
      <c r="A6" s="151" t="s">
        <v>457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4.95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467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1492.5239999999999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1495.8059374999998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465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41030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464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463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462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461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838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 t="shared" ref="E295:AA295" si="9">SUM(E273+E274+E277+E278+E279+E280+E281+E288+E291+E292+E293)/11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460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50" t="s">
        <v>459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 t="s">
        <v>469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 t="s">
        <v>470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 t="s">
        <v>471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 t="s">
        <v>472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 t="s">
        <v>473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 t="s">
        <v>474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 t="s">
        <v>475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 t="s">
        <v>476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 t="s">
        <v>477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 t="s">
        <v>478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 t="s">
        <v>479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 t="s">
        <v>480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1732.4716165714287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458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 t="s">
        <v>481</v>
      </c>
      <c r="E363" s="30">
        <v>1765.53</v>
      </c>
      <c r="F363" s="30" t="s">
        <v>79</v>
      </c>
      <c r="G363" s="30">
        <v>1951.7940000000001</v>
      </c>
      <c r="H363" s="30" t="s">
        <v>174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 t="s">
        <v>511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 t="s">
        <v>482</v>
      </c>
      <c r="E364" s="30" t="s">
        <v>87</v>
      </c>
      <c r="F364" s="30" t="s">
        <v>88</v>
      </c>
      <c r="G364" s="30" t="s">
        <v>89</v>
      </c>
      <c r="H364" s="30" t="s">
        <v>494</v>
      </c>
      <c r="I364" s="30" t="s">
        <v>495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 t="s">
        <v>512</v>
      </c>
      <c r="Y364" s="30" t="s">
        <v>513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 t="s">
        <v>483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 t="s">
        <v>514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 t="s">
        <v>484</v>
      </c>
      <c r="E368" s="30">
        <v>1730.079</v>
      </c>
      <c r="F368" s="30" t="s">
        <v>103</v>
      </c>
      <c r="G368" s="30">
        <v>1912.1310000000001</v>
      </c>
      <c r="H368" s="30" t="s">
        <v>496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 t="s">
        <v>515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 t="s">
        <v>485</v>
      </c>
      <c r="E369" s="30">
        <v>1728.558</v>
      </c>
      <c r="F369" s="30" t="s">
        <v>493</v>
      </c>
      <c r="G369" s="30" t="s">
        <v>111</v>
      </c>
      <c r="H369" s="30" t="s">
        <v>497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 t="s">
        <v>516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 t="s">
        <v>486</v>
      </c>
      <c r="E370" s="30">
        <v>1727.856</v>
      </c>
      <c r="F370" s="30" t="s">
        <v>117</v>
      </c>
      <c r="G370" s="30">
        <v>1908.7380000000001</v>
      </c>
      <c r="H370" s="30" t="s">
        <v>498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 t="s">
        <v>487</v>
      </c>
      <c r="E371" s="30" t="s">
        <v>124</v>
      </c>
      <c r="F371" s="30" t="s">
        <v>125</v>
      </c>
      <c r="G371" s="30">
        <v>1907.8019999999999</v>
      </c>
      <c r="H371" s="30" t="s">
        <v>499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 t="s">
        <v>488</v>
      </c>
      <c r="E374" s="30">
        <v>1726.569</v>
      </c>
      <c r="F374" s="30" t="s">
        <v>132</v>
      </c>
      <c r="G374" s="30">
        <v>1905.579</v>
      </c>
      <c r="H374" s="30" t="s">
        <v>500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 t="s">
        <v>533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 t="s">
        <v>517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 t="s">
        <v>489</v>
      </c>
      <c r="E375" s="30">
        <v>1713.6990000000001</v>
      </c>
      <c r="F375" s="30">
        <v>1897.8436035</v>
      </c>
      <c r="G375" s="30">
        <v>1898.7929999999999</v>
      </c>
      <c r="H375" s="30" t="s">
        <v>501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 t="s">
        <v>490</v>
      </c>
      <c r="E376" s="30">
        <v>1701.297</v>
      </c>
      <c r="F376" s="30">
        <v>1898.0774865000001</v>
      </c>
      <c r="G376" s="30">
        <v>1899.027</v>
      </c>
      <c r="H376" s="30" t="s">
        <v>502</v>
      </c>
      <c r="I376" s="30">
        <v>1101.6949999999999</v>
      </c>
      <c r="J376" s="30" t="s">
        <v>505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 t="s">
        <v>518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 t="s">
        <v>491</v>
      </c>
      <c r="E377" s="30" t="s">
        <v>148</v>
      </c>
      <c r="F377" s="30" t="s">
        <v>149</v>
      </c>
      <c r="G377" s="30">
        <v>1914.354</v>
      </c>
      <c r="H377" s="30" t="s">
        <v>503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 t="s">
        <v>519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 t="s">
        <v>492</v>
      </c>
      <c r="E378" s="30">
        <v>1678.1310000000001</v>
      </c>
      <c r="F378" s="30" t="s">
        <v>156</v>
      </c>
      <c r="G378" s="30">
        <v>1887.5609999999999</v>
      </c>
      <c r="H378" s="30" t="s">
        <v>504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 t="s">
        <v>520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 t="s">
        <v>506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 t="s">
        <v>521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 t="s">
        <v>507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 t="s">
        <v>522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 t="s">
        <v>508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 t="s">
        <v>510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 t="s">
        <v>523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 t="s">
        <v>509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 t="s">
        <v>524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 t="s">
        <v>525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 t="s">
        <v>531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 t="s">
        <v>526</v>
      </c>
      <c r="E390" s="30">
        <v>1688.6610000000001</v>
      </c>
      <c r="F390" s="30">
        <v>1871.0640000000001</v>
      </c>
      <c r="G390" s="30" t="s">
        <v>178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 t="s">
        <v>532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 t="s">
        <v>527</v>
      </c>
      <c r="E391" s="30">
        <v>1677.546</v>
      </c>
      <c r="F391" s="30" t="s">
        <v>444</v>
      </c>
      <c r="G391" s="30">
        <v>1854.684</v>
      </c>
      <c r="H391" s="30" t="s">
        <v>443</v>
      </c>
      <c r="I391" s="30" t="s">
        <v>442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 t="s">
        <v>530</v>
      </c>
      <c r="Y391" s="30" t="s">
        <v>529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 t="s">
        <v>528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>SUM(D363+D364+D367+D368+D369+D370+D371+D374+D375+D376+D377+D378+D382+D383+D384+D385+D389+D390+D391+D392)/20</f>
        <v>1707.8604399999999</v>
      </c>
      <c r="E393" s="216">
        <f t="shared" si="12"/>
        <v>1704.6074117647058</v>
      </c>
      <c r="F393" s="216">
        <f t="shared" si="12"/>
        <v>1884.5122725000001</v>
      </c>
      <c r="G393" s="216">
        <f t="shared" si="12"/>
        <v>1900.6728000000001</v>
      </c>
      <c r="H393" s="216">
        <f>SUM(H363+H364+H367+H368+H369+H370+H371+H374+H375+H376+H377+H378+H382+H383+H384+H385+H389+H390+H391+H392)/20</f>
        <v>775.18525000000011</v>
      </c>
      <c r="I393" s="216">
        <f t="shared" si="12"/>
        <v>1006.4541818181817</v>
      </c>
      <c r="J393" s="216">
        <f>SUM(J363+J364+J367+J368+J369+J370+J371+J374+J375+J376+J377+J378+J382+J383+J384+J385+J389+J390+J391+J392)/20</f>
        <v>911.21434999999997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>SUM(N363+N364+N367+N368+N369+N370+N371+N374+N375+N376+N377+N378+N382+N383+N384+N385+N389+N390+N391+N392)/20</f>
        <v>172.94505000000001</v>
      </c>
      <c r="O393" s="216">
        <f t="shared" si="12"/>
        <v>203.22171428571431</v>
      </c>
      <c r="P393" s="216">
        <f t="shared" si="12"/>
        <v>118.79952456418383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>SUM(X363+X364+X367+X368+X369+X370+X371+X374+X375+X376+X377+X378+X382+X383+X384+X385+X389+X390+X391+X392)/20</f>
        <v>1850.0619499999998</v>
      </c>
      <c r="Y393" s="216">
        <f t="shared" si="12"/>
        <v>1851.2242941176469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R395" s="33" t="s">
        <v>1627</v>
      </c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5"/>
  <sheetViews>
    <sheetView workbookViewId="0">
      <selection activeCell="B5" sqref="B5:AA5"/>
    </sheetView>
  </sheetViews>
  <sheetFormatPr defaultRowHeight="14.25"/>
  <cols>
    <col min="1" max="1" width="12" customWidth="1"/>
    <col min="2" max="2" width="11.625" customWidth="1"/>
    <col min="3" max="3" width="11.75" customWidth="1"/>
    <col min="4" max="4" width="12.125" customWidth="1"/>
    <col min="5" max="5" width="11.125" customWidth="1"/>
    <col min="6" max="6" width="11.25" customWidth="1"/>
    <col min="7" max="7" width="11.625" customWidth="1"/>
    <col min="8" max="8" width="11.25" customWidth="1"/>
    <col min="9" max="9" width="10.875" customWidth="1"/>
    <col min="10" max="10" width="12" customWidth="1"/>
    <col min="11" max="11" width="11.375" customWidth="1"/>
    <col min="12" max="23" width="9.75" customWidth="1"/>
    <col min="24" max="25" width="11" customWidth="1"/>
    <col min="26" max="27" width="9.75" customWidth="1"/>
  </cols>
  <sheetData>
    <row r="1" spans="1:28" ht="24.9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8" ht="24.95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8" ht="15">
      <c r="A3" s="1" t="s">
        <v>6</v>
      </c>
      <c r="B3" s="387" t="s">
        <v>10</v>
      </c>
      <c r="C3" s="388"/>
      <c r="D3" s="387" t="s">
        <v>11</v>
      </c>
      <c r="E3" s="388"/>
      <c r="F3" s="387" t="s">
        <v>12</v>
      </c>
      <c r="G3" s="388"/>
      <c r="H3" s="387" t="s">
        <v>9</v>
      </c>
      <c r="I3" s="388"/>
      <c r="J3" s="387" t="s">
        <v>13</v>
      </c>
      <c r="K3" s="388"/>
      <c r="L3" s="387" t="s">
        <v>14</v>
      </c>
      <c r="M3" s="388"/>
      <c r="N3" s="387" t="s">
        <v>15</v>
      </c>
      <c r="O3" s="388"/>
      <c r="P3" s="387" t="s">
        <v>16</v>
      </c>
      <c r="Q3" s="388"/>
      <c r="R3" s="387" t="s">
        <v>18</v>
      </c>
      <c r="S3" s="388"/>
      <c r="T3" s="387" t="s">
        <v>20</v>
      </c>
      <c r="U3" s="388"/>
      <c r="V3" s="387" t="s">
        <v>21</v>
      </c>
      <c r="W3" s="388"/>
      <c r="X3" s="387" t="s">
        <v>23</v>
      </c>
      <c r="Y3" s="388"/>
      <c r="Z3" s="387" t="s">
        <v>25</v>
      </c>
      <c r="AA3" s="388"/>
    </row>
    <row r="4" spans="1:28" ht="15">
      <c r="A4" s="75"/>
      <c r="B4" s="389" t="s">
        <v>8</v>
      </c>
      <c r="C4" s="390"/>
      <c r="D4" s="389" t="s">
        <v>0</v>
      </c>
      <c r="E4" s="390"/>
      <c r="F4" s="389" t="s">
        <v>1</v>
      </c>
      <c r="G4" s="390"/>
      <c r="H4" s="389" t="s">
        <v>2</v>
      </c>
      <c r="I4" s="390"/>
      <c r="J4" s="389" t="s">
        <v>3</v>
      </c>
      <c r="K4" s="390"/>
      <c r="L4" s="389" t="s">
        <v>7</v>
      </c>
      <c r="M4" s="390"/>
      <c r="N4" s="389" t="s">
        <v>4</v>
      </c>
      <c r="O4" s="390"/>
      <c r="P4" s="389" t="s">
        <v>17</v>
      </c>
      <c r="Q4" s="390"/>
      <c r="R4" s="389" t="s">
        <v>19</v>
      </c>
      <c r="S4" s="390"/>
      <c r="T4" s="389" t="s">
        <v>5</v>
      </c>
      <c r="U4" s="390"/>
      <c r="V4" s="389" t="s">
        <v>22</v>
      </c>
      <c r="W4" s="390"/>
      <c r="X4" s="389" t="s">
        <v>24</v>
      </c>
      <c r="Y4" s="390"/>
      <c r="Z4" s="389" t="s">
        <v>26</v>
      </c>
      <c r="AA4" s="390"/>
    </row>
    <row r="5" spans="1:28" ht="31.5">
      <c r="A5" s="76">
        <v>2013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</row>
    <row r="6" spans="1:28" ht="24.95" customHeight="1">
      <c r="A6" s="6" t="s">
        <v>389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4.95" customHeight="1">
      <c r="A7" s="77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3"/>
    </row>
    <row r="8" spans="1:28" ht="24.95" customHeight="1">
      <c r="A8" s="79">
        <v>2</v>
      </c>
      <c r="B8" s="80">
        <v>1164</v>
      </c>
      <c r="C8" s="80">
        <v>1166</v>
      </c>
      <c r="D8" s="80">
        <v>1545.576</v>
      </c>
      <c r="E8" s="80">
        <v>1546.3492000000001</v>
      </c>
      <c r="F8" s="80">
        <v>1899.1635431999998</v>
      </c>
      <c r="G8" s="80">
        <v>1900.1135999999999</v>
      </c>
      <c r="H8" s="80">
        <v>1182.0843898975556</v>
      </c>
      <c r="I8" s="80">
        <v>1182.6757277614363</v>
      </c>
      <c r="J8" s="124">
        <v>0</v>
      </c>
      <c r="K8" s="124">
        <v>0</v>
      </c>
      <c r="L8" s="80">
        <v>180.63999627999254</v>
      </c>
      <c r="M8" s="80">
        <v>180.73036146072292</v>
      </c>
      <c r="N8" s="80">
        <v>211.21810207336523</v>
      </c>
      <c r="O8" s="80">
        <v>211.32376395534291</v>
      </c>
      <c r="P8" s="80">
        <v>207.17787811988907</v>
      </c>
      <c r="Q8" s="80">
        <v>207.28151887932873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80">
        <v>1794.9869175700001</v>
      </c>
      <c r="Y8" s="80">
        <v>1795.8848600000001</v>
      </c>
      <c r="Z8" s="124">
        <v>0</v>
      </c>
      <c r="AA8" s="124">
        <v>0</v>
      </c>
    </row>
    <row r="9" spans="1:28" ht="24.95" customHeight="1">
      <c r="A9" s="7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8" ht="24.95" customHeight="1">
      <c r="A10" s="7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8" ht="24.95" customHeight="1">
      <c r="A11" s="79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8" ht="24.95" customHeight="1">
      <c r="A12" s="7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8" ht="24.95" customHeight="1">
      <c r="A13" s="77">
        <v>7</v>
      </c>
      <c r="B13" s="80">
        <v>1164</v>
      </c>
      <c r="C13" s="80">
        <v>1166</v>
      </c>
      <c r="D13" s="80">
        <v>1519.5872263000001</v>
      </c>
      <c r="E13" s="80">
        <v>1520.3474000000001</v>
      </c>
      <c r="F13" s="80">
        <v>1871.4266186</v>
      </c>
      <c r="G13" s="80">
        <v>1872.3627999999999</v>
      </c>
      <c r="H13" s="80">
        <v>1181.9645030425963</v>
      </c>
      <c r="I13" s="80">
        <v>1182.5557809330628</v>
      </c>
      <c r="J13" s="80">
        <v>1257.0564124689893</v>
      </c>
      <c r="K13" s="80">
        <v>1257.6852550965375</v>
      </c>
      <c r="L13" s="80">
        <v>177.80410405065223</v>
      </c>
      <c r="M13" s="80">
        <v>177.89305057594021</v>
      </c>
      <c r="N13" s="80">
        <v>207.9913263849229</v>
      </c>
      <c r="O13" s="80">
        <v>208.09537407195887</v>
      </c>
      <c r="P13" s="80">
        <v>203.70505671986155</v>
      </c>
      <c r="Q13" s="80">
        <v>203.80696019996154</v>
      </c>
      <c r="R13" s="80">
        <v>13.23134650317893</v>
      </c>
      <c r="S13" s="80">
        <v>13.23796548592189</v>
      </c>
      <c r="T13" s="124">
        <v>0</v>
      </c>
      <c r="U13" s="124">
        <v>0</v>
      </c>
      <c r="V13" s="124">
        <v>0</v>
      </c>
      <c r="W13" s="124">
        <v>0</v>
      </c>
      <c r="X13" s="80">
        <v>1779.9064215899998</v>
      </c>
      <c r="Y13" s="80">
        <v>1780.7968199999998</v>
      </c>
      <c r="Z13" s="124">
        <v>0</v>
      </c>
      <c r="AA13" s="124">
        <v>0</v>
      </c>
    </row>
    <row r="14" spans="1:28" ht="24.95" customHeight="1">
      <c r="A14" s="79">
        <v>8</v>
      </c>
      <c r="B14" s="80">
        <v>1164</v>
      </c>
      <c r="C14" s="80">
        <v>1166</v>
      </c>
      <c r="D14" s="80">
        <v>1525.0650000000001</v>
      </c>
      <c r="E14" s="80">
        <v>1525.828</v>
      </c>
      <c r="F14" s="80">
        <v>1876.3209999999999</v>
      </c>
      <c r="G14" s="80">
        <v>1877.26</v>
      </c>
      <c r="H14" s="80">
        <v>1180.4079999999999</v>
      </c>
      <c r="I14" s="80">
        <v>1180.999</v>
      </c>
      <c r="J14" s="80">
        <v>1265.2449999999999</v>
      </c>
      <c r="K14" s="80">
        <v>1265.8779999999999</v>
      </c>
      <c r="L14" s="80">
        <v>179.03100000000001</v>
      </c>
      <c r="M14" s="80">
        <v>179.12</v>
      </c>
      <c r="N14" s="80">
        <v>208.185</v>
      </c>
      <c r="O14" s="80">
        <v>208.28899999999999</v>
      </c>
      <c r="P14" s="80">
        <v>204.423</v>
      </c>
      <c r="Q14" s="80">
        <v>204.52600000000001</v>
      </c>
      <c r="R14" s="80">
        <v>13.314</v>
      </c>
      <c r="S14" s="80">
        <v>13.321</v>
      </c>
      <c r="T14" s="124">
        <v>0</v>
      </c>
      <c r="U14" s="124">
        <v>0</v>
      </c>
      <c r="V14" s="124">
        <v>0</v>
      </c>
      <c r="W14" s="124">
        <v>0</v>
      </c>
      <c r="X14" s="80">
        <v>1785.5119999999999</v>
      </c>
      <c r="Y14" s="80">
        <v>1786.405</v>
      </c>
      <c r="Z14" s="124">
        <v>0</v>
      </c>
      <c r="AA14" s="124">
        <v>0</v>
      </c>
    </row>
    <row r="15" spans="1:28" ht="24.95" customHeight="1">
      <c r="A15" s="77">
        <v>9</v>
      </c>
      <c r="B15" s="80">
        <v>1164</v>
      </c>
      <c r="C15" s="80">
        <v>1166</v>
      </c>
      <c r="D15" s="80">
        <v>1521.568</v>
      </c>
      <c r="E15" s="80">
        <v>1522.33</v>
      </c>
      <c r="F15" s="80">
        <v>1868.047</v>
      </c>
      <c r="G15" s="80">
        <v>1868.981</v>
      </c>
      <c r="H15" s="80">
        <v>1181.0060000000001</v>
      </c>
      <c r="I15" s="80">
        <v>1181.597</v>
      </c>
      <c r="J15" s="80">
        <v>1258.1420000000001</v>
      </c>
      <c r="K15" s="80">
        <v>1258.771</v>
      </c>
      <c r="L15" s="80">
        <v>177.75299999999999</v>
      </c>
      <c r="M15" s="80">
        <v>177.84100000000001</v>
      </c>
      <c r="N15" s="80">
        <v>207.72399999999999</v>
      </c>
      <c r="O15" s="80">
        <v>207.828</v>
      </c>
      <c r="P15" s="80">
        <v>203.947</v>
      </c>
      <c r="Q15" s="80">
        <v>204.04900000000001</v>
      </c>
      <c r="R15" s="80">
        <v>13.327</v>
      </c>
      <c r="S15" s="80">
        <v>13.333</v>
      </c>
      <c r="T15" s="124">
        <v>0</v>
      </c>
      <c r="U15" s="124">
        <v>0</v>
      </c>
      <c r="V15" s="124">
        <v>0</v>
      </c>
      <c r="W15" s="124">
        <v>0</v>
      </c>
      <c r="X15" s="80">
        <v>1781.13</v>
      </c>
      <c r="Y15" s="80">
        <v>1782.021</v>
      </c>
      <c r="Z15" s="124">
        <v>0</v>
      </c>
      <c r="AA15" s="124">
        <v>0</v>
      </c>
    </row>
    <row r="16" spans="1:28" ht="24.95" customHeight="1">
      <c r="A16" s="77">
        <v>10</v>
      </c>
      <c r="B16" s="80">
        <v>1164</v>
      </c>
      <c r="C16" s="80">
        <v>1166</v>
      </c>
      <c r="D16" s="80">
        <v>1528.211</v>
      </c>
      <c r="E16" s="80">
        <v>1528.9760000000001</v>
      </c>
      <c r="F16" s="80">
        <v>1871.66</v>
      </c>
      <c r="G16" s="80">
        <v>1872.596</v>
      </c>
      <c r="H16" s="80">
        <v>1187.9649999999999</v>
      </c>
      <c r="I16" s="80">
        <v>1182.556</v>
      </c>
      <c r="J16" s="80">
        <v>1263.1880000000001</v>
      </c>
      <c r="K16" s="80">
        <v>1263.82</v>
      </c>
      <c r="L16" s="80">
        <v>177.48500000000001</v>
      </c>
      <c r="M16" s="80">
        <v>177.57300000000001</v>
      </c>
      <c r="N16" s="80">
        <v>209.4</v>
      </c>
      <c r="O16" s="80">
        <v>209.505</v>
      </c>
      <c r="P16" s="80">
        <v>204.83600000000001</v>
      </c>
      <c r="Q16" s="80">
        <v>204.93899999999999</v>
      </c>
      <c r="R16" s="80">
        <v>13.222</v>
      </c>
      <c r="S16" s="80">
        <v>13.228999999999999</v>
      </c>
      <c r="T16" s="124">
        <v>0</v>
      </c>
      <c r="U16" s="124">
        <v>0</v>
      </c>
      <c r="V16" s="124">
        <v>0</v>
      </c>
      <c r="W16" s="124">
        <v>0</v>
      </c>
      <c r="X16" s="80">
        <v>1782.925</v>
      </c>
      <c r="Y16" s="80">
        <v>1783.817</v>
      </c>
      <c r="Z16" s="124">
        <v>0</v>
      </c>
      <c r="AA16" s="124">
        <v>0</v>
      </c>
    </row>
    <row r="17" spans="1:27" ht="24.95" customHeight="1">
      <c r="A17" s="79">
        <v>11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24.95" customHeight="1">
      <c r="A18" s="77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24.95" customHeight="1">
      <c r="A19" s="77">
        <v>13</v>
      </c>
      <c r="B19" s="80">
        <v>1164</v>
      </c>
      <c r="C19" s="80">
        <v>1166</v>
      </c>
      <c r="D19" s="80">
        <v>1546.9749999999999</v>
      </c>
      <c r="E19" s="80">
        <v>1547.748</v>
      </c>
      <c r="F19" s="80">
        <v>1877.6030000000001</v>
      </c>
      <c r="G19" s="80">
        <v>1878.5429999999999</v>
      </c>
      <c r="H19" s="80">
        <v>1184.2470000000001</v>
      </c>
      <c r="I19" s="80">
        <v>1184.8389999999999</v>
      </c>
      <c r="J19" s="80">
        <v>1271.4559999999999</v>
      </c>
      <c r="K19" s="80">
        <v>1272.0930000000001</v>
      </c>
      <c r="L19" s="80">
        <v>179.51</v>
      </c>
      <c r="M19" s="80">
        <v>179.6</v>
      </c>
      <c r="N19" s="80">
        <v>210.501</v>
      </c>
      <c r="O19" s="80">
        <v>210.60599999999999</v>
      </c>
      <c r="P19" s="80">
        <v>207.34</v>
      </c>
      <c r="Q19" s="80">
        <v>207.60599999999999</v>
      </c>
      <c r="R19" s="80">
        <v>13.095000000000001</v>
      </c>
      <c r="S19" s="80">
        <v>13.101000000000001</v>
      </c>
      <c r="T19" s="124">
        <v>0</v>
      </c>
      <c r="U19" s="124">
        <v>0</v>
      </c>
      <c r="V19" s="124">
        <v>0</v>
      </c>
      <c r="W19" s="124">
        <v>0</v>
      </c>
      <c r="X19" s="80">
        <v>1789.7660000000001</v>
      </c>
      <c r="Y19" s="80">
        <v>1790.6610000000001</v>
      </c>
      <c r="Z19" s="124">
        <v>0</v>
      </c>
      <c r="AA19" s="124">
        <v>0</v>
      </c>
    </row>
    <row r="20" spans="1:27" ht="24.95" customHeight="1">
      <c r="A20" s="79">
        <v>14</v>
      </c>
      <c r="B20" s="80">
        <v>1164</v>
      </c>
      <c r="C20" s="80">
        <v>1166</v>
      </c>
      <c r="D20" s="80">
        <v>1554.7829999999999</v>
      </c>
      <c r="E20" s="80">
        <v>1555.5609999999999</v>
      </c>
      <c r="F20" s="80">
        <v>1873.991</v>
      </c>
      <c r="G20" s="80">
        <v>1874.923</v>
      </c>
      <c r="H20" s="141">
        <v>0</v>
      </c>
      <c r="I20" s="141">
        <v>0</v>
      </c>
      <c r="J20" s="80">
        <v>1270.7629999999999</v>
      </c>
      <c r="K20" s="80">
        <v>1271.3989999999999</v>
      </c>
      <c r="L20" s="80">
        <v>180.464</v>
      </c>
      <c r="M20" s="80">
        <v>180.554</v>
      </c>
      <c r="N20" s="80">
        <v>211.17599999999999</v>
      </c>
      <c r="O20" s="80">
        <v>211.28200000000001</v>
      </c>
      <c r="P20" s="80">
        <v>208.345</v>
      </c>
      <c r="Q20" s="80">
        <v>208.44900000000001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80">
        <v>1793.752</v>
      </c>
      <c r="Y20" s="80">
        <v>1794.6489999999999</v>
      </c>
      <c r="Z20" s="124">
        <v>0</v>
      </c>
      <c r="AA20" s="124">
        <v>0</v>
      </c>
    </row>
    <row r="21" spans="1:27" ht="24.95" customHeight="1">
      <c r="A21" s="77">
        <v>15</v>
      </c>
      <c r="B21" s="80">
        <v>1164</v>
      </c>
      <c r="C21" s="80">
        <v>1166</v>
      </c>
      <c r="D21" s="80">
        <v>1553.1510000000001</v>
      </c>
      <c r="E21" s="80">
        <v>1553.9280000000001</v>
      </c>
      <c r="F21" s="80">
        <v>1870.6110000000001</v>
      </c>
      <c r="G21" s="80">
        <v>1871.547</v>
      </c>
      <c r="H21" s="141">
        <v>0</v>
      </c>
      <c r="I21" s="141">
        <v>0</v>
      </c>
      <c r="J21" s="80">
        <v>1258.414</v>
      </c>
      <c r="K21" s="80">
        <v>1259.0429999999999</v>
      </c>
      <c r="L21" s="80">
        <v>180.63399999999999</v>
      </c>
      <c r="M21" s="80">
        <v>180.72499999999999</v>
      </c>
      <c r="N21" s="80">
        <v>209.898</v>
      </c>
      <c r="O21" s="80">
        <v>210.00299999999999</v>
      </c>
      <c r="P21" s="80">
        <v>208.12899999999999</v>
      </c>
      <c r="Q21" s="80">
        <v>208.233</v>
      </c>
      <c r="R21" s="80">
        <v>13.01</v>
      </c>
      <c r="S21" s="80">
        <v>13.016</v>
      </c>
      <c r="T21" s="124">
        <v>0</v>
      </c>
      <c r="U21" s="124">
        <v>0</v>
      </c>
      <c r="V21" s="124">
        <v>0</v>
      </c>
      <c r="W21" s="124">
        <v>0</v>
      </c>
      <c r="X21" s="80">
        <v>1794.299</v>
      </c>
      <c r="Y21" s="80">
        <v>1795.1969999999999</v>
      </c>
      <c r="Z21" s="124">
        <v>0</v>
      </c>
      <c r="AA21" s="124">
        <v>0</v>
      </c>
    </row>
    <row r="22" spans="1:27" ht="24.95" customHeight="1">
      <c r="A22" s="77">
        <v>16</v>
      </c>
      <c r="B22" s="80">
        <v>1164</v>
      </c>
      <c r="C22" s="80">
        <v>1166</v>
      </c>
      <c r="D22" s="80">
        <v>1547.3240000000001</v>
      </c>
      <c r="E22" s="80">
        <v>1548.098</v>
      </c>
      <c r="F22" s="80">
        <v>1869.096</v>
      </c>
      <c r="G22" s="80">
        <v>1870.0309999999999</v>
      </c>
      <c r="H22" s="80">
        <v>1183.164</v>
      </c>
      <c r="I22" s="80">
        <v>1183.7560000000001</v>
      </c>
      <c r="J22" s="80">
        <v>1253.8109999999999</v>
      </c>
      <c r="K22" s="80">
        <v>1254.4380000000001</v>
      </c>
      <c r="L22" s="80">
        <v>178.376</v>
      </c>
      <c r="M22" s="80">
        <v>178.465</v>
      </c>
      <c r="N22" s="80">
        <v>208.535</v>
      </c>
      <c r="O22" s="80">
        <v>208.63900000000001</v>
      </c>
      <c r="P22" s="80">
        <v>207.351</v>
      </c>
      <c r="Q22" s="80">
        <v>207.45500000000001</v>
      </c>
      <c r="R22" s="80">
        <v>13.221</v>
      </c>
      <c r="S22" s="80">
        <v>13.227</v>
      </c>
      <c r="T22" s="124">
        <v>0</v>
      </c>
      <c r="U22" s="124">
        <v>0</v>
      </c>
      <c r="V22" s="124">
        <v>0</v>
      </c>
      <c r="W22" s="124">
        <v>0</v>
      </c>
      <c r="X22" s="80">
        <v>1792.6559999999999</v>
      </c>
      <c r="Y22" s="80">
        <v>1793.5530000000001</v>
      </c>
      <c r="Z22" s="124">
        <v>0</v>
      </c>
      <c r="AA22" s="124">
        <v>0</v>
      </c>
    </row>
    <row r="23" spans="1:27" ht="24.95" customHeight="1">
      <c r="A23" s="79">
        <v>17</v>
      </c>
      <c r="B23" s="80">
        <v>1164</v>
      </c>
      <c r="C23" s="80">
        <v>1166</v>
      </c>
      <c r="D23" s="80">
        <v>1557.9290000000001</v>
      </c>
      <c r="E23" s="80">
        <v>1558.7090000000001</v>
      </c>
      <c r="F23" s="80">
        <v>1868.047</v>
      </c>
      <c r="G23" s="80">
        <v>1868.981</v>
      </c>
      <c r="H23" s="80">
        <v>1182.8040000000001</v>
      </c>
      <c r="I23" s="80">
        <v>1183.396</v>
      </c>
      <c r="J23" s="80">
        <v>1252.329</v>
      </c>
      <c r="K23" s="80">
        <v>1252.9549999999999</v>
      </c>
      <c r="L23" s="80">
        <v>179.27</v>
      </c>
      <c r="M23" s="80">
        <v>179.36</v>
      </c>
      <c r="N23" s="80">
        <v>210.375</v>
      </c>
      <c r="O23" s="80">
        <v>210.48099999999999</v>
      </c>
      <c r="P23" s="80">
        <v>208.76599999999999</v>
      </c>
      <c r="Q23" s="80">
        <v>208.87100000000001</v>
      </c>
      <c r="R23" s="80">
        <v>13.146000000000001</v>
      </c>
      <c r="S23" s="80">
        <v>13.153</v>
      </c>
      <c r="T23" s="124">
        <v>0</v>
      </c>
      <c r="U23" s="124">
        <v>0</v>
      </c>
      <c r="V23" s="124">
        <v>0</v>
      </c>
      <c r="W23" s="124">
        <v>0</v>
      </c>
      <c r="X23" s="80">
        <v>1793.1220000000001</v>
      </c>
      <c r="Y23" s="80">
        <v>1794.019</v>
      </c>
      <c r="Z23" s="124">
        <v>0</v>
      </c>
      <c r="AA23" s="124">
        <v>0</v>
      </c>
    </row>
    <row r="24" spans="1:27" ht="24.95" customHeight="1">
      <c r="A24" s="77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24.95" customHeight="1">
      <c r="A25" s="77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24.95" customHeight="1">
      <c r="A26" s="79">
        <v>20</v>
      </c>
      <c r="B26" s="80">
        <v>1164</v>
      </c>
      <c r="C26" s="80">
        <v>1166</v>
      </c>
      <c r="D26" s="80">
        <v>1552.8019999999999</v>
      </c>
      <c r="E26" s="80">
        <v>1553.578</v>
      </c>
      <c r="F26" s="80">
        <v>1857.7909999999999</v>
      </c>
      <c r="G26" s="80">
        <v>1858.721</v>
      </c>
      <c r="H26" s="80">
        <v>1172.806</v>
      </c>
      <c r="I26" s="80">
        <v>1173.3920000000001</v>
      </c>
      <c r="J26" s="80">
        <v>1250.1790000000001</v>
      </c>
      <c r="K26" s="80">
        <v>1250.8050000000001</v>
      </c>
      <c r="L26" s="80">
        <v>179.38</v>
      </c>
      <c r="M26" s="80">
        <v>179.47</v>
      </c>
      <c r="N26" s="80">
        <v>208.15100000000001</v>
      </c>
      <c r="O26" s="80">
        <v>208.255</v>
      </c>
      <c r="P26" s="80">
        <v>208.066</v>
      </c>
      <c r="Q26" s="80">
        <v>208.17</v>
      </c>
      <c r="R26" s="80">
        <v>12.942</v>
      </c>
      <c r="S26" s="80">
        <v>12.948</v>
      </c>
      <c r="T26" s="124">
        <v>0</v>
      </c>
      <c r="U26" s="124">
        <v>0</v>
      </c>
      <c r="V26" s="124">
        <v>0</v>
      </c>
      <c r="W26" s="124">
        <v>0</v>
      </c>
      <c r="X26" s="80">
        <v>1790.6980000000001</v>
      </c>
      <c r="Y26" s="80">
        <v>1791.5940000000001</v>
      </c>
      <c r="Z26" s="124">
        <v>0</v>
      </c>
      <c r="AA26" s="124">
        <v>0</v>
      </c>
    </row>
    <row r="27" spans="1:27" ht="24.95" customHeight="1">
      <c r="A27" s="77">
        <v>21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24.95" customHeight="1">
      <c r="A28" s="77">
        <v>22</v>
      </c>
      <c r="B28" s="80">
        <v>1164</v>
      </c>
      <c r="C28" s="80">
        <v>1166</v>
      </c>
      <c r="D28" s="80">
        <v>1551.9860000000001</v>
      </c>
      <c r="E28" s="80">
        <v>1552.7619999999999</v>
      </c>
      <c r="F28" s="80">
        <v>1849.1669999999999</v>
      </c>
      <c r="G28" s="80">
        <v>1850.0920000000001</v>
      </c>
      <c r="H28" s="80">
        <v>1173.1600000000001</v>
      </c>
      <c r="I28" s="80">
        <v>1173.7470000000001</v>
      </c>
      <c r="J28" s="80">
        <v>1254.7560000000001</v>
      </c>
      <c r="K28" s="80">
        <v>1255.383</v>
      </c>
      <c r="L28" s="80">
        <v>179.08600000000001</v>
      </c>
      <c r="M28" s="80">
        <v>179.17500000000001</v>
      </c>
      <c r="N28" s="80">
        <v>208.54599999999999</v>
      </c>
      <c r="O28" s="80">
        <v>208.65</v>
      </c>
      <c r="P28" s="80">
        <v>207.93899999999999</v>
      </c>
      <c r="Q28" s="80">
        <v>208.04300000000001</v>
      </c>
      <c r="R28" s="80">
        <v>13.073</v>
      </c>
      <c r="S28" s="80">
        <v>13.079000000000001</v>
      </c>
      <c r="T28" s="124">
        <v>0</v>
      </c>
      <c r="U28" s="124">
        <v>0</v>
      </c>
      <c r="V28" s="124">
        <v>0</v>
      </c>
      <c r="W28" s="124">
        <v>0</v>
      </c>
      <c r="X28" s="80">
        <v>1791.2929999999999</v>
      </c>
      <c r="Y28" s="80">
        <v>1792.1890000000001</v>
      </c>
      <c r="Z28" s="124">
        <v>0</v>
      </c>
      <c r="AA28" s="124">
        <v>0</v>
      </c>
    </row>
    <row r="29" spans="1:27" ht="24.95" customHeight="1">
      <c r="A29" s="79">
        <v>23</v>
      </c>
      <c r="B29" s="81">
        <v>1164</v>
      </c>
      <c r="C29" s="81">
        <v>1166</v>
      </c>
      <c r="D29" s="81">
        <v>1553.501</v>
      </c>
      <c r="E29" s="81">
        <v>1554.278</v>
      </c>
      <c r="F29" s="81">
        <v>1847.885</v>
      </c>
      <c r="G29" s="81">
        <v>1848.81</v>
      </c>
      <c r="H29" s="81">
        <v>1167.0509999999999</v>
      </c>
      <c r="I29" s="81">
        <v>1167.635</v>
      </c>
      <c r="J29" s="81">
        <v>1255.431</v>
      </c>
      <c r="K29" s="81">
        <v>1256.059</v>
      </c>
      <c r="L29" s="81">
        <v>178.6</v>
      </c>
      <c r="M29" s="81">
        <v>178.68899999999999</v>
      </c>
      <c r="N29" s="81">
        <v>209.89</v>
      </c>
      <c r="O29" s="81">
        <v>209.995</v>
      </c>
      <c r="P29" s="81">
        <v>208.16200000000001</v>
      </c>
      <c r="Q29" s="81">
        <v>208.26599999999999</v>
      </c>
      <c r="R29" s="81">
        <v>13.146000000000001</v>
      </c>
      <c r="S29" s="81">
        <v>13.153</v>
      </c>
      <c r="T29" s="124">
        <v>0</v>
      </c>
      <c r="U29" s="124">
        <v>0</v>
      </c>
      <c r="V29" s="124">
        <v>0</v>
      </c>
      <c r="W29" s="124">
        <v>0</v>
      </c>
      <c r="X29" s="81">
        <v>1791.2929999999999</v>
      </c>
      <c r="Y29" s="81">
        <v>1792.1890000000001</v>
      </c>
      <c r="Z29" s="124">
        <v>0</v>
      </c>
      <c r="AA29" s="124">
        <v>0</v>
      </c>
    </row>
    <row r="30" spans="1:27" ht="24.95" customHeight="1">
      <c r="A30" s="77">
        <v>24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24.95" customHeight="1">
      <c r="A31" s="77">
        <v>25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24.95" customHeight="1">
      <c r="A32" s="79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8" ht="24.95" customHeight="1">
      <c r="A33" s="77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8" ht="24.95" customHeight="1">
      <c r="A34" s="77">
        <v>28</v>
      </c>
      <c r="B34" s="81">
        <v>1164</v>
      </c>
      <c r="C34" s="81">
        <v>1166</v>
      </c>
      <c r="D34" s="81">
        <v>1566.787</v>
      </c>
      <c r="E34" s="81">
        <v>1567.57</v>
      </c>
      <c r="F34" s="81">
        <v>1830.287</v>
      </c>
      <c r="G34" s="81">
        <v>1831.203</v>
      </c>
      <c r="H34" s="81">
        <v>1157.431</v>
      </c>
      <c r="I34" s="81">
        <v>1158.01</v>
      </c>
      <c r="J34" s="81">
        <v>1257.5989999999999</v>
      </c>
      <c r="K34" s="81">
        <v>1258.2280000000001</v>
      </c>
      <c r="L34" s="81">
        <v>180.11</v>
      </c>
      <c r="M34" s="81">
        <v>180.2</v>
      </c>
      <c r="N34" s="81">
        <v>210.53100000000001</v>
      </c>
      <c r="O34" s="81">
        <v>210.637</v>
      </c>
      <c r="P34" s="81">
        <v>210.012</v>
      </c>
      <c r="Q34" s="81">
        <v>210.11699999999999</v>
      </c>
      <c r="R34" s="81">
        <v>12.8</v>
      </c>
      <c r="S34" s="81">
        <v>12.805999999999999</v>
      </c>
      <c r="T34" s="124">
        <v>0</v>
      </c>
      <c r="U34" s="124">
        <v>0</v>
      </c>
      <c r="V34" s="124">
        <v>0</v>
      </c>
      <c r="W34" s="124">
        <v>0</v>
      </c>
      <c r="X34" s="81">
        <v>1790.162</v>
      </c>
      <c r="Y34" s="81">
        <v>1791.058</v>
      </c>
      <c r="Z34" s="124">
        <v>0</v>
      </c>
      <c r="AA34" s="124">
        <v>0</v>
      </c>
    </row>
    <row r="35" spans="1:28" ht="24.95" customHeight="1">
      <c r="A35" s="77">
        <v>29</v>
      </c>
      <c r="B35" s="81">
        <v>1164</v>
      </c>
      <c r="C35" s="81">
        <v>1166</v>
      </c>
      <c r="D35" s="81">
        <v>1565.5050000000001</v>
      </c>
      <c r="E35" s="81">
        <v>1566.288</v>
      </c>
      <c r="F35" s="81">
        <v>1834.25</v>
      </c>
      <c r="G35" s="81">
        <v>1835.1669999999999</v>
      </c>
      <c r="H35" s="81">
        <v>1162.047</v>
      </c>
      <c r="I35" s="81">
        <v>1162.6279999999999</v>
      </c>
      <c r="J35" s="81">
        <v>1260.864</v>
      </c>
      <c r="K35" s="81">
        <v>1261.4949999999999</v>
      </c>
      <c r="L35" s="81">
        <v>181.38499999999999</v>
      </c>
      <c r="M35" s="81">
        <v>181.476</v>
      </c>
      <c r="N35" s="81">
        <v>211.24100000000001</v>
      </c>
      <c r="O35" s="81">
        <v>211.34700000000001</v>
      </c>
      <c r="P35" s="81">
        <v>209.86799999999999</v>
      </c>
      <c r="Q35" s="81">
        <v>209.97300000000001</v>
      </c>
      <c r="R35" s="81">
        <v>12.849</v>
      </c>
      <c r="S35" s="81">
        <v>12.856</v>
      </c>
      <c r="T35" s="124">
        <v>0</v>
      </c>
      <c r="U35" s="124">
        <v>0</v>
      </c>
      <c r="V35" s="124">
        <v>0</v>
      </c>
      <c r="W35" s="124">
        <v>0</v>
      </c>
      <c r="X35" s="81">
        <v>1790.6869999999999</v>
      </c>
      <c r="Y35" s="81">
        <v>1791.5820000000001</v>
      </c>
      <c r="Z35" s="124">
        <v>0</v>
      </c>
      <c r="AA35" s="124">
        <v>0</v>
      </c>
    </row>
    <row r="36" spans="1:28" ht="24.95" customHeight="1">
      <c r="A36" s="77">
        <v>30</v>
      </c>
      <c r="B36" s="81">
        <v>1164</v>
      </c>
      <c r="C36" s="81">
        <v>1166</v>
      </c>
      <c r="D36" s="81">
        <v>1578.0909999999999</v>
      </c>
      <c r="E36" s="81">
        <v>1578.8810000000001</v>
      </c>
      <c r="F36" s="81">
        <v>1838.329</v>
      </c>
      <c r="G36" s="81">
        <v>1839.248</v>
      </c>
      <c r="H36" s="81">
        <v>1161.5840000000001</v>
      </c>
      <c r="I36" s="81">
        <v>1162.165</v>
      </c>
      <c r="J36" s="81">
        <v>1270.7629999999999</v>
      </c>
      <c r="K36" s="81">
        <v>1271.3989999999999</v>
      </c>
      <c r="L36" s="81">
        <v>183.15199999999999</v>
      </c>
      <c r="M36" s="81">
        <v>183.244</v>
      </c>
      <c r="N36" s="81">
        <v>212.25299999999999</v>
      </c>
      <c r="O36" s="81">
        <v>212.35900000000001</v>
      </c>
      <c r="P36" s="81">
        <v>211.51300000000001</v>
      </c>
      <c r="Q36" s="81">
        <v>211.619</v>
      </c>
      <c r="R36" s="81">
        <v>12.817</v>
      </c>
      <c r="S36" s="81">
        <v>12.823</v>
      </c>
      <c r="T36" s="124">
        <v>0</v>
      </c>
      <c r="U36" s="124">
        <v>0</v>
      </c>
      <c r="V36" s="124">
        <v>0</v>
      </c>
      <c r="W36" s="124">
        <v>0</v>
      </c>
      <c r="X36" s="81">
        <v>1795.5</v>
      </c>
      <c r="Y36" s="81">
        <v>1796.3979999999999</v>
      </c>
      <c r="Z36" s="124">
        <v>0</v>
      </c>
      <c r="AA36" s="124">
        <v>0</v>
      </c>
    </row>
    <row r="37" spans="1:28" ht="24.95" customHeight="1">
      <c r="A37" s="77">
        <v>31</v>
      </c>
      <c r="B37" s="81">
        <v>1164</v>
      </c>
      <c r="C37" s="81">
        <v>1166</v>
      </c>
      <c r="D37" s="81">
        <v>1579.14</v>
      </c>
      <c r="E37" s="81">
        <v>1579.93</v>
      </c>
      <c r="F37" s="81">
        <v>1839.3779999999999</v>
      </c>
      <c r="G37" s="81">
        <v>1840.298</v>
      </c>
      <c r="H37" s="81">
        <v>1166.3499999999999</v>
      </c>
      <c r="I37" s="81">
        <v>1166.934</v>
      </c>
      <c r="J37" s="81">
        <v>1278.43</v>
      </c>
      <c r="K37" s="81">
        <v>1279.07</v>
      </c>
      <c r="L37" s="81">
        <v>183.24199999999999</v>
      </c>
      <c r="M37" s="81">
        <v>183.333</v>
      </c>
      <c r="N37" s="81">
        <v>212.392</v>
      </c>
      <c r="O37" s="81">
        <v>212.49799999999999</v>
      </c>
      <c r="P37" s="81">
        <v>211.64400000000001</v>
      </c>
      <c r="Q37" s="81">
        <v>211.75</v>
      </c>
      <c r="R37" s="81">
        <v>12.797000000000001</v>
      </c>
      <c r="S37" s="81">
        <v>12.803000000000001</v>
      </c>
      <c r="T37" s="124">
        <v>0</v>
      </c>
      <c r="U37" s="124">
        <v>0</v>
      </c>
      <c r="V37" s="124">
        <v>0</v>
      </c>
      <c r="W37" s="124">
        <v>0</v>
      </c>
      <c r="X37" s="81">
        <v>1796.3040000000001</v>
      </c>
      <c r="Y37" s="81">
        <v>1797.202</v>
      </c>
      <c r="Z37" s="124">
        <v>0</v>
      </c>
      <c r="AA37" s="124">
        <v>0</v>
      </c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1549.8812486058825</v>
      </c>
      <c r="E38" s="216">
        <f t="shared" si="0"/>
        <v>1550.6565647058824</v>
      </c>
      <c r="F38" s="216">
        <f t="shared" si="0"/>
        <v>1861.3560683411765</v>
      </c>
      <c r="G38" s="216">
        <f t="shared" si="0"/>
        <v>1862.2869058823533</v>
      </c>
      <c r="H38" s="216">
        <f t="shared" si="0"/>
        <v>1036.7101113494207</v>
      </c>
      <c r="I38" s="216">
        <f t="shared" si="0"/>
        <v>1036.8756181584999</v>
      </c>
      <c r="J38" s="216">
        <f t="shared" si="0"/>
        <v>1186.9662595569991</v>
      </c>
      <c r="K38" s="216">
        <f t="shared" si="0"/>
        <v>1187.560073829208</v>
      </c>
      <c r="L38" s="216">
        <f t="shared" si="0"/>
        <v>179.76012354886146</v>
      </c>
      <c r="M38" s="216">
        <f t="shared" si="0"/>
        <v>179.84990659039192</v>
      </c>
      <c r="N38" s="216">
        <f t="shared" si="0"/>
        <v>209.88278990931101</v>
      </c>
      <c r="O38" s="216">
        <f t="shared" si="0"/>
        <v>209.98783164866481</v>
      </c>
      <c r="P38" s="216">
        <f t="shared" si="0"/>
        <v>207.71905499057351</v>
      </c>
      <c r="Q38" s="216">
        <f t="shared" si="0"/>
        <v>207.83261641642889</v>
      </c>
      <c r="R38" s="216">
        <f t="shared" si="0"/>
        <v>11.528843911951705</v>
      </c>
      <c r="S38" s="216">
        <f t="shared" si="0"/>
        <v>11.534468557995407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1790.2348434799999</v>
      </c>
      <c r="Y38" s="216">
        <f t="shared" si="0"/>
        <v>1791.130334117647</v>
      </c>
      <c r="Z38" s="216">
        <f t="shared" si="0"/>
        <v>0</v>
      </c>
      <c r="AA38" s="216">
        <f t="shared" si="0"/>
        <v>0</v>
      </c>
    </row>
    <row r="39" spans="1:28" ht="24.95" customHeight="1">
      <c r="A39" s="82" t="s">
        <v>390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8" ht="24.95" customHeight="1">
      <c r="A40" s="77">
        <v>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"/>
    </row>
    <row r="41" spans="1:28" ht="24.95" customHeight="1">
      <c r="A41" s="84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8" ht="24.95" customHeight="1">
      <c r="A42" s="84" t="s">
        <v>28</v>
      </c>
      <c r="B42" s="80">
        <v>1164</v>
      </c>
      <c r="C42" s="80">
        <v>1166</v>
      </c>
      <c r="D42" s="80">
        <v>1590.095</v>
      </c>
      <c r="E42" s="80">
        <v>1590.89</v>
      </c>
      <c r="F42" s="80">
        <v>1845.088</v>
      </c>
      <c r="G42" s="80">
        <v>1846.011</v>
      </c>
      <c r="H42" s="80">
        <v>1166.934</v>
      </c>
      <c r="I42" s="80">
        <v>1167.518</v>
      </c>
      <c r="J42" s="80">
        <v>1288.181</v>
      </c>
      <c r="K42" s="80">
        <v>1288.825</v>
      </c>
      <c r="L42" s="80">
        <v>184.18899999999999</v>
      </c>
      <c r="M42" s="80">
        <v>184.28100000000001</v>
      </c>
      <c r="N42" s="80">
        <v>214.08199999999999</v>
      </c>
      <c r="O42" s="80">
        <v>214.18899999999999</v>
      </c>
      <c r="P42" s="80">
        <v>213.142</v>
      </c>
      <c r="Q42" s="80">
        <v>213.24799999999999</v>
      </c>
      <c r="R42" s="80">
        <v>12.643000000000001</v>
      </c>
      <c r="S42" s="80">
        <v>12.648999999999999</v>
      </c>
      <c r="T42" s="124">
        <v>0</v>
      </c>
      <c r="U42" s="124">
        <v>0</v>
      </c>
      <c r="V42" s="124">
        <v>0</v>
      </c>
      <c r="W42" s="124">
        <v>0</v>
      </c>
      <c r="X42" s="80">
        <v>1799.509</v>
      </c>
      <c r="Y42" s="80">
        <v>1800.4090000000001</v>
      </c>
      <c r="Z42" s="124">
        <v>0</v>
      </c>
      <c r="AA42" s="124">
        <v>0</v>
      </c>
    </row>
    <row r="43" spans="1:28" ht="24.95" customHeight="1">
      <c r="A43" s="84" t="s">
        <v>29</v>
      </c>
      <c r="B43" s="80">
        <v>1164</v>
      </c>
      <c r="C43" s="80">
        <v>1166</v>
      </c>
      <c r="D43" s="80">
        <v>1579.373</v>
      </c>
      <c r="E43" s="80">
        <v>1580.163</v>
      </c>
      <c r="F43" s="80">
        <v>1832.502</v>
      </c>
      <c r="G43" s="80">
        <v>1833.4179999999999</v>
      </c>
      <c r="H43" s="80">
        <v>1168.104</v>
      </c>
      <c r="I43" s="80">
        <v>1168.6880000000001</v>
      </c>
      <c r="J43" s="80">
        <v>1278.43</v>
      </c>
      <c r="K43" s="80">
        <v>1279.07</v>
      </c>
      <c r="L43" s="80">
        <v>184.59100000000001</v>
      </c>
      <c r="M43" s="80">
        <v>184.684</v>
      </c>
      <c r="N43" s="80">
        <v>212.64</v>
      </c>
      <c r="O43" s="80">
        <v>212.74700000000001</v>
      </c>
      <c r="P43" s="80">
        <v>211.71700000000001</v>
      </c>
      <c r="Q43" s="80">
        <v>211.82300000000001</v>
      </c>
      <c r="R43" s="80">
        <v>12.576000000000001</v>
      </c>
      <c r="S43" s="80">
        <v>12.582000000000001</v>
      </c>
      <c r="T43" s="124">
        <v>0</v>
      </c>
      <c r="U43" s="124">
        <v>0</v>
      </c>
      <c r="V43" s="124">
        <v>0</v>
      </c>
      <c r="W43" s="124">
        <v>0</v>
      </c>
      <c r="X43" s="80">
        <v>1792.8430000000001</v>
      </c>
      <c r="Y43" s="80">
        <v>1793.739</v>
      </c>
      <c r="Z43" s="124">
        <v>0</v>
      </c>
      <c r="AA43" s="124">
        <v>0</v>
      </c>
    </row>
    <row r="44" spans="1:28" ht="24.95" customHeight="1">
      <c r="A44" s="84" t="s">
        <v>30</v>
      </c>
      <c r="B44" s="80">
        <v>1164</v>
      </c>
      <c r="C44" s="80">
        <v>1166</v>
      </c>
      <c r="D44" s="80">
        <v>1577.625</v>
      </c>
      <c r="E44" s="80">
        <v>1578.414</v>
      </c>
      <c r="F44" s="80">
        <v>1835.299</v>
      </c>
      <c r="G44" s="80">
        <v>1836.2170000000001</v>
      </c>
      <c r="H44" s="80">
        <v>1168.6890000000001</v>
      </c>
      <c r="I44" s="80">
        <v>1169.2739999999999</v>
      </c>
      <c r="J44" s="80">
        <v>1282.934</v>
      </c>
      <c r="K44" s="80">
        <v>1283.576</v>
      </c>
      <c r="L44" s="80">
        <v>184.12200000000001</v>
      </c>
      <c r="M44" s="80">
        <v>184.214</v>
      </c>
      <c r="N44" s="80">
        <v>212.792</v>
      </c>
      <c r="O44" s="80">
        <v>212.898</v>
      </c>
      <c r="P44" s="80">
        <v>211.49</v>
      </c>
      <c r="Q44" s="80">
        <v>211.596</v>
      </c>
      <c r="R44" s="80">
        <v>12.629</v>
      </c>
      <c r="S44" s="80">
        <v>12.635</v>
      </c>
      <c r="T44" s="124">
        <v>0</v>
      </c>
      <c r="U44" s="124">
        <v>0</v>
      </c>
      <c r="V44" s="124">
        <v>0</v>
      </c>
      <c r="W44" s="124">
        <v>0</v>
      </c>
      <c r="X44" s="80">
        <v>1792.5509999999999</v>
      </c>
      <c r="Y44" s="80">
        <v>1793.4480000000001</v>
      </c>
      <c r="Z44" s="124">
        <v>0</v>
      </c>
      <c r="AA44" s="124">
        <v>0</v>
      </c>
    </row>
    <row r="45" spans="1:28" ht="24.95" customHeight="1">
      <c r="A45" s="84" t="s">
        <v>31</v>
      </c>
      <c r="B45" s="80">
        <v>1164</v>
      </c>
      <c r="C45" s="80">
        <v>1166</v>
      </c>
      <c r="D45" s="80">
        <v>1575.2940000000001</v>
      </c>
      <c r="E45" s="80">
        <v>1576.0820000000001</v>
      </c>
      <c r="F45" s="80">
        <v>1825.0429999999999</v>
      </c>
      <c r="G45" s="80">
        <v>1825.9559999999999</v>
      </c>
      <c r="H45" s="80">
        <v>1170.097</v>
      </c>
      <c r="I45" s="80">
        <v>1170.683</v>
      </c>
      <c r="J45" s="80">
        <v>1275.771</v>
      </c>
      <c r="K45" s="80">
        <v>1276.4090000000001</v>
      </c>
      <c r="L45" s="80">
        <v>183.55600000000001</v>
      </c>
      <c r="M45" s="80">
        <v>183.648</v>
      </c>
      <c r="N45" s="80">
        <v>212.21799999999999</v>
      </c>
      <c r="O45" s="80">
        <v>212.32400000000001</v>
      </c>
      <c r="P45" s="80">
        <v>211.172</v>
      </c>
      <c r="Q45" s="80">
        <v>211.27799999999999</v>
      </c>
      <c r="R45" s="80">
        <v>12.423999999999999</v>
      </c>
      <c r="S45" s="80">
        <v>12.430999999999999</v>
      </c>
      <c r="T45" s="124">
        <v>0</v>
      </c>
      <c r="U45" s="124">
        <v>0</v>
      </c>
      <c r="V45" s="124">
        <v>0</v>
      </c>
      <c r="W45" s="124">
        <v>0</v>
      </c>
      <c r="X45" s="80">
        <v>1789.2760000000001</v>
      </c>
      <c r="Y45" s="80">
        <v>1790.171</v>
      </c>
      <c r="Z45" s="124">
        <v>0</v>
      </c>
      <c r="AA45" s="124">
        <v>0</v>
      </c>
    </row>
    <row r="46" spans="1:28" ht="24.95" customHeight="1">
      <c r="A46" s="84" t="s">
        <v>32</v>
      </c>
      <c r="B46" s="80">
        <v>1164</v>
      </c>
      <c r="C46" s="80">
        <v>1166</v>
      </c>
      <c r="D46" s="80">
        <v>1578.674</v>
      </c>
      <c r="E46" s="80">
        <v>1579.4639999999999</v>
      </c>
      <c r="F46" s="80">
        <v>1831.453</v>
      </c>
      <c r="G46" s="80">
        <v>1832.3689999999999</v>
      </c>
      <c r="H46" s="80">
        <v>1166.2329999999999</v>
      </c>
      <c r="I46" s="80">
        <v>1166.817</v>
      </c>
      <c r="J46" s="80">
        <v>1283.075</v>
      </c>
      <c r="K46" s="80">
        <v>1283.7170000000001</v>
      </c>
      <c r="L46" s="80">
        <v>183.83099999999999</v>
      </c>
      <c r="M46" s="80">
        <v>183.923</v>
      </c>
      <c r="N46" s="80">
        <v>212.33</v>
      </c>
      <c r="O46" s="80">
        <v>212.43600000000001</v>
      </c>
      <c r="P46" s="80">
        <v>211.60499999999999</v>
      </c>
      <c r="Q46" s="80">
        <v>211.71100000000001</v>
      </c>
      <c r="R46" s="80">
        <v>12.48</v>
      </c>
      <c r="S46" s="80">
        <v>12.487</v>
      </c>
      <c r="T46" s="124">
        <v>0</v>
      </c>
      <c r="U46" s="124">
        <v>0</v>
      </c>
      <c r="V46" s="124">
        <v>0</v>
      </c>
      <c r="W46" s="124">
        <v>0</v>
      </c>
      <c r="X46" s="80">
        <v>1791.328</v>
      </c>
      <c r="Y46" s="80">
        <v>1792.2239999999999</v>
      </c>
      <c r="Z46" s="124">
        <v>0</v>
      </c>
      <c r="AA46" s="124">
        <v>0</v>
      </c>
    </row>
    <row r="47" spans="1:28" ht="24.95" customHeight="1">
      <c r="A47" s="84" t="s">
        <v>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8" ht="24.95" customHeight="1">
      <c r="A48" s="84" t="s">
        <v>34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ht="24.95" customHeight="1">
      <c r="A49" s="84" t="s">
        <v>35</v>
      </c>
      <c r="B49" s="80">
        <v>1164</v>
      </c>
      <c r="C49" s="80">
        <v>1166</v>
      </c>
      <c r="D49" s="80">
        <v>1558.6289999999999</v>
      </c>
      <c r="E49" s="80">
        <v>1559.4079999999999</v>
      </c>
      <c r="F49" s="80">
        <v>1835.066</v>
      </c>
      <c r="G49" s="80">
        <v>1835.9839999999999</v>
      </c>
      <c r="H49" s="80">
        <v>1163.0909999999999</v>
      </c>
      <c r="I49" s="80">
        <v>1163.673</v>
      </c>
      <c r="J49" s="80">
        <v>1271.595</v>
      </c>
      <c r="K49" s="80">
        <v>1272.231</v>
      </c>
      <c r="L49" s="80">
        <v>181.792</v>
      </c>
      <c r="M49" s="80">
        <v>181.88300000000001</v>
      </c>
      <c r="N49" s="80">
        <v>210.88200000000001</v>
      </c>
      <c r="O49" s="80">
        <v>210.98699999999999</v>
      </c>
      <c r="P49" s="80">
        <v>208.923</v>
      </c>
      <c r="Q49" s="80">
        <v>209.02799999999999</v>
      </c>
      <c r="R49" s="80">
        <v>12.44</v>
      </c>
      <c r="S49" s="80">
        <v>12.446999999999999</v>
      </c>
      <c r="T49" s="124">
        <v>0</v>
      </c>
      <c r="U49" s="124">
        <v>0</v>
      </c>
      <c r="V49" s="124">
        <v>0</v>
      </c>
      <c r="W49" s="124">
        <v>0</v>
      </c>
      <c r="X49" s="80">
        <v>1786.6079999999999</v>
      </c>
      <c r="Y49" s="80">
        <v>1787.501</v>
      </c>
      <c r="Z49" s="124">
        <v>0</v>
      </c>
      <c r="AA49" s="124">
        <v>0</v>
      </c>
    </row>
    <row r="50" spans="1:27" ht="24.95" customHeight="1">
      <c r="A50" s="84" t="s">
        <v>36</v>
      </c>
      <c r="B50" s="80">
        <v>1164</v>
      </c>
      <c r="C50" s="80">
        <v>1166</v>
      </c>
      <c r="D50" s="80">
        <v>1560.61</v>
      </c>
      <c r="E50" s="80">
        <v>1561.3910000000001</v>
      </c>
      <c r="F50" s="80">
        <v>1828.19</v>
      </c>
      <c r="G50" s="80">
        <v>1829.104</v>
      </c>
      <c r="H50" s="141">
        <v>0</v>
      </c>
      <c r="I50" s="141">
        <v>0</v>
      </c>
      <c r="J50" s="80">
        <v>1269.241</v>
      </c>
      <c r="K50" s="80">
        <v>1269.876</v>
      </c>
      <c r="L50" s="80">
        <v>181.14</v>
      </c>
      <c r="M50" s="80">
        <v>181.23</v>
      </c>
      <c r="N50" s="80">
        <v>211.47900000000001</v>
      </c>
      <c r="O50" s="80">
        <v>211.58500000000001</v>
      </c>
      <c r="P50" s="80">
        <v>209.148</v>
      </c>
      <c r="Q50" s="80">
        <v>209.25299999999999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80">
        <v>1782.8779999999999</v>
      </c>
      <c r="Y50" s="80">
        <v>1783.77</v>
      </c>
      <c r="Z50" s="124">
        <v>0</v>
      </c>
      <c r="AA50" s="124">
        <v>0</v>
      </c>
    </row>
    <row r="51" spans="1:27" ht="24.95" customHeight="1">
      <c r="A51" s="84" t="s">
        <v>37</v>
      </c>
      <c r="B51" s="80">
        <v>1164</v>
      </c>
      <c r="C51" s="80">
        <v>1166</v>
      </c>
      <c r="D51" s="80">
        <v>1566.087</v>
      </c>
      <c r="E51" s="80">
        <v>1566.8710000000001</v>
      </c>
      <c r="F51" s="80">
        <v>1819.4490000000001</v>
      </c>
      <c r="G51" s="80">
        <v>1820.3589999999999</v>
      </c>
      <c r="H51" s="80">
        <v>1162.047</v>
      </c>
      <c r="I51" s="80">
        <v>1162.6279999999999</v>
      </c>
      <c r="J51" s="80">
        <v>1270.625</v>
      </c>
      <c r="K51" s="80">
        <v>1271.26</v>
      </c>
      <c r="L51" s="80">
        <v>181.934</v>
      </c>
      <c r="M51" s="80">
        <v>182.02500000000001</v>
      </c>
      <c r="N51" s="80">
        <v>212.006</v>
      </c>
      <c r="O51" s="80">
        <v>212.11199999999999</v>
      </c>
      <c r="P51" s="80">
        <v>209.89</v>
      </c>
      <c r="Q51" s="80">
        <v>209.995</v>
      </c>
      <c r="R51" s="80">
        <v>12.365</v>
      </c>
      <c r="S51" s="80">
        <v>12.371</v>
      </c>
      <c r="T51" s="124">
        <v>0</v>
      </c>
      <c r="U51" s="124">
        <v>0</v>
      </c>
      <c r="V51" s="124">
        <v>0</v>
      </c>
      <c r="W51" s="124">
        <v>0</v>
      </c>
      <c r="X51" s="80">
        <v>1783.636</v>
      </c>
      <c r="Y51" s="80">
        <v>1784.528</v>
      </c>
      <c r="Z51" s="124">
        <v>0</v>
      </c>
      <c r="AA51" s="124">
        <v>0</v>
      </c>
    </row>
    <row r="52" spans="1:27" ht="24.95" customHeight="1">
      <c r="A52" s="84" t="s">
        <v>38</v>
      </c>
      <c r="B52" s="80">
        <v>1164</v>
      </c>
      <c r="C52" s="80">
        <v>1166</v>
      </c>
      <c r="D52" s="80">
        <v>1570.982</v>
      </c>
      <c r="E52" s="80">
        <v>1571.768</v>
      </c>
      <c r="F52" s="80">
        <v>1814.671</v>
      </c>
      <c r="G52" s="80">
        <v>1815.579</v>
      </c>
      <c r="H52" s="80">
        <v>1163.0909999999999</v>
      </c>
      <c r="I52" s="80">
        <v>1163.673</v>
      </c>
      <c r="J52" s="80">
        <v>1270.348</v>
      </c>
      <c r="K52" s="80">
        <v>1270.9829999999999</v>
      </c>
      <c r="L52" s="80">
        <v>183.63399999999999</v>
      </c>
      <c r="M52" s="80">
        <v>183.76</v>
      </c>
      <c r="N52" s="80">
        <v>213.13</v>
      </c>
      <c r="O52" s="80">
        <v>213.23699999999999</v>
      </c>
      <c r="P52" s="80">
        <v>210.54300000000001</v>
      </c>
      <c r="Q52" s="80">
        <v>210.648</v>
      </c>
      <c r="R52" s="80">
        <v>12.487</v>
      </c>
      <c r="S52" s="80">
        <v>12.493</v>
      </c>
      <c r="T52" s="124">
        <v>0</v>
      </c>
      <c r="U52" s="124">
        <v>0</v>
      </c>
      <c r="V52" s="124">
        <v>0</v>
      </c>
      <c r="W52" s="124">
        <v>0</v>
      </c>
      <c r="X52" s="80">
        <v>1786.153</v>
      </c>
      <c r="Y52" s="80">
        <v>1787.047</v>
      </c>
      <c r="Z52" s="124">
        <v>0</v>
      </c>
      <c r="AA52" s="124">
        <v>0</v>
      </c>
    </row>
    <row r="53" spans="1:27" ht="24.95" customHeight="1">
      <c r="A53" s="84" t="s">
        <v>39</v>
      </c>
      <c r="B53" s="80">
        <v>1164</v>
      </c>
      <c r="C53" s="80">
        <v>1166</v>
      </c>
      <c r="D53" s="80">
        <v>1553.1510000000001</v>
      </c>
      <c r="E53" s="80">
        <v>1553.9280000000001</v>
      </c>
      <c r="F53" s="80">
        <v>1807.5619999999999</v>
      </c>
      <c r="G53" s="80">
        <v>1808.4659999999999</v>
      </c>
      <c r="H53" s="80">
        <v>1164.4849999999999</v>
      </c>
      <c r="I53" s="80">
        <v>1165.068</v>
      </c>
      <c r="J53" s="80">
        <v>1263.462</v>
      </c>
      <c r="K53" s="80">
        <v>1264.0940000000001</v>
      </c>
      <c r="L53" s="80">
        <v>184.60599999999999</v>
      </c>
      <c r="M53" s="80">
        <v>184.69800000000001</v>
      </c>
      <c r="N53" s="80">
        <v>211.012</v>
      </c>
      <c r="O53" s="80">
        <v>211.11699999999999</v>
      </c>
      <c r="P53" s="80">
        <v>208.185</v>
      </c>
      <c r="Q53" s="80">
        <v>208.28899999999999</v>
      </c>
      <c r="R53" s="80">
        <v>12.467000000000001</v>
      </c>
      <c r="S53" s="80">
        <v>12.473000000000001</v>
      </c>
      <c r="T53" s="124">
        <v>0</v>
      </c>
      <c r="U53" s="124">
        <v>0</v>
      </c>
      <c r="V53" s="124">
        <v>0</v>
      </c>
      <c r="W53" s="124">
        <v>0</v>
      </c>
      <c r="X53" s="80">
        <v>1777.972</v>
      </c>
      <c r="Y53" s="80">
        <v>1778.8610000000001</v>
      </c>
      <c r="Z53" s="124">
        <v>0</v>
      </c>
      <c r="AA53" s="124">
        <v>0</v>
      </c>
    </row>
    <row r="54" spans="1:27" ht="24.95" customHeight="1">
      <c r="A54" s="84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ht="24.95" customHeight="1">
      <c r="A55" s="84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ht="24.95" customHeight="1">
      <c r="A56" s="84" t="s">
        <v>42</v>
      </c>
      <c r="B56" s="80">
        <v>1164</v>
      </c>
      <c r="C56" s="80">
        <v>1166</v>
      </c>
      <c r="D56" s="80">
        <v>1552.9179999999999</v>
      </c>
      <c r="E56" s="80">
        <v>1553.6949999999999</v>
      </c>
      <c r="F56" s="80">
        <v>1805.4639999999999</v>
      </c>
      <c r="G56" s="80">
        <v>1806.367</v>
      </c>
      <c r="H56" s="80">
        <v>1157.316</v>
      </c>
      <c r="I56" s="80">
        <v>1157.895</v>
      </c>
      <c r="J56" s="80">
        <v>1262.0930000000001</v>
      </c>
      <c r="K56" s="80">
        <v>1262.7249999999999</v>
      </c>
      <c r="L56" s="80">
        <v>184.01400000000001</v>
      </c>
      <c r="M56" s="80">
        <v>184.10599999999999</v>
      </c>
      <c r="N56" s="80">
        <v>210.012</v>
      </c>
      <c r="O56" s="80">
        <v>210.11699999999999</v>
      </c>
      <c r="P56" s="80">
        <v>208.196</v>
      </c>
      <c r="Q56" s="80">
        <v>208.3</v>
      </c>
      <c r="R56" s="80">
        <v>12.599</v>
      </c>
      <c r="S56" s="80">
        <v>12.605</v>
      </c>
      <c r="T56" s="124">
        <v>0</v>
      </c>
      <c r="U56" s="124">
        <v>0</v>
      </c>
      <c r="V56" s="124">
        <v>0</v>
      </c>
      <c r="W56" s="124">
        <v>0</v>
      </c>
      <c r="X56" s="80">
        <v>1778.962</v>
      </c>
      <c r="Y56" s="80">
        <v>1779.8520000000001</v>
      </c>
      <c r="Z56" s="124">
        <v>0</v>
      </c>
      <c r="AA56" s="124">
        <v>0</v>
      </c>
    </row>
    <row r="57" spans="1:27" ht="24.95" customHeight="1">
      <c r="A57" s="84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ht="24.95" customHeight="1">
      <c r="A58" s="84" t="s">
        <v>44</v>
      </c>
      <c r="B58" s="80">
        <v>1164</v>
      </c>
      <c r="C58" s="80">
        <v>1166</v>
      </c>
      <c r="D58" s="80">
        <v>1555.7149999999999</v>
      </c>
      <c r="E58" s="80">
        <v>1556.4929999999999</v>
      </c>
      <c r="F58" s="80">
        <v>1802.55</v>
      </c>
      <c r="G58" s="80">
        <v>1803.452</v>
      </c>
      <c r="H58" s="80">
        <v>1151.825</v>
      </c>
      <c r="I58" s="80">
        <v>1152.402</v>
      </c>
      <c r="J58" s="80">
        <v>1260.864</v>
      </c>
      <c r="K58" s="80">
        <v>1261.4949999999999</v>
      </c>
      <c r="L58" s="80">
        <v>184.09</v>
      </c>
      <c r="M58" s="80">
        <v>184.18199999999999</v>
      </c>
      <c r="N58" s="80">
        <v>209.751</v>
      </c>
      <c r="O58" s="80">
        <v>209.85599999999999</v>
      </c>
      <c r="P58" s="80">
        <v>208.542</v>
      </c>
      <c r="Q58" s="80">
        <v>208.64599999999999</v>
      </c>
      <c r="R58" s="80">
        <v>12.423999999999999</v>
      </c>
      <c r="S58" s="80">
        <v>12.430999999999999</v>
      </c>
      <c r="T58" s="124">
        <v>0</v>
      </c>
      <c r="U58" s="124">
        <v>0</v>
      </c>
      <c r="V58" s="124">
        <v>0</v>
      </c>
      <c r="W58" s="124">
        <v>0</v>
      </c>
      <c r="X58" s="80">
        <v>1777.5060000000001</v>
      </c>
      <c r="Y58" s="80">
        <v>1778.395</v>
      </c>
      <c r="Z58" s="124">
        <v>0</v>
      </c>
      <c r="AA58" s="124">
        <v>0</v>
      </c>
    </row>
    <row r="59" spans="1:27" ht="24.95" customHeight="1">
      <c r="A59" s="84" t="s">
        <v>45</v>
      </c>
      <c r="B59" s="80">
        <v>1164</v>
      </c>
      <c r="C59" s="80">
        <v>1166</v>
      </c>
      <c r="D59" s="80">
        <v>1558.163</v>
      </c>
      <c r="E59" s="80">
        <v>1558.942</v>
      </c>
      <c r="F59" s="80">
        <v>1783.088</v>
      </c>
      <c r="G59" s="80">
        <v>1783.98</v>
      </c>
      <c r="H59" s="80">
        <v>1146.7249999999999</v>
      </c>
      <c r="I59" s="80">
        <v>1147.299</v>
      </c>
      <c r="J59" s="80">
        <v>1263.7360000000001</v>
      </c>
      <c r="K59" s="80">
        <v>1264.3679999999999</v>
      </c>
      <c r="L59" s="80">
        <v>185.16300000000001</v>
      </c>
      <c r="M59" s="80">
        <v>185.256</v>
      </c>
      <c r="N59" s="80">
        <v>210.37899999999999</v>
      </c>
      <c r="O59" s="80">
        <v>210.48500000000001</v>
      </c>
      <c r="P59" s="80">
        <v>208.85599999999999</v>
      </c>
      <c r="Q59" s="80">
        <v>208.96100000000001</v>
      </c>
      <c r="R59" s="80">
        <v>12.435</v>
      </c>
      <c r="S59" s="80">
        <v>12.441000000000001</v>
      </c>
      <c r="T59" s="124">
        <v>0</v>
      </c>
      <c r="U59" s="124">
        <v>0</v>
      </c>
      <c r="V59" s="124">
        <v>0</v>
      </c>
      <c r="W59" s="124">
        <v>0</v>
      </c>
      <c r="X59" s="80">
        <v>1777.2729999999999</v>
      </c>
      <c r="Y59" s="80">
        <v>1778.162</v>
      </c>
      <c r="Z59" s="124">
        <v>0</v>
      </c>
      <c r="AA59" s="124">
        <v>0</v>
      </c>
    </row>
    <row r="60" spans="1:27" ht="24.95" customHeight="1">
      <c r="A60" s="84" t="s">
        <v>46</v>
      </c>
      <c r="B60" s="80">
        <v>1164</v>
      </c>
      <c r="C60" s="80">
        <v>1166</v>
      </c>
      <c r="D60" s="80">
        <v>1536.7190000000001</v>
      </c>
      <c r="E60" s="80">
        <v>1537.4880000000001</v>
      </c>
      <c r="F60" s="80">
        <v>1777.6110000000001</v>
      </c>
      <c r="G60" s="80">
        <v>1778.5</v>
      </c>
      <c r="H60" s="80">
        <v>1144.248</v>
      </c>
      <c r="I60" s="80">
        <v>1144.8209999999999</v>
      </c>
      <c r="J60" s="80">
        <v>1250.7159999999999</v>
      </c>
      <c r="K60" s="80">
        <v>1251.3409999999999</v>
      </c>
      <c r="L60" s="80">
        <v>182.92500000000001</v>
      </c>
      <c r="M60" s="80">
        <v>183.017</v>
      </c>
      <c r="N60" s="80">
        <v>205.566</v>
      </c>
      <c r="O60" s="80">
        <v>205.66900000000001</v>
      </c>
      <c r="P60" s="80">
        <v>206.006</v>
      </c>
      <c r="Q60" s="80">
        <v>206.10900000000001</v>
      </c>
      <c r="R60" s="80">
        <v>12.47</v>
      </c>
      <c r="S60" s="80">
        <v>12.476000000000001</v>
      </c>
      <c r="T60" s="124">
        <v>0</v>
      </c>
      <c r="U60" s="124">
        <v>0</v>
      </c>
      <c r="V60" s="124">
        <v>0</v>
      </c>
      <c r="W60" s="124">
        <v>0</v>
      </c>
      <c r="X60" s="80">
        <v>1768.1120000000001</v>
      </c>
      <c r="Y60" s="80">
        <v>1768.9970000000001</v>
      </c>
      <c r="Z60" s="124">
        <v>0</v>
      </c>
      <c r="AA60" s="124">
        <v>0</v>
      </c>
    </row>
    <row r="61" spans="1:27" ht="24.95" customHeight="1">
      <c r="A61" s="84" t="s">
        <v>47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24.95" customHeight="1">
      <c r="A62" s="84" t="s">
        <v>48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.95" customHeight="1">
      <c r="A63" s="84" t="s">
        <v>49</v>
      </c>
      <c r="B63" s="81">
        <v>1164</v>
      </c>
      <c r="C63" s="81">
        <v>1166</v>
      </c>
      <c r="D63" s="81">
        <v>1536.7190000000001</v>
      </c>
      <c r="E63" s="81">
        <v>1537.4880000000001</v>
      </c>
      <c r="F63" s="81">
        <v>1777.96</v>
      </c>
      <c r="G63" s="81">
        <v>1778.85</v>
      </c>
      <c r="H63" s="81">
        <v>1139.884</v>
      </c>
      <c r="I63" s="81">
        <v>1140.454</v>
      </c>
      <c r="J63" s="81">
        <v>1251.2529999999999</v>
      </c>
      <c r="K63" s="81">
        <v>1251.8789999999999</v>
      </c>
      <c r="L63" s="81">
        <v>182.24700000000001</v>
      </c>
      <c r="M63" s="81">
        <v>182.33799999999999</v>
      </c>
      <c r="N63" s="81">
        <v>205.80199999999999</v>
      </c>
      <c r="O63" s="81">
        <v>205.905</v>
      </c>
      <c r="P63" s="81">
        <v>206.006</v>
      </c>
      <c r="Q63" s="81">
        <v>206.10900000000001</v>
      </c>
      <c r="R63" s="81">
        <v>12.491</v>
      </c>
      <c r="S63" s="81">
        <v>12.497</v>
      </c>
      <c r="T63" s="124">
        <v>0</v>
      </c>
      <c r="U63" s="124">
        <v>0</v>
      </c>
      <c r="V63" s="124">
        <v>0</v>
      </c>
      <c r="W63" s="124">
        <v>0</v>
      </c>
      <c r="X63" s="81">
        <v>1766.912</v>
      </c>
      <c r="Y63" s="81">
        <v>1767.796</v>
      </c>
      <c r="Z63" s="124">
        <v>0</v>
      </c>
      <c r="AA63" s="124">
        <v>0</v>
      </c>
    </row>
    <row r="64" spans="1:27" ht="24.95" customHeight="1">
      <c r="A64" s="84" t="s">
        <v>50</v>
      </c>
      <c r="B64" s="81">
        <v>1164</v>
      </c>
      <c r="C64" s="81">
        <v>1166</v>
      </c>
      <c r="D64" s="81">
        <v>1550.471</v>
      </c>
      <c r="E64" s="81">
        <v>1551.2460000000001</v>
      </c>
      <c r="F64" s="81">
        <v>1762.81</v>
      </c>
      <c r="G64" s="81">
        <v>1763.692</v>
      </c>
      <c r="H64" s="81">
        <v>1135.3309999999999</v>
      </c>
      <c r="I64" s="81">
        <v>1135.8989999999999</v>
      </c>
      <c r="J64" s="81">
        <v>1258.9580000000001</v>
      </c>
      <c r="K64" s="81">
        <v>1259.587</v>
      </c>
      <c r="L64" s="81">
        <v>182.279</v>
      </c>
      <c r="M64" s="81">
        <v>182.37</v>
      </c>
      <c r="N64" s="81">
        <v>207.62799999999999</v>
      </c>
      <c r="O64" s="81">
        <v>207.732</v>
      </c>
      <c r="P64" s="81">
        <v>207.798</v>
      </c>
      <c r="Q64" s="81">
        <v>207.90199999999999</v>
      </c>
      <c r="R64" s="81">
        <v>12.365</v>
      </c>
      <c r="S64" s="81">
        <v>12.371</v>
      </c>
      <c r="T64" s="124">
        <v>0</v>
      </c>
      <c r="U64" s="124">
        <v>0</v>
      </c>
      <c r="V64" s="124">
        <v>0</v>
      </c>
      <c r="W64" s="124">
        <v>0</v>
      </c>
      <c r="X64" s="81">
        <v>1769.3240000000001</v>
      </c>
      <c r="Y64" s="81">
        <v>1770.21</v>
      </c>
      <c r="Z64" s="124">
        <v>0</v>
      </c>
      <c r="AA64" s="124">
        <v>0</v>
      </c>
    </row>
    <row r="65" spans="1:27" ht="24.95" customHeight="1">
      <c r="A65" s="84" t="s">
        <v>51</v>
      </c>
      <c r="B65" s="81">
        <v>1164</v>
      </c>
      <c r="C65" s="81">
        <v>1166</v>
      </c>
      <c r="D65" s="81">
        <v>1524.0160000000001</v>
      </c>
      <c r="E65" s="81">
        <v>1524.778</v>
      </c>
      <c r="F65" s="81">
        <v>1764.674</v>
      </c>
      <c r="G65" s="81">
        <v>1765.557</v>
      </c>
      <c r="H65" s="81">
        <v>1133.674</v>
      </c>
      <c r="I65" s="81">
        <v>1134.241</v>
      </c>
      <c r="J65" s="81">
        <v>1252.867</v>
      </c>
      <c r="K65" s="81">
        <v>1253.4939999999999</v>
      </c>
      <c r="L65" s="81">
        <v>180.029</v>
      </c>
      <c r="M65" s="81">
        <v>180.119</v>
      </c>
      <c r="N65" s="81">
        <v>204.30500000000001</v>
      </c>
      <c r="O65" s="81">
        <v>204.40700000000001</v>
      </c>
      <c r="P65" s="81">
        <v>204.32300000000001</v>
      </c>
      <c r="Q65" s="81">
        <v>204.42500000000001</v>
      </c>
      <c r="R65" s="81">
        <v>12.599</v>
      </c>
      <c r="S65" s="81">
        <v>12.605</v>
      </c>
      <c r="T65" s="124">
        <v>0</v>
      </c>
      <c r="U65" s="124">
        <v>0</v>
      </c>
      <c r="V65" s="124">
        <v>0</v>
      </c>
      <c r="W65" s="124">
        <v>0</v>
      </c>
      <c r="X65" s="81">
        <v>1763.02</v>
      </c>
      <c r="Y65" s="81">
        <v>1763.9010000000001</v>
      </c>
      <c r="Z65" s="124">
        <v>0</v>
      </c>
      <c r="AA65" s="124">
        <v>0</v>
      </c>
    </row>
    <row r="66" spans="1:27" ht="24.95" customHeight="1">
      <c r="A66" s="84" t="s">
        <v>52</v>
      </c>
      <c r="B66" s="81">
        <v>1164</v>
      </c>
      <c r="C66" s="81">
        <v>1166</v>
      </c>
      <c r="D66" s="81">
        <v>1526.347</v>
      </c>
      <c r="E66" s="81">
        <v>1527.11</v>
      </c>
      <c r="F66" s="81">
        <v>1762.81</v>
      </c>
      <c r="G66" s="81">
        <v>1763.692</v>
      </c>
      <c r="H66" s="81">
        <v>1136.992</v>
      </c>
      <c r="I66" s="81">
        <v>1137.5609999999999</v>
      </c>
      <c r="J66" s="81">
        <v>1252.732</v>
      </c>
      <c r="K66" s="81">
        <v>1253.3589999999999</v>
      </c>
      <c r="L66" s="81">
        <v>180.84700000000001</v>
      </c>
      <c r="M66" s="81">
        <v>180.93799999999999</v>
      </c>
      <c r="N66" s="81">
        <v>204.41300000000001</v>
      </c>
      <c r="O66" s="81">
        <v>204.51499999999999</v>
      </c>
      <c r="P66" s="81">
        <v>204.696</v>
      </c>
      <c r="Q66" s="81">
        <v>204.79900000000001</v>
      </c>
      <c r="R66" s="81">
        <v>12.677</v>
      </c>
      <c r="S66" s="81">
        <v>12.683999999999999</v>
      </c>
      <c r="T66" s="124">
        <v>0</v>
      </c>
      <c r="U66" s="124">
        <v>0</v>
      </c>
      <c r="V66" s="124">
        <v>0</v>
      </c>
      <c r="W66" s="124">
        <v>0</v>
      </c>
      <c r="X66" s="81">
        <v>1764.779</v>
      </c>
      <c r="Y66" s="81">
        <v>1765.662</v>
      </c>
      <c r="Z66" s="124">
        <v>0</v>
      </c>
      <c r="AA66" s="124">
        <v>0</v>
      </c>
    </row>
    <row r="67" spans="1:27" ht="24.95" customHeight="1">
      <c r="A67" s="84" t="s">
        <v>53</v>
      </c>
      <c r="B67" s="81">
        <v>1164</v>
      </c>
      <c r="C67" s="81">
        <v>1166</v>
      </c>
      <c r="D67" s="81">
        <v>1530.076</v>
      </c>
      <c r="E67" s="81">
        <v>1530.8409999999999</v>
      </c>
      <c r="F67" s="81">
        <v>1770.502</v>
      </c>
      <c r="G67" s="81">
        <v>1771.3869999999999</v>
      </c>
      <c r="H67" s="81">
        <v>1133.123</v>
      </c>
      <c r="I67" s="81">
        <v>1133.69</v>
      </c>
      <c r="J67" s="81">
        <v>1252.06</v>
      </c>
      <c r="K67" s="81">
        <v>1252.6859999999999</v>
      </c>
      <c r="L67" s="81">
        <v>181.1</v>
      </c>
      <c r="M67" s="81">
        <v>181.191</v>
      </c>
      <c r="N67" s="81">
        <v>204.36600000000001</v>
      </c>
      <c r="O67" s="81">
        <v>204.46799999999999</v>
      </c>
      <c r="P67" s="81">
        <v>205.215</v>
      </c>
      <c r="Q67" s="81">
        <v>205.31800000000001</v>
      </c>
      <c r="R67" s="81">
        <v>12.602</v>
      </c>
      <c r="S67" s="81">
        <v>12.608000000000001</v>
      </c>
      <c r="T67" s="124">
        <v>0</v>
      </c>
      <c r="U67" s="124">
        <v>0</v>
      </c>
      <c r="V67" s="124">
        <v>0</v>
      </c>
      <c r="W67" s="124">
        <v>0</v>
      </c>
      <c r="X67" s="81">
        <v>1765.4090000000001</v>
      </c>
      <c r="Y67" s="81">
        <v>1766.2919999999999</v>
      </c>
      <c r="Z67" s="124">
        <v>0</v>
      </c>
      <c r="AA67" s="124">
        <v>0</v>
      </c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1556.9296842105266</v>
      </c>
      <c r="E68" s="216">
        <f t="shared" si="1"/>
        <v>1557.7084210526316</v>
      </c>
      <c r="F68" s="216">
        <f t="shared" si="1"/>
        <v>1804.3048421052633</v>
      </c>
      <c r="G68" s="216">
        <f t="shared" si="1"/>
        <v>1805.2073684210527</v>
      </c>
      <c r="H68" s="216">
        <f t="shared" si="1"/>
        <v>1093.2573157894738</v>
      </c>
      <c r="I68" s="216">
        <f t="shared" si="1"/>
        <v>1093.8044210526314</v>
      </c>
      <c r="J68" s="216">
        <f t="shared" si="1"/>
        <v>1266.2600526315789</v>
      </c>
      <c r="K68" s="216">
        <f t="shared" si="1"/>
        <v>1266.8934210526318</v>
      </c>
      <c r="L68" s="216">
        <f t="shared" si="1"/>
        <v>182.95205263157897</v>
      </c>
      <c r="M68" s="216">
        <f t="shared" si="1"/>
        <v>183.04542105263158</v>
      </c>
      <c r="N68" s="216">
        <f t="shared" si="1"/>
        <v>209.72594736842109</v>
      </c>
      <c r="O68" s="216">
        <f t="shared" si="1"/>
        <v>209.83084210526317</v>
      </c>
      <c r="P68" s="216">
        <f t="shared" si="1"/>
        <v>208.70805263157891</v>
      </c>
      <c r="Q68" s="216">
        <f t="shared" si="1"/>
        <v>208.81252631578948</v>
      </c>
      <c r="R68" s="216">
        <f t="shared" si="1"/>
        <v>11.851210526315789</v>
      </c>
      <c r="S68" s="216">
        <f t="shared" si="1"/>
        <v>11.85715789473684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1779.6868947368425</v>
      </c>
      <c r="Y68" s="216">
        <f t="shared" si="1"/>
        <v>1780.5771052631578</v>
      </c>
      <c r="Z68" s="216">
        <f t="shared" si="1"/>
        <v>0</v>
      </c>
      <c r="AA68" s="216">
        <f t="shared" si="1"/>
        <v>0</v>
      </c>
    </row>
    <row r="69" spans="1:27" ht="24.95" customHeight="1">
      <c r="A69" s="85" t="s">
        <v>391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5"/>
      <c r="Q69" s="85"/>
      <c r="R69" s="86"/>
      <c r="S69" s="86"/>
      <c r="T69" s="85"/>
      <c r="U69" s="85"/>
      <c r="V69" s="86"/>
      <c r="W69" s="86"/>
      <c r="X69" s="86"/>
      <c r="Y69" s="86"/>
      <c r="Z69" s="86"/>
      <c r="AA69" s="86"/>
    </row>
    <row r="70" spans="1:27" ht="24.95" customHeight="1">
      <c r="A70" s="77">
        <v>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24.95" customHeight="1">
      <c r="A71" s="77">
        <v>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ht="24.95" customHeight="1">
      <c r="A72" s="77">
        <v>3</v>
      </c>
      <c r="B72" s="80">
        <v>1164</v>
      </c>
      <c r="C72" s="80">
        <v>1166</v>
      </c>
      <c r="D72" s="80">
        <v>1515.0419999999999</v>
      </c>
      <c r="E72" s="80">
        <v>1515.8</v>
      </c>
      <c r="F72" s="80">
        <v>1750.223</v>
      </c>
      <c r="G72" s="80">
        <v>1751.0989999999999</v>
      </c>
      <c r="H72" s="80">
        <v>1133.123</v>
      </c>
      <c r="I72" s="80">
        <v>1133.69</v>
      </c>
      <c r="J72" s="80">
        <v>1239.0139999999999</v>
      </c>
      <c r="K72" s="80">
        <v>1239.634</v>
      </c>
      <c r="L72" s="80">
        <v>181.31700000000001</v>
      </c>
      <c r="M72" s="80">
        <v>181.40799999999999</v>
      </c>
      <c r="N72" s="80">
        <v>202.39599999999999</v>
      </c>
      <c r="O72" s="80">
        <v>202.49700000000001</v>
      </c>
      <c r="P72" s="80">
        <v>203.19399999999999</v>
      </c>
      <c r="Q72" s="80">
        <v>203.29499999999999</v>
      </c>
      <c r="R72" s="80">
        <v>12.585000000000001</v>
      </c>
      <c r="S72" s="80">
        <v>12.592000000000001</v>
      </c>
      <c r="T72" s="80">
        <v>0</v>
      </c>
      <c r="U72" s="80">
        <v>0</v>
      </c>
      <c r="V72" s="80">
        <v>0</v>
      </c>
      <c r="W72" s="80">
        <v>0</v>
      </c>
      <c r="X72" s="80">
        <v>1756.8779999999999</v>
      </c>
      <c r="Y72" s="80">
        <v>1757.7570000000001</v>
      </c>
      <c r="Z72" s="124">
        <v>0</v>
      </c>
      <c r="AA72" s="124">
        <v>0</v>
      </c>
    </row>
    <row r="73" spans="1:27" ht="24.95" customHeight="1">
      <c r="A73" s="77">
        <v>4</v>
      </c>
      <c r="B73" s="80">
        <v>1164</v>
      </c>
      <c r="C73" s="80">
        <v>1166</v>
      </c>
      <c r="D73" s="80">
        <v>1515.8579999999999</v>
      </c>
      <c r="E73" s="80">
        <v>1516.616</v>
      </c>
      <c r="F73" s="80">
        <v>1753.72</v>
      </c>
      <c r="G73" s="80">
        <v>1754.597</v>
      </c>
      <c r="H73" s="80">
        <v>1131.693</v>
      </c>
      <c r="I73" s="80">
        <v>1132.259</v>
      </c>
      <c r="J73" s="80">
        <v>1236.779</v>
      </c>
      <c r="K73" s="80">
        <v>1237.3979999999999</v>
      </c>
      <c r="L73" s="80">
        <v>180.982</v>
      </c>
      <c r="M73" s="80">
        <v>181.07300000000001</v>
      </c>
      <c r="N73" s="80">
        <v>203.595</v>
      </c>
      <c r="O73" s="80">
        <v>203.697</v>
      </c>
      <c r="P73" s="80">
        <v>203.321</v>
      </c>
      <c r="Q73" s="80">
        <v>203.423</v>
      </c>
      <c r="R73" s="80">
        <v>12.451000000000001</v>
      </c>
      <c r="S73" s="80">
        <v>12.457000000000001</v>
      </c>
      <c r="T73" s="80">
        <v>0</v>
      </c>
      <c r="U73" s="80">
        <v>0</v>
      </c>
      <c r="V73" s="80">
        <v>0</v>
      </c>
      <c r="W73" s="80">
        <v>0</v>
      </c>
      <c r="X73" s="80">
        <v>1755.444</v>
      </c>
      <c r="Y73" s="80">
        <v>1756.3219999999999</v>
      </c>
      <c r="Z73" s="124">
        <v>0</v>
      </c>
      <c r="AA73" s="124">
        <v>0</v>
      </c>
    </row>
    <row r="74" spans="1:27" ht="24.95" customHeight="1">
      <c r="A74" s="77">
        <v>5</v>
      </c>
      <c r="B74" s="80">
        <v>1164</v>
      </c>
      <c r="C74" s="80">
        <v>1166</v>
      </c>
      <c r="D74" s="80">
        <v>1519.0050000000001</v>
      </c>
      <c r="E74" s="80">
        <v>1519.7639999999999</v>
      </c>
      <c r="F74" s="80">
        <v>1766.423</v>
      </c>
      <c r="G74" s="80">
        <v>1767.306</v>
      </c>
      <c r="H74" s="80">
        <v>1132.5719999999999</v>
      </c>
      <c r="I74" s="80">
        <v>1133.1389999999999</v>
      </c>
      <c r="J74" s="80">
        <v>1237.173</v>
      </c>
      <c r="K74" s="80">
        <v>1237.7919999999999</v>
      </c>
      <c r="L74" s="80">
        <v>182.28399999999999</v>
      </c>
      <c r="M74" s="80">
        <v>182.376</v>
      </c>
      <c r="N74" s="80">
        <v>204.16900000000001</v>
      </c>
      <c r="O74" s="80">
        <v>204.27099999999999</v>
      </c>
      <c r="P74" s="80">
        <v>203.73699999999999</v>
      </c>
      <c r="Q74" s="80">
        <v>203.839</v>
      </c>
      <c r="R74" s="80">
        <v>12.484</v>
      </c>
      <c r="S74" s="80">
        <v>12.491</v>
      </c>
      <c r="T74" s="80">
        <v>0</v>
      </c>
      <c r="U74" s="80">
        <v>0</v>
      </c>
      <c r="V74" s="80">
        <v>0</v>
      </c>
      <c r="W74" s="80">
        <v>0</v>
      </c>
      <c r="X74" s="80">
        <v>1759.2550000000001</v>
      </c>
      <c r="Y74" s="80">
        <v>1760.135</v>
      </c>
      <c r="Z74" s="124">
        <v>0</v>
      </c>
      <c r="AA74" s="124">
        <v>0</v>
      </c>
    </row>
    <row r="75" spans="1:27" ht="24.95" customHeight="1">
      <c r="A75" s="77">
        <v>6</v>
      </c>
      <c r="B75" s="80">
        <v>1164</v>
      </c>
      <c r="C75" s="80">
        <v>1166</v>
      </c>
      <c r="D75" s="80">
        <v>1519.1210000000001</v>
      </c>
      <c r="E75" s="80">
        <v>1519.8810000000001</v>
      </c>
      <c r="F75" s="80">
        <v>1758.731</v>
      </c>
      <c r="G75" s="80">
        <v>1759.6110000000001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80">
        <v>12.507</v>
      </c>
      <c r="S75" s="80">
        <v>12.513</v>
      </c>
      <c r="T75" s="80">
        <v>0</v>
      </c>
      <c r="U75" s="80">
        <v>0</v>
      </c>
      <c r="V75" s="80">
        <v>0</v>
      </c>
      <c r="W75" s="80">
        <v>0</v>
      </c>
      <c r="X75" s="80">
        <v>1758.3230000000001</v>
      </c>
      <c r="Y75" s="80">
        <v>1759.203</v>
      </c>
      <c r="Z75" s="124">
        <v>0</v>
      </c>
      <c r="AA75" s="124">
        <v>0</v>
      </c>
    </row>
    <row r="76" spans="1:27" ht="24.95" customHeight="1">
      <c r="A76" s="77">
        <v>7</v>
      </c>
      <c r="B76" s="80">
        <v>1164</v>
      </c>
      <c r="C76" s="80">
        <v>1166</v>
      </c>
      <c r="D76" s="80">
        <v>1516.2080000000001</v>
      </c>
      <c r="E76" s="80">
        <v>1516.9659999999999</v>
      </c>
      <c r="F76" s="80">
        <v>1746.4939999999999</v>
      </c>
      <c r="G76" s="80">
        <v>1747.3679999999999</v>
      </c>
      <c r="H76" s="80">
        <v>1131.2529999999999</v>
      </c>
      <c r="I76" s="80">
        <v>1131.819</v>
      </c>
      <c r="J76" s="80">
        <v>1230.9010000000001</v>
      </c>
      <c r="K76" s="80">
        <v>1231.5170000000001</v>
      </c>
      <c r="L76" s="80">
        <v>182.40100000000001</v>
      </c>
      <c r="M76" s="80">
        <v>182.49299999999999</v>
      </c>
      <c r="N76" s="80">
        <v>204.43799999999999</v>
      </c>
      <c r="O76" s="80">
        <v>204.54</v>
      </c>
      <c r="P76" s="80">
        <v>203.392</v>
      </c>
      <c r="Q76" s="80">
        <v>203.494</v>
      </c>
      <c r="R76" s="80">
        <v>12.385</v>
      </c>
      <c r="S76" s="80">
        <v>12.391</v>
      </c>
      <c r="T76" s="80">
        <v>0</v>
      </c>
      <c r="U76" s="80">
        <v>0</v>
      </c>
      <c r="V76" s="80">
        <v>0</v>
      </c>
      <c r="W76" s="80">
        <v>0</v>
      </c>
      <c r="X76" s="80">
        <v>1754.5820000000001</v>
      </c>
      <c r="Y76" s="80">
        <v>1755.46</v>
      </c>
      <c r="Z76" s="124">
        <v>0</v>
      </c>
      <c r="AA76" s="124">
        <v>0</v>
      </c>
    </row>
    <row r="77" spans="1:27" ht="24.95" customHeight="1">
      <c r="A77" s="77">
        <v>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ht="24.95" customHeight="1">
      <c r="A78" s="77">
        <v>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ht="24.95" customHeight="1">
      <c r="A79" s="77">
        <v>10</v>
      </c>
      <c r="B79" s="80">
        <v>1164</v>
      </c>
      <c r="C79" s="80">
        <v>1166</v>
      </c>
      <c r="D79" s="80">
        <v>1525.5309999999999</v>
      </c>
      <c r="E79" s="80">
        <v>1526.2940000000001</v>
      </c>
      <c r="F79" s="80">
        <v>1752.671</v>
      </c>
      <c r="G79" s="80">
        <v>1753.547</v>
      </c>
      <c r="H79" s="80">
        <v>1134.4469999999999</v>
      </c>
      <c r="I79" s="80">
        <v>1135.0139999999999</v>
      </c>
      <c r="J79" s="80">
        <v>1235.992</v>
      </c>
      <c r="K79" s="80">
        <v>1236.6099999999999</v>
      </c>
      <c r="L79" s="80">
        <v>183.91800000000001</v>
      </c>
      <c r="M79" s="80">
        <v>184.01</v>
      </c>
      <c r="N79" s="80">
        <v>204.94800000000001</v>
      </c>
      <c r="O79" s="80">
        <v>205.05099999999999</v>
      </c>
      <c r="P79" s="80">
        <v>204.57</v>
      </c>
      <c r="Q79" s="80">
        <v>204.673</v>
      </c>
      <c r="R79" s="80">
        <v>12.275</v>
      </c>
      <c r="S79" s="80">
        <v>12.281000000000001</v>
      </c>
      <c r="T79" s="124">
        <v>0</v>
      </c>
      <c r="U79" s="124">
        <v>0</v>
      </c>
      <c r="V79" s="124">
        <v>0</v>
      </c>
      <c r="W79" s="124">
        <v>0</v>
      </c>
      <c r="X79" s="80">
        <v>1757.3209999999999</v>
      </c>
      <c r="Y79" s="80">
        <v>1758.2</v>
      </c>
      <c r="Z79" s="124">
        <v>0</v>
      </c>
      <c r="AA79" s="124">
        <v>0</v>
      </c>
    </row>
    <row r="80" spans="1:27" ht="24.95" customHeight="1">
      <c r="A80" s="77">
        <v>11</v>
      </c>
      <c r="B80" s="80">
        <v>1164</v>
      </c>
      <c r="C80" s="80">
        <v>1166</v>
      </c>
      <c r="D80" s="80">
        <v>1514.3430000000001</v>
      </c>
      <c r="E80" s="80">
        <v>1515.1</v>
      </c>
      <c r="F80" s="80">
        <v>1733.325</v>
      </c>
      <c r="G80" s="80">
        <v>1734.192</v>
      </c>
      <c r="H80" s="80">
        <v>1134.999</v>
      </c>
      <c r="I80" s="80">
        <v>1135.567</v>
      </c>
      <c r="J80" s="80">
        <v>1226.1089999999999</v>
      </c>
      <c r="K80" s="80">
        <v>1226.723</v>
      </c>
      <c r="L80" s="80">
        <v>181.88</v>
      </c>
      <c r="M80" s="80">
        <v>181.971</v>
      </c>
      <c r="N80" s="80">
        <v>203.58099999999999</v>
      </c>
      <c r="O80" s="80">
        <v>203.68199999999999</v>
      </c>
      <c r="P80" s="80">
        <v>203.08</v>
      </c>
      <c r="Q80" s="80">
        <v>203.18199999999999</v>
      </c>
      <c r="R80" s="80">
        <v>12.127000000000001</v>
      </c>
      <c r="S80" s="80">
        <v>12.132999999999999</v>
      </c>
      <c r="T80" s="124">
        <v>0</v>
      </c>
      <c r="U80" s="124">
        <v>0</v>
      </c>
      <c r="V80" s="124">
        <v>0</v>
      </c>
      <c r="W80" s="124">
        <v>0</v>
      </c>
      <c r="X80" s="80">
        <v>1749.221</v>
      </c>
      <c r="Y80" s="80">
        <v>1750.096</v>
      </c>
      <c r="Z80" s="124">
        <v>0</v>
      </c>
      <c r="AA80" s="124">
        <v>0</v>
      </c>
    </row>
    <row r="81" spans="1:27" ht="24.95" customHeight="1">
      <c r="A81" s="77">
        <v>12</v>
      </c>
      <c r="B81" s="80">
        <v>1164</v>
      </c>
      <c r="C81" s="80">
        <v>1166</v>
      </c>
      <c r="D81" s="80">
        <v>1521.2190000000001</v>
      </c>
      <c r="E81" s="80">
        <v>1521.98</v>
      </c>
      <c r="F81" s="80">
        <v>1734.2570000000001</v>
      </c>
      <c r="G81" s="80">
        <v>1735.125</v>
      </c>
      <c r="H81" s="80">
        <v>1136.549</v>
      </c>
      <c r="I81" s="80">
        <v>1137.117</v>
      </c>
      <c r="J81" s="80">
        <v>1229.6020000000001</v>
      </c>
      <c r="K81" s="80">
        <v>1230.2170000000001</v>
      </c>
      <c r="L81" s="80">
        <v>181.827</v>
      </c>
      <c r="M81" s="80">
        <v>181.917</v>
      </c>
      <c r="N81" s="80">
        <v>204.31200000000001</v>
      </c>
      <c r="O81" s="80">
        <v>204.41399999999999</v>
      </c>
      <c r="P81" s="80">
        <v>203.98</v>
      </c>
      <c r="Q81" s="80">
        <v>204.08199999999999</v>
      </c>
      <c r="R81" s="80">
        <v>12.077</v>
      </c>
      <c r="S81" s="80">
        <v>12.083</v>
      </c>
      <c r="T81" s="124">
        <v>0</v>
      </c>
      <c r="U81" s="124">
        <v>0</v>
      </c>
      <c r="V81" s="124">
        <v>0</v>
      </c>
      <c r="W81" s="124">
        <v>0</v>
      </c>
      <c r="X81" s="80">
        <v>1750.037</v>
      </c>
      <c r="Y81" s="80">
        <v>1750.912</v>
      </c>
      <c r="Z81" s="124">
        <v>0</v>
      </c>
      <c r="AA81" s="124">
        <v>0</v>
      </c>
    </row>
    <row r="82" spans="1:27" ht="24.95" customHeight="1">
      <c r="A82" s="77">
        <v>13</v>
      </c>
      <c r="B82" s="80">
        <v>1164</v>
      </c>
      <c r="C82" s="80">
        <v>1166</v>
      </c>
      <c r="D82" s="80">
        <v>1512.828</v>
      </c>
      <c r="E82" s="80">
        <v>1513.585</v>
      </c>
      <c r="F82" s="80">
        <v>1744.6289999999999</v>
      </c>
      <c r="G82" s="80">
        <v>1745.502</v>
      </c>
      <c r="H82" s="80">
        <v>1134.4469999999999</v>
      </c>
      <c r="I82" s="80">
        <v>1135.0139999999999</v>
      </c>
      <c r="J82" s="80">
        <v>1230.1210000000001</v>
      </c>
      <c r="K82" s="80">
        <v>1230.7370000000001</v>
      </c>
      <c r="L82" s="80">
        <v>183.49</v>
      </c>
      <c r="M82" s="80">
        <v>183.58199999999999</v>
      </c>
      <c r="N82" s="80">
        <v>203.25399999999999</v>
      </c>
      <c r="O82" s="80">
        <v>203.35599999999999</v>
      </c>
      <c r="P82" s="80">
        <v>202.875</v>
      </c>
      <c r="Q82" s="80">
        <v>202.977</v>
      </c>
      <c r="R82" s="80">
        <v>12.164999999999999</v>
      </c>
      <c r="S82" s="80">
        <v>12.170999999999999</v>
      </c>
      <c r="T82" s="124">
        <v>0</v>
      </c>
      <c r="U82" s="124">
        <v>0</v>
      </c>
      <c r="V82" s="124">
        <v>0</v>
      </c>
      <c r="W82" s="124">
        <v>0</v>
      </c>
      <c r="X82" s="80">
        <v>1751.2950000000001</v>
      </c>
      <c r="Y82" s="80">
        <v>1752.172</v>
      </c>
      <c r="Z82" s="124">
        <v>0</v>
      </c>
      <c r="AA82" s="124">
        <v>0</v>
      </c>
    </row>
    <row r="83" spans="1:27" ht="24.95" customHeight="1">
      <c r="A83" s="77">
        <v>14</v>
      </c>
      <c r="B83" s="80">
        <v>1164</v>
      </c>
      <c r="C83" s="80">
        <v>1166</v>
      </c>
      <c r="D83" s="80">
        <v>1507.7</v>
      </c>
      <c r="E83" s="80">
        <v>1508.454</v>
      </c>
      <c r="F83" s="80">
        <v>1741.5989999999999</v>
      </c>
      <c r="G83" s="80">
        <v>1742.47</v>
      </c>
      <c r="H83" s="80">
        <v>1135.7729999999999</v>
      </c>
      <c r="I83" s="80">
        <v>1136.3409999999999</v>
      </c>
      <c r="J83" s="80">
        <v>1219.9490000000001</v>
      </c>
      <c r="K83" s="80">
        <v>1220.559</v>
      </c>
      <c r="L83" s="80">
        <v>181.20500000000001</v>
      </c>
      <c r="M83" s="80">
        <v>181.29499999999999</v>
      </c>
      <c r="N83" s="80">
        <v>200.17099999999999</v>
      </c>
      <c r="O83" s="80">
        <v>200.27099999999999</v>
      </c>
      <c r="P83" s="80">
        <v>202.17099999999999</v>
      </c>
      <c r="Q83" s="80">
        <v>202.273</v>
      </c>
      <c r="R83" s="80">
        <v>12.146000000000001</v>
      </c>
      <c r="S83" s="80">
        <v>12.151999999999999</v>
      </c>
      <c r="T83" s="124">
        <v>0</v>
      </c>
      <c r="U83" s="124">
        <v>0</v>
      </c>
      <c r="V83" s="124">
        <v>0</v>
      </c>
      <c r="W83" s="124">
        <v>0</v>
      </c>
      <c r="X83" s="80">
        <v>1745.655</v>
      </c>
      <c r="Y83" s="80">
        <v>1746.528</v>
      </c>
      <c r="Z83" s="124">
        <v>0</v>
      </c>
      <c r="AA83" s="124">
        <v>0</v>
      </c>
    </row>
    <row r="84" spans="1:27" ht="24.95" customHeight="1">
      <c r="A84" s="77">
        <v>15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ht="24.95" customHeight="1">
      <c r="A85" s="77">
        <v>16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ht="24.95" customHeight="1">
      <c r="A86" s="77">
        <v>17</v>
      </c>
      <c r="B86" s="80">
        <v>1164</v>
      </c>
      <c r="C86" s="80">
        <v>1166</v>
      </c>
      <c r="D86" s="80">
        <v>1525.0650000000001</v>
      </c>
      <c r="E86" s="80">
        <v>1525.828</v>
      </c>
      <c r="F86" s="80">
        <v>1766.423</v>
      </c>
      <c r="G86" s="80">
        <v>1767.306</v>
      </c>
      <c r="H86" s="80">
        <v>1143.3499999999999</v>
      </c>
      <c r="I86" s="80">
        <v>1143.922</v>
      </c>
      <c r="J86" s="80">
        <v>1236.6479999999999</v>
      </c>
      <c r="K86" s="80">
        <v>1237.2670000000001</v>
      </c>
      <c r="L86" s="80">
        <v>181.55500000000001</v>
      </c>
      <c r="M86" s="80">
        <v>181.64500000000001</v>
      </c>
      <c r="N86" s="80">
        <v>202.46299999999999</v>
      </c>
      <c r="O86" s="80">
        <v>202.56399999999999</v>
      </c>
      <c r="P86" s="80">
        <v>204.48400000000001</v>
      </c>
      <c r="Q86" s="80">
        <v>204.58699999999999</v>
      </c>
      <c r="R86" s="80">
        <v>12.121</v>
      </c>
      <c r="S86" s="80">
        <v>12.127000000000001</v>
      </c>
      <c r="T86" s="124">
        <v>0</v>
      </c>
      <c r="U86" s="124">
        <v>0</v>
      </c>
      <c r="V86" s="124">
        <v>0</v>
      </c>
      <c r="W86" s="124">
        <v>0</v>
      </c>
      <c r="X86" s="80">
        <v>1755.98</v>
      </c>
      <c r="Y86" s="80">
        <v>1756.8589999999999</v>
      </c>
      <c r="Z86" s="124">
        <v>0</v>
      </c>
      <c r="AA86" s="124">
        <v>0</v>
      </c>
    </row>
    <row r="87" spans="1:27" ht="24.95" customHeight="1">
      <c r="A87" s="77">
        <v>18</v>
      </c>
      <c r="B87" s="80">
        <v>1164</v>
      </c>
      <c r="C87" s="80">
        <v>1166</v>
      </c>
      <c r="D87" s="80">
        <v>1506.768</v>
      </c>
      <c r="E87" s="80">
        <v>1507.521</v>
      </c>
      <c r="F87" s="80">
        <v>1760.595</v>
      </c>
      <c r="G87" s="80">
        <v>1761.4760000000001</v>
      </c>
      <c r="H87" s="124">
        <v>0</v>
      </c>
      <c r="I87" s="124">
        <v>0</v>
      </c>
      <c r="J87" s="80">
        <v>1232.854</v>
      </c>
      <c r="K87" s="80">
        <v>1233.471</v>
      </c>
      <c r="L87" s="80">
        <v>180.70400000000001</v>
      </c>
      <c r="M87" s="80">
        <v>180.79499999999999</v>
      </c>
      <c r="N87" s="80">
        <v>200.86099999999999</v>
      </c>
      <c r="O87" s="80">
        <v>200.96199999999999</v>
      </c>
      <c r="P87" s="80">
        <v>202.12200000000001</v>
      </c>
      <c r="Q87" s="80">
        <v>202.22300000000001</v>
      </c>
      <c r="R87" s="80">
        <v>12.3</v>
      </c>
      <c r="S87" s="80">
        <v>12.305999999999999</v>
      </c>
      <c r="T87" s="124">
        <v>0</v>
      </c>
      <c r="U87" s="124">
        <v>0</v>
      </c>
      <c r="V87" s="124">
        <v>0</v>
      </c>
      <c r="W87" s="124">
        <v>0</v>
      </c>
      <c r="X87" s="80">
        <v>1751.1320000000001</v>
      </c>
      <c r="Y87" s="80">
        <v>1752.008</v>
      </c>
      <c r="Z87" s="124">
        <v>0</v>
      </c>
      <c r="AA87" s="124">
        <v>0</v>
      </c>
    </row>
    <row r="88" spans="1:27" ht="24.95" customHeight="1">
      <c r="A88" s="77">
        <v>19</v>
      </c>
      <c r="B88" s="80">
        <v>1164</v>
      </c>
      <c r="C88" s="80">
        <v>1166</v>
      </c>
      <c r="D88" s="80">
        <v>1508.5160000000001</v>
      </c>
      <c r="E88" s="80">
        <v>1509.27</v>
      </c>
      <c r="F88" s="80">
        <v>1761.4110000000001</v>
      </c>
      <c r="G88" s="80">
        <v>1762.2919999999999</v>
      </c>
      <c r="H88" s="124">
        <v>0</v>
      </c>
      <c r="I88" s="124">
        <v>0</v>
      </c>
      <c r="J88" s="80">
        <v>1233.5070000000001</v>
      </c>
      <c r="K88" s="80">
        <v>1234.124</v>
      </c>
      <c r="L88" s="80">
        <v>180.67400000000001</v>
      </c>
      <c r="M88" s="80">
        <v>180.76400000000001</v>
      </c>
      <c r="N88" s="80">
        <v>200.58799999999999</v>
      </c>
      <c r="O88" s="80">
        <v>200.68799999999999</v>
      </c>
      <c r="P88" s="80">
        <v>202.33600000000001</v>
      </c>
      <c r="Q88" s="80">
        <v>202.43799999999999</v>
      </c>
      <c r="R88" s="80">
        <v>12.207000000000001</v>
      </c>
      <c r="S88" s="80">
        <v>12.212999999999999</v>
      </c>
      <c r="T88" s="124">
        <v>0</v>
      </c>
      <c r="U88" s="124">
        <v>0</v>
      </c>
      <c r="V88" s="124">
        <v>0</v>
      </c>
      <c r="W88" s="124">
        <v>0</v>
      </c>
      <c r="X88" s="80">
        <v>1750.5609999999999</v>
      </c>
      <c r="Y88" s="80">
        <v>1751.4369999999999</v>
      </c>
      <c r="Z88" s="124">
        <v>0</v>
      </c>
      <c r="AA88" s="124">
        <v>0</v>
      </c>
    </row>
    <row r="89" spans="1:27" ht="24.95" customHeight="1">
      <c r="A89" s="77">
        <v>20</v>
      </c>
      <c r="B89" s="80">
        <v>1164</v>
      </c>
      <c r="C89" s="80">
        <v>1166</v>
      </c>
      <c r="D89" s="80">
        <v>1508.6320000000001</v>
      </c>
      <c r="E89" s="80">
        <v>1509.3869999999999</v>
      </c>
      <c r="F89" s="80">
        <v>1761.528</v>
      </c>
      <c r="G89" s="80">
        <v>1762.4090000000001</v>
      </c>
      <c r="H89" s="80">
        <v>1134.999</v>
      </c>
      <c r="I89" s="80">
        <v>1135.567</v>
      </c>
      <c r="J89" s="80">
        <v>1232.3330000000001</v>
      </c>
      <c r="K89" s="80">
        <v>1232.9490000000001</v>
      </c>
      <c r="L89" s="80">
        <v>180.64</v>
      </c>
      <c r="M89" s="80">
        <v>180.73</v>
      </c>
      <c r="N89" s="80">
        <v>199.95099999999999</v>
      </c>
      <c r="O89" s="80">
        <v>200.05099999999999</v>
      </c>
      <c r="P89" s="80">
        <v>202.41399999999999</v>
      </c>
      <c r="Q89" s="80">
        <v>202.51499999999999</v>
      </c>
      <c r="R89" s="124">
        <v>0</v>
      </c>
      <c r="S89" s="124">
        <v>0</v>
      </c>
      <c r="T89" s="124">
        <v>0</v>
      </c>
      <c r="U89" s="124">
        <v>0</v>
      </c>
      <c r="V89" s="124">
        <v>0</v>
      </c>
      <c r="W89" s="124">
        <v>0</v>
      </c>
      <c r="X89" s="80">
        <v>1749.0229999999999</v>
      </c>
      <c r="Y89" s="80">
        <v>1749.8979999999999</v>
      </c>
      <c r="Z89" s="124">
        <v>0</v>
      </c>
      <c r="AA89" s="124">
        <v>0</v>
      </c>
    </row>
    <row r="90" spans="1:27" ht="24.95" customHeight="1">
      <c r="A90" s="77">
        <v>21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ht="24.95" customHeight="1">
      <c r="A91" s="77">
        <v>22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ht="24.95" customHeight="1">
      <c r="A92" s="77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ht="24.95" customHeight="1">
      <c r="A93" s="77">
        <v>24</v>
      </c>
      <c r="B93" s="80">
        <v>1164</v>
      </c>
      <c r="C93" s="80">
        <v>1166</v>
      </c>
      <c r="D93" s="81">
        <v>1508.982</v>
      </c>
      <c r="E93" s="81">
        <v>1509.7370000000001</v>
      </c>
      <c r="F93" s="81">
        <v>1772.0170000000001</v>
      </c>
      <c r="G93" s="81">
        <v>1772.903</v>
      </c>
      <c r="H93" s="81">
        <v>1139.7719999999999</v>
      </c>
      <c r="I93" s="81">
        <v>1140.3420000000001</v>
      </c>
      <c r="J93" s="81">
        <v>1235.4680000000001</v>
      </c>
      <c r="K93" s="81">
        <v>1236.086</v>
      </c>
      <c r="L93" s="81">
        <v>179.505</v>
      </c>
      <c r="M93" s="81">
        <v>179.595</v>
      </c>
      <c r="N93" s="81">
        <v>200.14400000000001</v>
      </c>
      <c r="O93" s="81">
        <v>200.244</v>
      </c>
      <c r="P93" s="81">
        <v>202.47300000000001</v>
      </c>
      <c r="Q93" s="81">
        <v>202.57499999999999</v>
      </c>
      <c r="R93" s="81">
        <v>12.278</v>
      </c>
      <c r="S93" s="81">
        <v>12.284000000000001</v>
      </c>
      <c r="T93" s="124">
        <v>0</v>
      </c>
      <c r="U93" s="124">
        <v>0</v>
      </c>
      <c r="V93" s="124">
        <v>0</v>
      </c>
      <c r="W93" s="124">
        <v>0</v>
      </c>
      <c r="X93" s="81">
        <v>1752.95</v>
      </c>
      <c r="Y93" s="81">
        <v>1753.827</v>
      </c>
      <c r="Z93" s="124">
        <v>0</v>
      </c>
      <c r="AA93" s="124">
        <v>0</v>
      </c>
    </row>
    <row r="94" spans="1:27" ht="24.95" customHeight="1">
      <c r="A94" s="77">
        <v>25</v>
      </c>
      <c r="B94" s="80">
        <v>1164</v>
      </c>
      <c r="C94" s="80">
        <v>1166</v>
      </c>
      <c r="D94" s="81">
        <v>1507.4670000000001</v>
      </c>
      <c r="E94" s="81">
        <v>1508.221</v>
      </c>
      <c r="F94" s="81">
        <v>1773.415</v>
      </c>
      <c r="G94" s="81">
        <v>1774.3019999999999</v>
      </c>
      <c r="H94" s="81">
        <v>1140.5530000000001</v>
      </c>
      <c r="I94" s="81">
        <v>1141.124</v>
      </c>
      <c r="J94" s="81">
        <v>1238.751</v>
      </c>
      <c r="K94" s="81">
        <v>1239.3710000000001</v>
      </c>
      <c r="L94" s="81">
        <v>179.804</v>
      </c>
      <c r="M94" s="81">
        <v>179.89400000000001</v>
      </c>
      <c r="N94" s="81">
        <v>199.84899999999999</v>
      </c>
      <c r="O94" s="81">
        <v>199.94900000000001</v>
      </c>
      <c r="P94" s="81">
        <v>202.23099999999999</v>
      </c>
      <c r="Q94" s="81">
        <v>202.33199999999999</v>
      </c>
      <c r="R94" s="81">
        <v>12.287000000000001</v>
      </c>
      <c r="S94" s="81">
        <v>12.292999999999999</v>
      </c>
      <c r="T94" s="124">
        <v>0</v>
      </c>
      <c r="U94" s="124">
        <v>0</v>
      </c>
      <c r="V94" s="124">
        <v>0</v>
      </c>
      <c r="W94" s="124">
        <v>0</v>
      </c>
      <c r="X94" s="81">
        <v>1755.223</v>
      </c>
      <c r="Y94" s="81">
        <v>1756.1010000000001</v>
      </c>
      <c r="Z94" s="124">
        <v>0</v>
      </c>
      <c r="AA94" s="124">
        <v>0</v>
      </c>
    </row>
    <row r="95" spans="1:27" ht="24.95" customHeight="1">
      <c r="A95" s="77">
        <v>26</v>
      </c>
      <c r="B95" s="80">
        <v>1164</v>
      </c>
      <c r="C95" s="80">
        <v>1166</v>
      </c>
      <c r="D95" s="81">
        <v>1498.8430000000001</v>
      </c>
      <c r="E95" s="81">
        <v>1499.5930000000001</v>
      </c>
      <c r="F95" s="81">
        <v>1764.9079999999999</v>
      </c>
      <c r="G95" s="81">
        <v>1765.79</v>
      </c>
      <c r="H95" s="81">
        <v>1146.3869999999999</v>
      </c>
      <c r="I95" s="81">
        <v>1146.96</v>
      </c>
      <c r="J95" s="81">
        <v>1228.1769999999999</v>
      </c>
      <c r="K95" s="81">
        <v>1228.7909999999999</v>
      </c>
      <c r="L95" s="81">
        <v>178.94</v>
      </c>
      <c r="M95" s="81">
        <v>179.029</v>
      </c>
      <c r="N95" s="81">
        <v>199.91399999999999</v>
      </c>
      <c r="O95" s="81">
        <v>200.01400000000001</v>
      </c>
      <c r="P95" s="81">
        <v>201.114</v>
      </c>
      <c r="Q95" s="81">
        <v>201.215</v>
      </c>
      <c r="R95" s="81">
        <v>12.388999999999999</v>
      </c>
      <c r="S95" s="81">
        <v>12.395</v>
      </c>
      <c r="T95" s="124">
        <v>0</v>
      </c>
      <c r="U95" s="124">
        <v>0</v>
      </c>
      <c r="V95" s="124">
        <v>0</v>
      </c>
      <c r="W95" s="124">
        <v>0</v>
      </c>
      <c r="X95" s="81">
        <v>1748.277</v>
      </c>
      <c r="Y95" s="81">
        <v>1749.152</v>
      </c>
      <c r="Z95" s="124">
        <v>0</v>
      </c>
      <c r="AA95" s="124">
        <v>0</v>
      </c>
    </row>
    <row r="96" spans="1:27" ht="24.95" customHeight="1">
      <c r="A96" s="77">
        <v>27</v>
      </c>
      <c r="B96" s="80">
        <v>1164</v>
      </c>
      <c r="C96" s="80">
        <v>1166</v>
      </c>
      <c r="D96" s="81">
        <v>1488.0039999999999</v>
      </c>
      <c r="E96" s="81">
        <v>1488.749</v>
      </c>
      <c r="F96" s="81">
        <v>1759.43</v>
      </c>
      <c r="G96" s="81">
        <v>1760.31</v>
      </c>
      <c r="H96" s="81">
        <v>0</v>
      </c>
      <c r="I96" s="81">
        <v>0</v>
      </c>
      <c r="J96" s="81">
        <v>1223.1500000000001</v>
      </c>
      <c r="K96" s="81">
        <v>1223.7619999999999</v>
      </c>
      <c r="L96" s="81">
        <v>179.61</v>
      </c>
      <c r="M96" s="81">
        <v>179.7</v>
      </c>
      <c r="N96" s="81">
        <v>200.05099999999999</v>
      </c>
      <c r="O96" s="81">
        <v>200.15100000000001</v>
      </c>
      <c r="P96" s="81">
        <v>199.65700000000001</v>
      </c>
      <c r="Q96" s="81">
        <v>199.75700000000001</v>
      </c>
      <c r="R96" s="81">
        <v>12.319000000000001</v>
      </c>
      <c r="S96" s="81">
        <v>12.326000000000001</v>
      </c>
      <c r="T96" s="124">
        <v>0</v>
      </c>
      <c r="U96" s="124">
        <v>0</v>
      </c>
      <c r="V96" s="124">
        <v>0</v>
      </c>
      <c r="W96" s="124">
        <v>0</v>
      </c>
      <c r="X96" s="81">
        <v>1743.662</v>
      </c>
      <c r="Y96" s="81">
        <v>1744.5340000000001</v>
      </c>
      <c r="Z96" s="124">
        <v>0</v>
      </c>
      <c r="AA96" s="124">
        <v>0</v>
      </c>
    </row>
    <row r="97" spans="1:28" ht="24.95" customHeight="1">
      <c r="A97" s="77">
        <v>28</v>
      </c>
      <c r="B97" s="80">
        <v>1164</v>
      </c>
      <c r="C97" s="80">
        <v>1166</v>
      </c>
      <c r="D97" s="81">
        <v>1492.316</v>
      </c>
      <c r="E97" s="81">
        <v>1493.0630000000001</v>
      </c>
      <c r="F97" s="81">
        <v>1762.3440000000001</v>
      </c>
      <c r="G97" s="81">
        <v>1763.2249999999999</v>
      </c>
      <c r="H97" s="81">
        <v>1147.5160000000001</v>
      </c>
      <c r="I97" s="81">
        <v>1148.0899999999999</v>
      </c>
      <c r="J97" s="81">
        <v>1224.049</v>
      </c>
      <c r="K97" s="81">
        <v>1224.6610000000001</v>
      </c>
      <c r="L97" s="81">
        <v>178.84899999999999</v>
      </c>
      <c r="M97" s="81">
        <v>178.93899999999999</v>
      </c>
      <c r="N97" s="124">
        <v>0</v>
      </c>
      <c r="O97" s="124">
        <v>0</v>
      </c>
      <c r="P97" s="124">
        <v>0</v>
      </c>
      <c r="Q97" s="124">
        <v>0</v>
      </c>
      <c r="R97" s="81">
        <v>12.378</v>
      </c>
      <c r="S97" s="81">
        <v>12.384</v>
      </c>
      <c r="T97" s="124">
        <v>0</v>
      </c>
      <c r="U97" s="124">
        <v>0</v>
      </c>
      <c r="V97" s="124">
        <v>0</v>
      </c>
      <c r="W97" s="124">
        <v>0</v>
      </c>
      <c r="X97" s="81">
        <v>1745.818</v>
      </c>
      <c r="Y97" s="81">
        <v>1746.691</v>
      </c>
      <c r="Z97" s="124">
        <v>0</v>
      </c>
      <c r="AA97" s="124">
        <v>0</v>
      </c>
    </row>
    <row r="98" spans="1:28" ht="24.95" customHeight="1">
      <c r="A98" s="77">
        <v>29</v>
      </c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0"/>
      <c r="U98" s="80"/>
      <c r="V98" s="80"/>
      <c r="W98" s="80"/>
      <c r="X98" s="81"/>
      <c r="Y98" s="81"/>
      <c r="Z98" s="81"/>
      <c r="AA98" s="81"/>
    </row>
    <row r="99" spans="1:28" ht="24.95" customHeight="1">
      <c r="A99" s="77">
        <v>30</v>
      </c>
      <c r="B99" s="88"/>
      <c r="C99" s="8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80"/>
      <c r="U99" s="80"/>
      <c r="V99" s="80"/>
      <c r="W99" s="80"/>
      <c r="X99" s="95"/>
      <c r="Y99" s="95"/>
      <c r="Z99" s="95"/>
      <c r="AA99" s="95"/>
    </row>
    <row r="100" spans="1:28" ht="24.95" customHeight="1">
      <c r="A100" s="77">
        <v>31</v>
      </c>
      <c r="B100" s="127">
        <v>1164</v>
      </c>
      <c r="C100" s="127">
        <v>1166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5">
        <v>1224.049</v>
      </c>
      <c r="K100" s="125">
        <v>1224.6610000000001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5">
        <v>12.391</v>
      </c>
      <c r="S100" s="125">
        <v>12.398</v>
      </c>
      <c r="T100" s="124">
        <v>0</v>
      </c>
      <c r="U100" s="124">
        <v>0</v>
      </c>
      <c r="V100" s="124">
        <v>0</v>
      </c>
      <c r="W100" s="124">
        <v>0</v>
      </c>
      <c r="X100" s="125">
        <v>1747.193</v>
      </c>
      <c r="Y100" s="125">
        <v>1748.067</v>
      </c>
      <c r="Z100" s="126">
        <v>0</v>
      </c>
      <c r="AA100" s="126">
        <v>0</v>
      </c>
      <c r="AB100" s="67"/>
    </row>
    <row r="101" spans="1:28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1435.5724000000002</v>
      </c>
      <c r="E101" s="216">
        <f t="shared" si="2"/>
        <v>1436.29045</v>
      </c>
      <c r="F101" s="216">
        <f t="shared" si="2"/>
        <v>1668.2071499999997</v>
      </c>
      <c r="G101" s="216">
        <f t="shared" si="2"/>
        <v>1669.0415</v>
      </c>
      <c r="H101" s="216">
        <f t="shared" si="2"/>
        <v>852.87165000000005</v>
      </c>
      <c r="I101" s="216">
        <f t="shared" si="2"/>
        <v>853.29825000000005</v>
      </c>
      <c r="J101" s="216">
        <f t="shared" si="2"/>
        <v>1169.7312999999999</v>
      </c>
      <c r="K101" s="216">
        <f t="shared" si="2"/>
        <v>1170.3164999999999</v>
      </c>
      <c r="L101" s="216">
        <f t="shared" si="2"/>
        <v>162.97925000000004</v>
      </c>
      <c r="M101" s="216">
        <f t="shared" si="2"/>
        <v>163.06079999999997</v>
      </c>
      <c r="N101" s="216">
        <f t="shared" si="2"/>
        <v>171.73425</v>
      </c>
      <c r="O101" s="216">
        <f t="shared" si="2"/>
        <v>171.82010000000002</v>
      </c>
      <c r="P101" s="216">
        <f t="shared" si="2"/>
        <v>172.35754999999997</v>
      </c>
      <c r="Q101" s="216">
        <f t="shared" si="2"/>
        <v>172.44399999999999</v>
      </c>
      <c r="R101" s="216">
        <f t="shared" si="2"/>
        <v>11.6936</v>
      </c>
      <c r="S101" s="216">
        <f t="shared" si="2"/>
        <v>11.699499999999999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1751.8915000000004</v>
      </c>
      <c r="Y101" s="216">
        <f t="shared" si="2"/>
        <v>1752.7679500000002</v>
      </c>
      <c r="Z101" s="216">
        <f t="shared" si="2"/>
        <v>0</v>
      </c>
      <c r="AA101" s="216">
        <f t="shared" si="2"/>
        <v>0</v>
      </c>
      <c r="AB101" s="67"/>
    </row>
    <row r="102" spans="1:28" ht="24.95" customHeight="1">
      <c r="A102" s="89" t="s">
        <v>468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128"/>
      <c r="X102" s="90"/>
      <c r="Y102" s="90"/>
      <c r="Z102" s="90"/>
      <c r="AA102" s="90"/>
      <c r="AB102" s="68"/>
    </row>
    <row r="103" spans="1:28" ht="24.95" customHeight="1">
      <c r="A103" s="77">
        <v>1</v>
      </c>
      <c r="B103" s="88">
        <v>1164</v>
      </c>
      <c r="C103" s="88">
        <v>1166</v>
      </c>
      <c r="D103" s="124">
        <v>0</v>
      </c>
      <c r="E103" s="124">
        <v>0</v>
      </c>
      <c r="F103" s="124">
        <v>0</v>
      </c>
      <c r="G103" s="124">
        <v>0</v>
      </c>
      <c r="H103" s="88">
        <v>1146.2739999999999</v>
      </c>
      <c r="I103" s="88">
        <v>1146.848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4">
        <v>0</v>
      </c>
      <c r="P103" s="124">
        <v>0</v>
      </c>
      <c r="Q103" s="124">
        <v>0</v>
      </c>
      <c r="R103" s="88">
        <v>12.413</v>
      </c>
      <c r="S103" s="88">
        <v>12.419</v>
      </c>
      <c r="T103" s="124">
        <v>0</v>
      </c>
      <c r="U103" s="124">
        <v>0</v>
      </c>
      <c r="V103" s="124">
        <v>0</v>
      </c>
      <c r="W103" s="124">
        <v>0</v>
      </c>
      <c r="X103" s="81">
        <v>1751.1790000000001</v>
      </c>
      <c r="Y103" s="92">
        <v>1752.0550000000001</v>
      </c>
      <c r="Z103" s="124">
        <v>0</v>
      </c>
      <c r="AA103" s="124">
        <v>0</v>
      </c>
      <c r="AB103" s="69"/>
    </row>
    <row r="104" spans="1:28" ht="24.95" customHeight="1">
      <c r="A104" s="77">
        <v>2</v>
      </c>
      <c r="B104" s="88">
        <v>1164</v>
      </c>
      <c r="C104" s="88">
        <v>1166</v>
      </c>
      <c r="D104" s="88">
        <v>1496.395</v>
      </c>
      <c r="E104" s="88">
        <v>1497.144</v>
      </c>
      <c r="F104" s="88">
        <v>1770.7349999999999</v>
      </c>
      <c r="G104" s="88">
        <v>1771.62</v>
      </c>
      <c r="H104" s="88">
        <v>1148.42</v>
      </c>
      <c r="I104" s="88">
        <v>1148.9949999999999</v>
      </c>
      <c r="J104" s="124">
        <v>0</v>
      </c>
      <c r="K104" s="124">
        <v>0</v>
      </c>
      <c r="L104" s="88">
        <v>179.815</v>
      </c>
      <c r="M104" s="88">
        <v>179.905</v>
      </c>
      <c r="N104" s="88">
        <v>200.40199999999999</v>
      </c>
      <c r="O104" s="88">
        <v>200.50200000000001</v>
      </c>
      <c r="P104" s="88">
        <v>200.73</v>
      </c>
      <c r="Q104" s="88">
        <v>200.83</v>
      </c>
      <c r="R104" s="88">
        <v>12.525</v>
      </c>
      <c r="S104" s="88">
        <v>12.531000000000001</v>
      </c>
      <c r="T104" s="124">
        <v>0</v>
      </c>
      <c r="U104" s="124">
        <v>0</v>
      </c>
      <c r="V104" s="124">
        <v>0</v>
      </c>
      <c r="W104" s="124">
        <v>0</v>
      </c>
      <c r="X104" s="81">
        <v>1749.5820000000001</v>
      </c>
      <c r="Y104" s="92">
        <v>1750.4580000000001</v>
      </c>
      <c r="Z104" s="124">
        <v>0</v>
      </c>
      <c r="AA104" s="124">
        <v>0</v>
      </c>
      <c r="AB104" s="69"/>
    </row>
    <row r="105" spans="1:28" ht="24.95" customHeight="1">
      <c r="A105" s="77">
        <v>3</v>
      </c>
      <c r="B105" s="88">
        <v>1164</v>
      </c>
      <c r="C105" s="88">
        <v>1166</v>
      </c>
      <c r="D105" s="88">
        <v>1494.9970000000001</v>
      </c>
      <c r="E105" s="88">
        <v>1495.7449999999999</v>
      </c>
      <c r="F105" s="88">
        <v>1760.829</v>
      </c>
      <c r="G105" s="88">
        <v>1761.7090000000001</v>
      </c>
      <c r="H105" s="88">
        <v>1150.0070000000001</v>
      </c>
      <c r="I105" s="88">
        <v>1150.5820000000001</v>
      </c>
      <c r="J105" s="88">
        <v>1228.4359999999999</v>
      </c>
      <c r="K105" s="88">
        <v>1229.05</v>
      </c>
      <c r="L105" s="88">
        <v>179.21199999999999</v>
      </c>
      <c r="M105" s="88">
        <v>179.30199999999999</v>
      </c>
      <c r="N105" s="88">
        <v>200.76400000000001</v>
      </c>
      <c r="O105" s="88">
        <v>200.86500000000001</v>
      </c>
      <c r="P105" s="88">
        <v>200.578</v>
      </c>
      <c r="Q105" s="88">
        <v>200.678</v>
      </c>
      <c r="R105" s="88">
        <v>12.46</v>
      </c>
      <c r="S105" s="88">
        <v>12.467000000000001</v>
      </c>
      <c r="T105" s="124">
        <v>0</v>
      </c>
      <c r="U105" s="124">
        <v>0</v>
      </c>
      <c r="V105" s="124">
        <v>0</v>
      </c>
      <c r="W105" s="124">
        <v>0</v>
      </c>
      <c r="X105" s="81">
        <v>1747.3910000000001</v>
      </c>
      <c r="Y105" s="92">
        <v>1748.2650000000001</v>
      </c>
      <c r="Z105" s="124">
        <v>0</v>
      </c>
      <c r="AA105" s="124">
        <v>0</v>
      </c>
      <c r="AB105" s="69"/>
    </row>
    <row r="106" spans="1:28" ht="24.95" customHeight="1">
      <c r="A106" s="77">
        <v>4</v>
      </c>
      <c r="B106" s="88">
        <v>1164</v>
      </c>
      <c r="C106" s="88">
        <v>1166</v>
      </c>
      <c r="D106" s="88">
        <v>1493.8320000000001</v>
      </c>
      <c r="E106" s="88">
        <v>1494.579</v>
      </c>
      <c r="F106" s="88">
        <v>1754.4190000000001</v>
      </c>
      <c r="G106" s="88">
        <v>1755.296</v>
      </c>
      <c r="H106" s="88">
        <v>1149.44</v>
      </c>
      <c r="I106" s="88">
        <v>1150.0150000000001</v>
      </c>
      <c r="J106" s="88">
        <v>1227.271</v>
      </c>
      <c r="K106" s="88">
        <v>1227.885</v>
      </c>
      <c r="L106" s="88">
        <v>178.11699999999999</v>
      </c>
      <c r="M106" s="88">
        <v>178.20599999999999</v>
      </c>
      <c r="N106" s="88">
        <v>200.54</v>
      </c>
      <c r="O106" s="88">
        <v>200.64</v>
      </c>
      <c r="P106" s="88">
        <v>200.423</v>
      </c>
      <c r="Q106" s="88">
        <v>200.523</v>
      </c>
      <c r="R106" s="88">
        <v>12.423999999999999</v>
      </c>
      <c r="S106" s="88">
        <v>12.430999999999999</v>
      </c>
      <c r="T106" s="124">
        <v>0</v>
      </c>
      <c r="U106" s="124">
        <v>0</v>
      </c>
      <c r="V106" s="124">
        <v>0</v>
      </c>
      <c r="W106" s="124">
        <v>0</v>
      </c>
      <c r="X106" s="81">
        <v>1742.8689999999999</v>
      </c>
      <c r="Y106" s="92">
        <v>1743.741</v>
      </c>
      <c r="Z106" s="124">
        <v>0</v>
      </c>
      <c r="AA106" s="124">
        <v>0</v>
      </c>
      <c r="AB106" s="69"/>
    </row>
    <row r="107" spans="1:28" ht="24.95" customHeight="1">
      <c r="A107" s="77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97"/>
      <c r="W107" s="93"/>
      <c r="X107" s="81"/>
      <c r="Y107" s="92"/>
      <c r="Z107" s="93"/>
      <c r="AA107" s="94"/>
      <c r="AB107" s="69"/>
    </row>
    <row r="108" spans="1:28" ht="24.95" customHeight="1">
      <c r="A108" s="77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97"/>
      <c r="W108" s="93"/>
      <c r="X108" s="81"/>
      <c r="Y108" s="92"/>
      <c r="Z108" s="93"/>
      <c r="AA108" s="94"/>
      <c r="AB108" s="69"/>
    </row>
    <row r="109" spans="1:28" ht="24.95" customHeight="1">
      <c r="A109" s="77">
        <v>7</v>
      </c>
      <c r="B109" s="88">
        <v>1164</v>
      </c>
      <c r="C109" s="88">
        <v>1166</v>
      </c>
      <c r="D109" s="88">
        <v>1508.5160000000001</v>
      </c>
      <c r="E109" s="88">
        <v>1509.27</v>
      </c>
      <c r="F109" s="88">
        <v>1773.998</v>
      </c>
      <c r="G109" s="88">
        <v>1774.885</v>
      </c>
      <c r="H109" s="88">
        <v>1143.575</v>
      </c>
      <c r="I109" s="88">
        <v>1144.1469999999999</v>
      </c>
      <c r="J109" s="88">
        <v>1239.0139999999999</v>
      </c>
      <c r="K109" s="88">
        <v>1239.634</v>
      </c>
      <c r="L109" s="88">
        <v>178.852</v>
      </c>
      <c r="M109" s="88">
        <v>178.941</v>
      </c>
      <c r="N109" s="88">
        <v>202.554</v>
      </c>
      <c r="O109" s="88">
        <v>202.65600000000001</v>
      </c>
      <c r="P109" s="88">
        <v>202.357</v>
      </c>
      <c r="Q109" s="88">
        <v>202.459</v>
      </c>
      <c r="R109" s="88">
        <v>12.032999999999999</v>
      </c>
      <c r="S109" s="88">
        <v>12.039</v>
      </c>
      <c r="T109" s="124">
        <v>0</v>
      </c>
      <c r="U109" s="124">
        <v>0</v>
      </c>
      <c r="V109" s="124">
        <v>0</v>
      </c>
      <c r="W109" s="124">
        <v>0</v>
      </c>
      <c r="X109" s="81">
        <v>1749.6410000000001</v>
      </c>
      <c r="Y109" s="92">
        <v>1750.5160000000001</v>
      </c>
      <c r="Z109" s="124">
        <v>0</v>
      </c>
      <c r="AA109" s="124">
        <v>0</v>
      </c>
      <c r="AB109" s="69"/>
    </row>
    <row r="110" spans="1:28" ht="24.95" customHeight="1">
      <c r="A110" s="77">
        <v>8</v>
      </c>
      <c r="B110" s="88">
        <v>1164</v>
      </c>
      <c r="C110" s="88">
        <v>1166</v>
      </c>
      <c r="D110" s="88">
        <v>1517.723</v>
      </c>
      <c r="E110" s="88">
        <v>1518.482</v>
      </c>
      <c r="F110" s="88">
        <v>1783.5540000000001</v>
      </c>
      <c r="G110" s="88">
        <v>1784.4459999999999</v>
      </c>
      <c r="H110" s="88">
        <v>1142.79</v>
      </c>
      <c r="I110" s="88">
        <v>1143.3610000000001</v>
      </c>
      <c r="J110" s="88">
        <v>1248.4380000000001</v>
      </c>
      <c r="K110" s="88">
        <v>1249.0630000000001</v>
      </c>
      <c r="L110" s="88">
        <v>180.791</v>
      </c>
      <c r="M110" s="88">
        <v>180.88200000000001</v>
      </c>
      <c r="N110" s="88">
        <v>203.613</v>
      </c>
      <c r="O110" s="88">
        <v>203.714</v>
      </c>
      <c r="P110" s="88">
        <v>203.60499999999999</v>
      </c>
      <c r="Q110" s="88">
        <v>203.70699999999999</v>
      </c>
      <c r="R110" s="88">
        <v>11.82</v>
      </c>
      <c r="S110" s="88">
        <v>11.826000000000001</v>
      </c>
      <c r="T110" s="124">
        <v>0</v>
      </c>
      <c r="U110" s="124">
        <v>0</v>
      </c>
      <c r="V110" s="124">
        <v>0</v>
      </c>
      <c r="W110" s="124">
        <v>0</v>
      </c>
      <c r="X110" s="81">
        <v>1752.123</v>
      </c>
      <c r="Y110" s="92">
        <v>1752.999</v>
      </c>
      <c r="Z110" s="124">
        <v>0</v>
      </c>
      <c r="AA110" s="124">
        <v>0</v>
      </c>
      <c r="AB110" s="69"/>
    </row>
    <row r="111" spans="1:28" ht="24.95" customHeight="1">
      <c r="A111" s="77">
        <v>9</v>
      </c>
      <c r="B111" s="88">
        <v>1164</v>
      </c>
      <c r="C111" s="88">
        <v>1166</v>
      </c>
      <c r="D111" s="88">
        <v>1519.704</v>
      </c>
      <c r="E111" s="88">
        <v>1520.4639999999999</v>
      </c>
      <c r="F111" s="88">
        <v>1782.3889999999999</v>
      </c>
      <c r="G111" s="88">
        <v>1783.28</v>
      </c>
      <c r="H111" s="88">
        <v>1146.838</v>
      </c>
      <c r="I111" s="88">
        <v>1147.412</v>
      </c>
      <c r="J111" s="88">
        <v>1245.636</v>
      </c>
      <c r="K111" s="88">
        <v>1246.259</v>
      </c>
      <c r="L111" s="88">
        <v>181.57400000000001</v>
      </c>
      <c r="M111" s="88">
        <v>181.66499999999999</v>
      </c>
      <c r="N111" s="88">
        <v>203.006</v>
      </c>
      <c r="O111" s="88">
        <v>203.108</v>
      </c>
      <c r="P111" s="88">
        <v>203.83</v>
      </c>
      <c r="Q111" s="88">
        <v>203.93199999999999</v>
      </c>
      <c r="R111" s="88">
        <v>11.73</v>
      </c>
      <c r="S111" s="88">
        <v>11.736000000000001</v>
      </c>
      <c r="T111" s="124">
        <v>0</v>
      </c>
      <c r="U111" s="124">
        <v>0</v>
      </c>
      <c r="V111" s="124">
        <v>0</v>
      </c>
      <c r="W111" s="124">
        <v>0</v>
      </c>
      <c r="X111" s="81">
        <v>1752.2159999999999</v>
      </c>
      <c r="Y111" s="92">
        <v>1753.0930000000001</v>
      </c>
      <c r="Z111" s="124">
        <v>0</v>
      </c>
      <c r="AA111" s="124">
        <v>0</v>
      </c>
      <c r="AB111" s="69"/>
    </row>
    <row r="112" spans="1:28" ht="24.95" customHeight="1">
      <c r="A112" s="77">
        <v>10</v>
      </c>
      <c r="B112" s="88">
        <v>1164</v>
      </c>
      <c r="C112" s="88">
        <v>1166</v>
      </c>
      <c r="D112" s="88">
        <v>1525.0650000000001</v>
      </c>
      <c r="E112" s="88">
        <v>1525.828</v>
      </c>
      <c r="F112" s="88">
        <v>1783.787</v>
      </c>
      <c r="G112" s="88">
        <v>1784.68</v>
      </c>
      <c r="H112" s="88">
        <v>1148.194</v>
      </c>
      <c r="I112" s="88">
        <v>1148.768</v>
      </c>
      <c r="J112" s="88">
        <v>1251.925</v>
      </c>
      <c r="K112" s="88">
        <v>1252.5509999999999</v>
      </c>
      <c r="L112" s="88">
        <v>182.524</v>
      </c>
      <c r="M112" s="88">
        <v>182.61600000000001</v>
      </c>
      <c r="N112" s="88">
        <v>203.179</v>
      </c>
      <c r="O112" s="88">
        <v>203.28100000000001</v>
      </c>
      <c r="P112" s="88">
        <v>204.53399999999999</v>
      </c>
      <c r="Q112" s="88">
        <v>204.637</v>
      </c>
      <c r="R112" s="88">
        <v>11.750999999999999</v>
      </c>
      <c r="S112" s="88">
        <v>11.756</v>
      </c>
      <c r="T112" s="124">
        <v>0</v>
      </c>
      <c r="U112" s="124">
        <v>0</v>
      </c>
      <c r="V112" s="124">
        <v>0</v>
      </c>
      <c r="W112" s="124">
        <v>0</v>
      </c>
      <c r="X112" s="81">
        <v>1754.4770000000001</v>
      </c>
      <c r="Y112" s="92">
        <v>1755.355</v>
      </c>
      <c r="Z112" s="124">
        <v>0</v>
      </c>
      <c r="AA112" s="124">
        <v>0</v>
      </c>
      <c r="AB112" s="69"/>
    </row>
    <row r="113" spans="1:28" ht="24.95" customHeight="1">
      <c r="A113" s="77">
        <v>11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97"/>
      <c r="W113" s="93"/>
      <c r="X113" s="81"/>
      <c r="Y113" s="92"/>
      <c r="Z113" s="93"/>
      <c r="AA113" s="94"/>
      <c r="AB113" s="69"/>
    </row>
    <row r="114" spans="1:28" ht="24.95" customHeight="1">
      <c r="A114" s="77">
        <v>12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7"/>
      <c r="W114" s="93"/>
      <c r="X114" s="81"/>
      <c r="Y114" s="92"/>
      <c r="Z114" s="93"/>
      <c r="AA114" s="94"/>
      <c r="AB114" s="69"/>
    </row>
    <row r="115" spans="1:28" ht="24.95" customHeight="1">
      <c r="A115" s="77">
        <v>13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7"/>
      <c r="W115" s="93"/>
      <c r="X115" s="81"/>
      <c r="Y115" s="92"/>
      <c r="Z115" s="93"/>
      <c r="AA115" s="94"/>
      <c r="AB115" s="69"/>
    </row>
    <row r="116" spans="1:28" ht="24.95" customHeight="1">
      <c r="A116" s="77">
        <v>14</v>
      </c>
      <c r="B116" s="88">
        <v>1164</v>
      </c>
      <c r="C116" s="88">
        <v>1166</v>
      </c>
      <c r="D116" s="88">
        <v>1521.1020000000001</v>
      </c>
      <c r="E116" s="88">
        <v>1521.8630000000001</v>
      </c>
      <c r="F116" s="88">
        <v>1791.712</v>
      </c>
      <c r="G116" s="88">
        <v>1792.6079999999999</v>
      </c>
      <c r="H116" s="124">
        <v>0</v>
      </c>
      <c r="I116" s="124">
        <v>0</v>
      </c>
      <c r="J116" s="88">
        <v>1251.925</v>
      </c>
      <c r="K116" s="88">
        <v>1252.5509999999999</v>
      </c>
      <c r="L116" s="88">
        <v>183.21899999999999</v>
      </c>
      <c r="M116" s="88">
        <v>183.31</v>
      </c>
      <c r="N116" s="88">
        <v>203.3</v>
      </c>
      <c r="O116" s="88">
        <v>203.40199999999999</v>
      </c>
      <c r="P116" s="88">
        <v>204.03299999999999</v>
      </c>
      <c r="Q116" s="88">
        <v>204.13499999999999</v>
      </c>
      <c r="R116" s="88">
        <v>11.715</v>
      </c>
      <c r="S116" s="88">
        <v>11.721</v>
      </c>
      <c r="T116" s="124">
        <v>0</v>
      </c>
      <c r="U116" s="124">
        <v>0</v>
      </c>
      <c r="V116" s="124">
        <v>0</v>
      </c>
      <c r="W116" s="124">
        <v>0</v>
      </c>
      <c r="X116" s="81">
        <v>1754.3019999999999</v>
      </c>
      <c r="Y116" s="92">
        <v>1755.18</v>
      </c>
      <c r="Z116" s="124">
        <v>0</v>
      </c>
      <c r="AA116" s="124">
        <v>0</v>
      </c>
      <c r="AB116" s="69"/>
    </row>
    <row r="117" spans="1:28" ht="24.95" customHeight="1">
      <c r="A117" s="77">
        <v>15</v>
      </c>
      <c r="B117" s="88">
        <v>1164</v>
      </c>
      <c r="C117" s="88">
        <v>1166</v>
      </c>
      <c r="D117" s="88">
        <v>1524.482</v>
      </c>
      <c r="E117" s="88">
        <v>1525.2449999999999</v>
      </c>
      <c r="F117" s="88">
        <v>1787.633</v>
      </c>
      <c r="G117" s="88">
        <v>1788.527</v>
      </c>
      <c r="H117" s="88">
        <v>1141.894</v>
      </c>
      <c r="I117" s="88">
        <v>1142.4649999999999</v>
      </c>
      <c r="J117" s="88">
        <v>1254.4849999999999</v>
      </c>
      <c r="K117" s="88">
        <v>1255.1130000000001</v>
      </c>
      <c r="L117" s="88">
        <v>182.547</v>
      </c>
      <c r="M117" s="88">
        <v>182.63800000000001</v>
      </c>
      <c r="N117" s="88">
        <v>203.25</v>
      </c>
      <c r="O117" s="88">
        <v>203.352</v>
      </c>
      <c r="P117" s="88">
        <v>204.46299999999999</v>
      </c>
      <c r="Q117" s="88">
        <v>204.565</v>
      </c>
      <c r="R117" s="88">
        <v>11.815</v>
      </c>
      <c r="S117" s="88">
        <v>11.821</v>
      </c>
      <c r="T117" s="124">
        <v>0</v>
      </c>
      <c r="U117" s="124">
        <v>0</v>
      </c>
      <c r="V117" s="124">
        <v>0</v>
      </c>
      <c r="W117" s="124">
        <v>0</v>
      </c>
      <c r="X117" s="81">
        <v>1756.54</v>
      </c>
      <c r="Y117" s="92">
        <v>1757.4190000000001</v>
      </c>
      <c r="Z117" s="124">
        <v>0</v>
      </c>
      <c r="AA117" s="124">
        <v>0</v>
      </c>
      <c r="AB117" s="69"/>
    </row>
    <row r="118" spans="1:28" ht="24.95" customHeight="1">
      <c r="A118" s="77">
        <v>16</v>
      </c>
      <c r="B118" s="88">
        <v>1164</v>
      </c>
      <c r="C118" s="88">
        <v>1166</v>
      </c>
      <c r="D118" s="88">
        <v>1530.076</v>
      </c>
      <c r="E118" s="88">
        <v>1530.8409999999999</v>
      </c>
      <c r="F118" s="88">
        <v>1783.787</v>
      </c>
      <c r="G118" s="88">
        <v>1784.68</v>
      </c>
      <c r="H118" s="88">
        <v>1139.2149999999999</v>
      </c>
      <c r="I118" s="88">
        <v>1139.7850000000001</v>
      </c>
      <c r="J118" s="88">
        <v>1255.973</v>
      </c>
      <c r="K118" s="88">
        <v>1256.6010000000001</v>
      </c>
      <c r="L118" s="88">
        <v>182.02799999999999</v>
      </c>
      <c r="M118" s="88">
        <v>182.119</v>
      </c>
      <c r="N118" s="88">
        <v>203.41399999999999</v>
      </c>
      <c r="O118" s="88">
        <v>203.51499999999999</v>
      </c>
      <c r="P118" s="88">
        <v>205.22200000000001</v>
      </c>
      <c r="Q118" s="88">
        <v>205.32499999999999</v>
      </c>
      <c r="R118" s="88">
        <v>12.007999999999999</v>
      </c>
      <c r="S118" s="88">
        <v>12.013999999999999</v>
      </c>
      <c r="T118" s="124">
        <v>0</v>
      </c>
      <c r="U118" s="124">
        <v>0</v>
      </c>
      <c r="V118" s="124">
        <v>0</v>
      </c>
      <c r="W118" s="124">
        <v>0</v>
      </c>
      <c r="X118" s="81">
        <v>1757.309</v>
      </c>
      <c r="Y118" s="92">
        <v>1758.1880000000001</v>
      </c>
      <c r="Z118" s="124">
        <v>0</v>
      </c>
      <c r="AA118" s="124">
        <v>0</v>
      </c>
      <c r="AB118" s="69"/>
    </row>
    <row r="119" spans="1:28" ht="24.95" customHeight="1">
      <c r="A119" s="77">
        <v>17</v>
      </c>
      <c r="B119" s="88">
        <v>1164</v>
      </c>
      <c r="C119" s="88">
        <v>1166</v>
      </c>
      <c r="D119" s="88">
        <v>1530.076</v>
      </c>
      <c r="E119" s="88">
        <v>1530.8409999999999</v>
      </c>
      <c r="F119" s="88">
        <v>1777.7270000000001</v>
      </c>
      <c r="G119" s="88">
        <v>1778.616</v>
      </c>
      <c r="H119" s="88">
        <v>1135.663</v>
      </c>
      <c r="I119" s="88">
        <v>1136.231</v>
      </c>
      <c r="J119" s="88">
        <v>1261.547</v>
      </c>
      <c r="K119" s="88">
        <v>1262.1780000000001</v>
      </c>
      <c r="L119" s="88">
        <v>182.02</v>
      </c>
      <c r="M119" s="88">
        <v>182.11099999999999</v>
      </c>
      <c r="N119" s="88">
        <v>202.52600000000001</v>
      </c>
      <c r="O119" s="88">
        <v>202.62799999999999</v>
      </c>
      <c r="P119" s="88">
        <v>205.208</v>
      </c>
      <c r="Q119" s="88">
        <v>205.31100000000001</v>
      </c>
      <c r="R119" s="88">
        <v>11.856</v>
      </c>
      <c r="S119" s="88">
        <v>11.862</v>
      </c>
      <c r="T119" s="124">
        <v>0</v>
      </c>
      <c r="U119" s="124">
        <v>0</v>
      </c>
      <c r="V119" s="124">
        <v>0</v>
      </c>
      <c r="W119" s="124">
        <v>0</v>
      </c>
      <c r="X119" s="95">
        <v>1758.078</v>
      </c>
      <c r="Y119" s="96">
        <v>1758.9580000000001</v>
      </c>
      <c r="Z119" s="124">
        <v>0</v>
      </c>
      <c r="AA119" s="124">
        <v>0</v>
      </c>
      <c r="AB119" s="69"/>
    </row>
    <row r="120" spans="1:28" ht="24.95" customHeight="1">
      <c r="A120" s="77">
        <v>18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7"/>
      <c r="W120" s="93"/>
      <c r="X120" s="93"/>
      <c r="Y120" s="94"/>
      <c r="Z120" s="93"/>
      <c r="AA120" s="94"/>
      <c r="AB120" s="69"/>
    </row>
    <row r="121" spans="1:28" ht="24.95" customHeight="1">
      <c r="A121" s="77">
        <v>19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97"/>
      <c r="W121" s="93"/>
      <c r="X121" s="93"/>
      <c r="Y121" s="94"/>
      <c r="Z121" s="93"/>
      <c r="AA121" s="94"/>
      <c r="AB121" s="69"/>
    </row>
    <row r="122" spans="1:28" ht="24.95" customHeight="1">
      <c r="A122" s="77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97"/>
      <c r="W122" s="93"/>
      <c r="X122" s="93"/>
      <c r="Y122" s="94"/>
      <c r="Z122" s="93"/>
      <c r="AA122" s="94"/>
      <c r="AB122" s="69"/>
    </row>
    <row r="123" spans="1:28" ht="24.95" customHeight="1">
      <c r="A123" s="77">
        <v>21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97"/>
      <c r="W123" s="93"/>
      <c r="X123" s="131"/>
      <c r="Y123" s="98"/>
      <c r="Z123" s="93"/>
      <c r="AA123" s="94"/>
      <c r="AB123" s="69"/>
    </row>
    <row r="124" spans="1:28" ht="24.95" customHeight="1">
      <c r="A124" s="77">
        <v>22</v>
      </c>
      <c r="B124" s="88">
        <v>1164</v>
      </c>
      <c r="C124" s="88">
        <v>1166</v>
      </c>
      <c r="D124" s="88">
        <v>1519.354</v>
      </c>
      <c r="E124" s="88">
        <v>1520.114</v>
      </c>
      <c r="F124" s="88">
        <v>1775.8620000000001</v>
      </c>
      <c r="G124" s="88">
        <v>1776.751</v>
      </c>
      <c r="H124" s="88">
        <v>1135.5519999999999</v>
      </c>
      <c r="I124" s="88">
        <v>1136.1199999999999</v>
      </c>
      <c r="J124" s="88">
        <v>1247.3689999999999</v>
      </c>
      <c r="K124" s="88">
        <v>1247.9929999999999</v>
      </c>
      <c r="L124" s="88">
        <v>178.58600000000001</v>
      </c>
      <c r="M124" s="88">
        <v>178.67500000000001</v>
      </c>
      <c r="N124" s="88">
        <v>199.67699999999999</v>
      </c>
      <c r="O124" s="88">
        <v>199.77699999999999</v>
      </c>
      <c r="P124" s="88">
        <v>203.80500000000001</v>
      </c>
      <c r="Q124" s="88">
        <v>203.90700000000001</v>
      </c>
      <c r="R124" s="88">
        <v>11.678000000000001</v>
      </c>
      <c r="S124" s="88">
        <v>11.683</v>
      </c>
      <c r="T124" s="124">
        <v>0</v>
      </c>
      <c r="U124" s="124">
        <v>0</v>
      </c>
      <c r="V124" s="124">
        <v>0</v>
      </c>
      <c r="W124" s="124">
        <v>0</v>
      </c>
      <c r="X124" s="81">
        <v>1750.433</v>
      </c>
      <c r="Y124" s="99">
        <v>1751.309</v>
      </c>
      <c r="Z124" s="124">
        <v>0</v>
      </c>
      <c r="AA124" s="124">
        <v>0</v>
      </c>
      <c r="AB124" s="69"/>
    </row>
    <row r="125" spans="1:28" ht="24.95" customHeight="1">
      <c r="A125" s="77">
        <v>23</v>
      </c>
      <c r="B125" s="88">
        <v>1164</v>
      </c>
      <c r="C125" s="88">
        <v>1166</v>
      </c>
      <c r="D125" s="88">
        <v>1513.877</v>
      </c>
      <c r="E125" s="88">
        <v>1514.634</v>
      </c>
      <c r="F125" s="88">
        <v>1775.979</v>
      </c>
      <c r="G125" s="88">
        <v>1776.867</v>
      </c>
      <c r="H125" s="88">
        <v>1135.9949999999999</v>
      </c>
      <c r="I125" s="88">
        <v>1136.5630000000001</v>
      </c>
      <c r="J125" s="88">
        <v>1238.751</v>
      </c>
      <c r="K125" s="88">
        <v>1239.3710000000001</v>
      </c>
      <c r="L125" s="88">
        <v>177.636</v>
      </c>
      <c r="M125" s="88">
        <v>177.72499999999999</v>
      </c>
      <c r="N125" s="88">
        <v>197.184</v>
      </c>
      <c r="O125" s="88">
        <v>197.28299999999999</v>
      </c>
      <c r="P125" s="88">
        <v>203.09399999999999</v>
      </c>
      <c r="Q125" s="88">
        <v>203.196</v>
      </c>
      <c r="R125" s="88">
        <v>11.795999999999999</v>
      </c>
      <c r="S125" s="88">
        <v>11.802</v>
      </c>
      <c r="T125" s="124">
        <v>0</v>
      </c>
      <c r="U125" s="124">
        <v>0</v>
      </c>
      <c r="V125" s="124">
        <v>0</v>
      </c>
      <c r="W125" s="124">
        <v>0</v>
      </c>
      <c r="X125" s="81">
        <v>1749.396</v>
      </c>
      <c r="Y125" s="92">
        <v>1750.271</v>
      </c>
      <c r="Z125" s="124">
        <v>0</v>
      </c>
      <c r="AA125" s="124">
        <v>0</v>
      </c>
      <c r="AB125" s="69"/>
    </row>
    <row r="126" spans="1:28" ht="24.95" customHeight="1">
      <c r="A126" s="77">
        <v>24</v>
      </c>
      <c r="B126" s="88">
        <v>1164</v>
      </c>
      <c r="C126" s="88">
        <v>1166</v>
      </c>
      <c r="D126" s="88">
        <v>1515.741</v>
      </c>
      <c r="E126" s="88">
        <v>1516.5</v>
      </c>
      <c r="F126" s="88">
        <v>1780.4079999999999</v>
      </c>
      <c r="G126" s="88">
        <v>1781.298</v>
      </c>
      <c r="H126" s="88">
        <v>1134.778</v>
      </c>
      <c r="I126" s="88">
        <v>1135.346</v>
      </c>
      <c r="J126" s="88">
        <v>1232.463</v>
      </c>
      <c r="K126" s="88">
        <v>1233.08</v>
      </c>
      <c r="L126" s="88">
        <v>175.65700000000001</v>
      </c>
      <c r="M126" s="88">
        <v>175.745</v>
      </c>
      <c r="N126" s="88">
        <v>197.41499999999999</v>
      </c>
      <c r="O126" s="88">
        <v>197.51300000000001</v>
      </c>
      <c r="P126" s="88">
        <v>203.31100000000001</v>
      </c>
      <c r="Q126" s="88">
        <v>203.41200000000001</v>
      </c>
      <c r="R126" s="88">
        <v>11.695</v>
      </c>
      <c r="S126" s="88">
        <v>11.701000000000001</v>
      </c>
      <c r="T126" s="124">
        <v>0</v>
      </c>
      <c r="U126" s="124">
        <v>0</v>
      </c>
      <c r="V126" s="124">
        <v>0</v>
      </c>
      <c r="W126" s="124">
        <v>0</v>
      </c>
      <c r="X126" s="81">
        <v>1750.2</v>
      </c>
      <c r="Y126" s="92">
        <v>1751.075</v>
      </c>
      <c r="Z126" s="124">
        <v>0</v>
      </c>
      <c r="AA126" s="124">
        <v>0</v>
      </c>
      <c r="AB126" s="69"/>
    </row>
    <row r="127" spans="1:28" ht="24.95" customHeight="1">
      <c r="A127" s="77">
        <v>25</v>
      </c>
      <c r="B127" s="88">
        <v>1164</v>
      </c>
      <c r="C127" s="88">
        <v>1166</v>
      </c>
      <c r="D127" s="88">
        <v>1524.365</v>
      </c>
      <c r="E127" s="88">
        <v>1525.1279999999999</v>
      </c>
      <c r="F127" s="88">
        <v>1799.404</v>
      </c>
      <c r="G127" s="88">
        <v>1800.3040000000001</v>
      </c>
      <c r="H127" s="88">
        <v>1143.2380000000001</v>
      </c>
      <c r="I127" s="88">
        <v>1143.81</v>
      </c>
      <c r="J127" s="88">
        <v>1235.8610000000001</v>
      </c>
      <c r="K127" s="88">
        <v>1236.479</v>
      </c>
      <c r="L127" s="88">
        <v>176.70400000000001</v>
      </c>
      <c r="M127" s="88">
        <v>176.79300000000001</v>
      </c>
      <c r="N127" s="88">
        <v>199.172</v>
      </c>
      <c r="O127" s="88">
        <v>199.27199999999999</v>
      </c>
      <c r="P127" s="88">
        <v>204.452</v>
      </c>
      <c r="Q127" s="88">
        <v>204.554</v>
      </c>
      <c r="R127" s="88">
        <v>11.708</v>
      </c>
      <c r="S127" s="88">
        <v>11.714</v>
      </c>
      <c r="T127" s="124">
        <v>0</v>
      </c>
      <c r="U127" s="124">
        <v>0</v>
      </c>
      <c r="V127" s="124">
        <v>0</v>
      </c>
      <c r="W127" s="124">
        <v>0</v>
      </c>
      <c r="X127" s="81">
        <v>1755.5840000000001</v>
      </c>
      <c r="Y127" s="92">
        <v>1756.462</v>
      </c>
      <c r="Z127" s="124">
        <v>0</v>
      </c>
      <c r="AA127" s="124">
        <v>0</v>
      </c>
      <c r="AB127" s="69"/>
    </row>
    <row r="128" spans="1:28" ht="24.95" customHeight="1">
      <c r="A128" s="77">
        <v>26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97"/>
      <c r="W128" s="93"/>
      <c r="X128" s="81"/>
      <c r="Y128" s="92"/>
      <c r="Z128" s="93"/>
      <c r="AA128" s="94"/>
      <c r="AB128" s="69"/>
    </row>
    <row r="129" spans="1:28" ht="24.95" customHeight="1">
      <c r="A129" s="77">
        <v>27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97"/>
      <c r="W129" s="93"/>
      <c r="X129" s="81"/>
      <c r="Y129" s="92"/>
      <c r="Z129" s="93"/>
      <c r="AA129" s="94"/>
      <c r="AB129" s="69"/>
    </row>
    <row r="130" spans="1:28" ht="24.95" customHeight="1">
      <c r="A130" s="77">
        <v>28</v>
      </c>
      <c r="B130" s="88">
        <v>1164</v>
      </c>
      <c r="C130" s="88">
        <v>1166</v>
      </c>
      <c r="D130" s="88">
        <v>1514.9259999999999</v>
      </c>
      <c r="E130" s="88">
        <v>1515.683</v>
      </c>
      <c r="F130" s="88">
        <v>1801.385</v>
      </c>
      <c r="G130" s="88">
        <v>1802.2860000000001</v>
      </c>
      <c r="H130" s="88">
        <v>1145.9359999999999</v>
      </c>
      <c r="I130" s="88">
        <v>1146.509</v>
      </c>
      <c r="J130" s="88">
        <v>1234.421</v>
      </c>
      <c r="K130" s="88">
        <v>1235.039</v>
      </c>
      <c r="L130" s="88">
        <v>177.06700000000001</v>
      </c>
      <c r="M130" s="88">
        <v>177.155</v>
      </c>
      <c r="N130" s="88">
        <v>198.77099999999999</v>
      </c>
      <c r="O130" s="88">
        <v>198.87100000000001</v>
      </c>
      <c r="P130" s="124">
        <v>0</v>
      </c>
      <c r="Q130" s="124">
        <v>0</v>
      </c>
      <c r="R130" s="88">
        <v>11.795999999999999</v>
      </c>
      <c r="S130" s="88">
        <v>11.802</v>
      </c>
      <c r="T130" s="124">
        <v>0</v>
      </c>
      <c r="U130" s="124">
        <v>0</v>
      </c>
      <c r="V130" s="124">
        <v>0</v>
      </c>
      <c r="W130" s="124">
        <v>0</v>
      </c>
      <c r="X130" s="81">
        <v>1753.079</v>
      </c>
      <c r="Y130" s="92">
        <v>1753.9559999999999</v>
      </c>
      <c r="Z130" s="124">
        <v>0</v>
      </c>
      <c r="AA130" s="124">
        <v>0</v>
      </c>
      <c r="AB130" s="69"/>
    </row>
    <row r="131" spans="1:28" ht="24.95" customHeight="1">
      <c r="A131" s="77">
        <v>29</v>
      </c>
      <c r="B131" s="88">
        <v>1164</v>
      </c>
      <c r="C131" s="88">
        <v>1166</v>
      </c>
      <c r="D131" s="88">
        <v>1528.211</v>
      </c>
      <c r="E131" s="88">
        <v>1528.9760000000001</v>
      </c>
      <c r="F131" s="88">
        <v>1808.96</v>
      </c>
      <c r="G131" s="88">
        <v>1809.865</v>
      </c>
      <c r="H131" s="88">
        <v>1149.5530000000001</v>
      </c>
      <c r="I131" s="88">
        <v>1150.1279999999999</v>
      </c>
      <c r="J131" s="88">
        <v>1240.729</v>
      </c>
      <c r="K131" s="88">
        <v>1241.3499999999999</v>
      </c>
      <c r="L131" s="88">
        <v>177.92400000000001</v>
      </c>
      <c r="M131" s="88">
        <v>178.01300000000001</v>
      </c>
      <c r="N131" s="88">
        <v>200.84399999999999</v>
      </c>
      <c r="O131" s="88">
        <v>200.94399999999999</v>
      </c>
      <c r="P131" s="88">
        <v>204.952</v>
      </c>
      <c r="Q131" s="88">
        <v>205.054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81">
        <v>1758.894</v>
      </c>
      <c r="Y131" s="92">
        <v>1759.7739999999999</v>
      </c>
      <c r="Z131" s="124">
        <v>0</v>
      </c>
      <c r="AA131" s="124">
        <v>0</v>
      </c>
      <c r="AB131" s="69"/>
    </row>
    <row r="132" spans="1:28" ht="24.95" customHeight="1">
      <c r="A132" s="132">
        <v>30</v>
      </c>
      <c r="B132" s="88">
        <v>1164</v>
      </c>
      <c r="C132" s="88">
        <v>1166</v>
      </c>
      <c r="D132" s="88">
        <v>1523.433</v>
      </c>
      <c r="E132" s="88">
        <v>1524.1949999999999</v>
      </c>
      <c r="F132" s="88">
        <v>1804.6479999999999</v>
      </c>
      <c r="G132" s="88">
        <v>1805.5509999999999</v>
      </c>
      <c r="H132" s="88">
        <v>1157.086</v>
      </c>
      <c r="I132" s="88">
        <v>1157.665</v>
      </c>
      <c r="J132" s="88">
        <v>1244.7049999999999</v>
      </c>
      <c r="K132" s="88">
        <v>1245.327</v>
      </c>
      <c r="L132" s="88">
        <v>177.666</v>
      </c>
      <c r="M132" s="88">
        <v>177.755</v>
      </c>
      <c r="N132" s="88">
        <v>200.25399999999999</v>
      </c>
      <c r="O132" s="88">
        <v>200.35400000000001</v>
      </c>
      <c r="P132" s="88">
        <v>204.32300000000001</v>
      </c>
      <c r="Q132" s="88">
        <v>204.42500000000001</v>
      </c>
      <c r="R132" s="88">
        <v>11.903</v>
      </c>
      <c r="S132" s="88">
        <v>11.909000000000001</v>
      </c>
      <c r="T132" s="124">
        <v>0</v>
      </c>
      <c r="U132" s="124">
        <v>0</v>
      </c>
      <c r="V132" s="124">
        <v>0</v>
      </c>
      <c r="W132" s="124">
        <v>0</v>
      </c>
      <c r="X132" s="95">
        <v>1758.614</v>
      </c>
      <c r="Y132" s="96">
        <v>1759.4939999999999</v>
      </c>
      <c r="Z132" s="124">
        <v>0</v>
      </c>
      <c r="AA132" s="124">
        <v>0</v>
      </c>
      <c r="AB132" s="69"/>
    </row>
    <row r="133" spans="1:28" ht="24.95" customHeight="1">
      <c r="A133" s="212" t="s">
        <v>426</v>
      </c>
      <c r="B133" s="216">
        <f>AVERAGE(B103:B132)</f>
        <v>1164</v>
      </c>
      <c r="C133" s="216">
        <f t="shared" ref="C133:AA133" si="3">AVERAGE(C103:C132)</f>
        <v>1166</v>
      </c>
      <c r="D133" s="216">
        <f t="shared" si="3"/>
        <v>1436.9407894736844</v>
      </c>
      <c r="E133" s="216">
        <f t="shared" si="3"/>
        <v>1437.6595789473686</v>
      </c>
      <c r="F133" s="216">
        <f t="shared" si="3"/>
        <v>1689.3271578947365</v>
      </c>
      <c r="G133" s="216">
        <f t="shared" si="3"/>
        <v>1690.1720526315789</v>
      </c>
      <c r="H133" s="216">
        <f t="shared" si="3"/>
        <v>1083.9183157894738</v>
      </c>
      <c r="I133" s="216">
        <f t="shared" si="3"/>
        <v>1084.4605263157896</v>
      </c>
      <c r="J133" s="216">
        <f t="shared" si="3"/>
        <v>1112.5762631578948</v>
      </c>
      <c r="K133" s="216">
        <f t="shared" si="3"/>
        <v>1113.1328421052633</v>
      </c>
      <c r="L133" s="216">
        <f t="shared" si="3"/>
        <v>170.102052631579</v>
      </c>
      <c r="M133" s="216">
        <f t="shared" si="3"/>
        <v>170.18715789473686</v>
      </c>
      <c r="N133" s="216">
        <f t="shared" si="3"/>
        <v>190.51921052631582</v>
      </c>
      <c r="O133" s="216">
        <f t="shared" si="3"/>
        <v>190.61457894736841</v>
      </c>
      <c r="P133" s="216">
        <f t="shared" si="3"/>
        <v>182.04842105263157</v>
      </c>
      <c r="Q133" s="216">
        <f t="shared" si="3"/>
        <v>182.13947368421054</v>
      </c>
      <c r="R133" s="216">
        <f t="shared" si="3"/>
        <v>11.322421052631578</v>
      </c>
      <c r="S133" s="216">
        <f t="shared" si="3"/>
        <v>11.328105263157893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1752.7319473684213</v>
      </c>
      <c r="Y133" s="216">
        <f t="shared" si="3"/>
        <v>1753.6088421052632</v>
      </c>
      <c r="Z133" s="216">
        <f t="shared" si="3"/>
        <v>0</v>
      </c>
      <c r="AA133" s="216">
        <f t="shared" si="3"/>
        <v>0</v>
      </c>
      <c r="AB133" s="69"/>
    </row>
    <row r="134" spans="1:28" ht="24.95" customHeight="1">
      <c r="A134" s="133" t="s">
        <v>392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128"/>
      <c r="W134" s="128"/>
      <c r="X134" s="90"/>
      <c r="Y134" s="90"/>
      <c r="Z134" s="90"/>
      <c r="AA134" s="90"/>
      <c r="AB134" s="70"/>
    </row>
    <row r="135" spans="1:28" ht="24.95" customHeight="1">
      <c r="A135" s="77">
        <v>1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109"/>
      <c r="W135" s="108"/>
      <c r="X135" s="101"/>
      <c r="Y135" s="102"/>
      <c r="Z135" s="103"/>
      <c r="AA135" s="104"/>
      <c r="AB135" s="71"/>
    </row>
    <row r="136" spans="1:28" ht="24.95" customHeight="1">
      <c r="A136" s="77">
        <v>2</v>
      </c>
      <c r="B136" s="88">
        <v>1164</v>
      </c>
      <c r="C136" s="88">
        <v>1166</v>
      </c>
      <c r="D136" s="88">
        <v>1537.3019999999999</v>
      </c>
      <c r="E136" s="88">
        <v>1538.0709999999999</v>
      </c>
      <c r="F136" s="88">
        <v>1815.02</v>
      </c>
      <c r="G136" s="88">
        <v>1815.9280000000001</v>
      </c>
      <c r="H136" s="88">
        <v>1155.8240000000001</v>
      </c>
      <c r="I136" s="88">
        <v>1156.402</v>
      </c>
      <c r="J136" s="88">
        <v>1254.7560000000001</v>
      </c>
      <c r="K136" s="88">
        <v>1255.383</v>
      </c>
      <c r="L136" s="88">
        <v>179.149</v>
      </c>
      <c r="M136" s="88">
        <v>179.238</v>
      </c>
      <c r="N136" s="88">
        <v>202.63499999999999</v>
      </c>
      <c r="O136" s="88">
        <v>202.73699999999999</v>
      </c>
      <c r="P136" s="88">
        <v>206.185</v>
      </c>
      <c r="Q136" s="88">
        <v>206.28800000000001</v>
      </c>
      <c r="R136" s="88">
        <v>11.987</v>
      </c>
      <c r="S136" s="88">
        <v>11.993</v>
      </c>
      <c r="T136" s="124">
        <v>0</v>
      </c>
      <c r="U136" s="124">
        <v>0</v>
      </c>
      <c r="V136" s="124">
        <v>0</v>
      </c>
      <c r="W136" s="124">
        <v>0</v>
      </c>
      <c r="X136" s="88">
        <v>1764.5809999999999</v>
      </c>
      <c r="Y136" s="105">
        <v>1765.4639999999999</v>
      </c>
      <c r="Z136" s="124">
        <v>0</v>
      </c>
      <c r="AA136" s="124">
        <v>0</v>
      </c>
      <c r="AB136" s="71"/>
    </row>
    <row r="137" spans="1:28" ht="24.95" customHeight="1">
      <c r="A137" s="77">
        <v>3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109"/>
      <c r="W137" s="108"/>
      <c r="X137" s="88"/>
      <c r="Y137" s="105"/>
      <c r="Z137" s="106"/>
      <c r="AA137" s="107"/>
      <c r="AB137" s="71"/>
    </row>
    <row r="138" spans="1:28" ht="24.95" customHeight="1">
      <c r="A138" s="77">
        <v>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109"/>
      <c r="W138" s="108"/>
      <c r="X138" s="88"/>
      <c r="Y138" s="105"/>
      <c r="Z138" s="106"/>
      <c r="AA138" s="107"/>
      <c r="AB138" s="71"/>
    </row>
    <row r="139" spans="1:28" ht="24.95" customHeight="1">
      <c r="A139" s="77">
        <v>5</v>
      </c>
      <c r="B139" s="88">
        <v>1164</v>
      </c>
      <c r="C139" s="88">
        <v>1166</v>
      </c>
      <c r="D139" s="88">
        <v>1528.328</v>
      </c>
      <c r="E139" s="88">
        <v>1529.0920000000001</v>
      </c>
      <c r="F139" s="88">
        <v>1812.806</v>
      </c>
      <c r="G139" s="88">
        <v>1813.713</v>
      </c>
      <c r="H139" s="88">
        <v>1156.2819999999999</v>
      </c>
      <c r="I139" s="88">
        <v>1156.8610000000001</v>
      </c>
      <c r="J139" s="88">
        <v>1250.1790000000001</v>
      </c>
      <c r="K139" s="88">
        <v>1250.8050000000001</v>
      </c>
      <c r="L139" s="88">
        <v>178.67099999999999</v>
      </c>
      <c r="M139" s="88">
        <v>178.76</v>
      </c>
      <c r="N139" s="88">
        <v>200.89599999999999</v>
      </c>
      <c r="O139" s="88">
        <v>200.99600000000001</v>
      </c>
      <c r="P139" s="88">
        <v>205.053</v>
      </c>
      <c r="Q139" s="88">
        <v>205.155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88">
        <v>1760.875</v>
      </c>
      <c r="Y139" s="105">
        <v>1761.7560000000001</v>
      </c>
      <c r="Z139" s="124">
        <v>0</v>
      </c>
      <c r="AA139" s="124">
        <v>0</v>
      </c>
      <c r="AB139" s="71"/>
    </row>
    <row r="140" spans="1:28" ht="24.95" customHeight="1">
      <c r="A140" s="77">
        <v>6</v>
      </c>
      <c r="B140" s="88">
        <v>1164</v>
      </c>
      <c r="C140" s="88">
        <v>1166</v>
      </c>
      <c r="D140" s="88">
        <v>1527.5119999999999</v>
      </c>
      <c r="E140" s="88">
        <v>1528.2760000000001</v>
      </c>
      <c r="F140" s="88">
        <v>1810.825</v>
      </c>
      <c r="G140" s="88">
        <v>1811.731</v>
      </c>
      <c r="H140" s="88">
        <v>1156.741</v>
      </c>
      <c r="I140" s="88">
        <v>1157.32</v>
      </c>
      <c r="J140" s="88">
        <v>1243.509</v>
      </c>
      <c r="K140" s="88">
        <v>1244.1310000000001</v>
      </c>
      <c r="L140" s="88">
        <v>178.797</v>
      </c>
      <c r="M140" s="88">
        <v>178.886</v>
      </c>
      <c r="N140" s="88">
        <v>170.965</v>
      </c>
      <c r="O140" s="88">
        <v>171.05099999999999</v>
      </c>
      <c r="P140" s="88">
        <v>204.959</v>
      </c>
      <c r="Q140" s="88">
        <v>205.06100000000001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88">
        <v>1756.2829999999999</v>
      </c>
      <c r="Y140" s="105">
        <v>1757.162</v>
      </c>
      <c r="Z140" s="124">
        <v>0</v>
      </c>
      <c r="AA140" s="124">
        <v>0</v>
      </c>
      <c r="AB140" s="71"/>
    </row>
    <row r="141" spans="1:28" ht="24.95" customHeight="1">
      <c r="A141" s="77">
        <v>7</v>
      </c>
      <c r="B141" s="88">
        <v>1164</v>
      </c>
      <c r="C141" s="88">
        <v>1166</v>
      </c>
      <c r="D141" s="88">
        <v>1527.5119999999999</v>
      </c>
      <c r="E141" s="88">
        <v>1528.2760000000001</v>
      </c>
      <c r="F141" s="88">
        <v>1810.3589999999999</v>
      </c>
      <c r="G141" s="88">
        <v>1811.2639999999999</v>
      </c>
      <c r="H141" s="88">
        <v>1159.3879999999999</v>
      </c>
      <c r="I141" s="88">
        <v>1159.9680000000001</v>
      </c>
      <c r="J141" s="88">
        <v>1240.201</v>
      </c>
      <c r="K141" s="88">
        <v>1240.8219999999999</v>
      </c>
      <c r="L141" s="88">
        <v>178.209</v>
      </c>
      <c r="M141" s="88">
        <v>178.298</v>
      </c>
      <c r="N141" s="88">
        <v>199.94800000000001</v>
      </c>
      <c r="O141" s="88">
        <v>200.048</v>
      </c>
      <c r="P141" s="88">
        <v>204.96299999999999</v>
      </c>
      <c r="Q141" s="88">
        <v>205.065</v>
      </c>
      <c r="R141" s="88">
        <v>11.775</v>
      </c>
      <c r="S141" s="88">
        <v>11.781000000000001</v>
      </c>
      <c r="T141" s="124">
        <v>0</v>
      </c>
      <c r="U141" s="124">
        <v>0</v>
      </c>
      <c r="V141" s="124">
        <v>0</v>
      </c>
      <c r="W141" s="124">
        <v>0</v>
      </c>
      <c r="X141" s="88">
        <v>1758.9639999999999</v>
      </c>
      <c r="Y141" s="105">
        <v>1759.8440000000001</v>
      </c>
      <c r="Z141" s="124">
        <v>0</v>
      </c>
      <c r="AA141" s="124">
        <v>0</v>
      </c>
      <c r="AB141" s="71"/>
    </row>
    <row r="142" spans="1:28" ht="24.95" customHeight="1">
      <c r="A142" s="77">
        <v>8</v>
      </c>
      <c r="B142" s="88">
        <v>1164</v>
      </c>
      <c r="C142" s="88">
        <v>1166</v>
      </c>
      <c r="D142" s="88">
        <v>1530.7750000000001</v>
      </c>
      <c r="E142" s="88">
        <v>1531.5409999999999</v>
      </c>
      <c r="F142" s="88">
        <v>1806.7460000000001</v>
      </c>
      <c r="G142" s="88">
        <v>1807.65</v>
      </c>
      <c r="H142" s="88">
        <v>1162.7429999999999</v>
      </c>
      <c r="I142" s="88">
        <v>1163.3240000000001</v>
      </c>
      <c r="J142" s="88">
        <v>1239.8050000000001</v>
      </c>
      <c r="K142" s="88">
        <v>1240.4259999999999</v>
      </c>
      <c r="L142" s="88">
        <v>178.69300000000001</v>
      </c>
      <c r="M142" s="88">
        <v>178.78200000000001</v>
      </c>
      <c r="N142" s="88">
        <v>201.65700000000001</v>
      </c>
      <c r="O142" s="88">
        <v>201.75800000000001</v>
      </c>
      <c r="P142" s="88">
        <v>205.37799999999999</v>
      </c>
      <c r="Q142" s="88">
        <v>205.48099999999999</v>
      </c>
      <c r="R142" s="88">
        <v>11.784000000000001</v>
      </c>
      <c r="S142" s="88">
        <v>11.79</v>
      </c>
      <c r="T142" s="124">
        <v>0</v>
      </c>
      <c r="U142" s="124">
        <v>0</v>
      </c>
      <c r="V142" s="124">
        <v>0</v>
      </c>
      <c r="W142" s="124">
        <v>0</v>
      </c>
      <c r="X142" s="88">
        <v>1759.3140000000001</v>
      </c>
      <c r="Y142" s="105">
        <v>1760.194</v>
      </c>
      <c r="Z142" s="124">
        <v>0</v>
      </c>
      <c r="AA142" s="124">
        <v>0</v>
      </c>
      <c r="AB142" s="71"/>
    </row>
    <row r="143" spans="1:28" ht="24.95" customHeight="1">
      <c r="A143" s="77">
        <v>9</v>
      </c>
      <c r="B143" s="88">
        <v>1164</v>
      </c>
      <c r="C143" s="88">
        <v>1166</v>
      </c>
      <c r="D143" s="88">
        <v>1531.5909999999999</v>
      </c>
      <c r="E143" s="88">
        <v>1532.357</v>
      </c>
      <c r="F143" s="88">
        <v>1814.5540000000001</v>
      </c>
      <c r="G143" s="88">
        <v>1815.462</v>
      </c>
      <c r="H143" s="88">
        <v>1162.279</v>
      </c>
      <c r="I143" s="88">
        <v>1162.8599999999999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88">
        <v>11.786</v>
      </c>
      <c r="S143" s="88">
        <v>11.792</v>
      </c>
      <c r="T143" s="124">
        <v>0</v>
      </c>
      <c r="U143" s="124">
        <v>0</v>
      </c>
      <c r="V143" s="124">
        <v>0</v>
      </c>
      <c r="W143" s="124">
        <v>0</v>
      </c>
      <c r="X143" s="88">
        <v>1761.854</v>
      </c>
      <c r="Y143" s="105">
        <v>1762.7349999999999</v>
      </c>
      <c r="Z143" s="124">
        <v>0</v>
      </c>
      <c r="AA143" s="124">
        <v>0</v>
      </c>
      <c r="AB143" s="71"/>
    </row>
    <row r="144" spans="1:28" ht="24.95" customHeight="1">
      <c r="A144" s="77">
        <v>10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109"/>
      <c r="W144" s="108"/>
      <c r="X144" s="88"/>
      <c r="Y144" s="105"/>
      <c r="Z144" s="106"/>
      <c r="AA144" s="107"/>
      <c r="AB144" s="71"/>
    </row>
    <row r="145" spans="1:28" ht="24.95" customHeight="1">
      <c r="A145" s="77">
        <v>11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109"/>
      <c r="W145" s="108"/>
      <c r="X145" s="88"/>
      <c r="Y145" s="105"/>
      <c r="Z145" s="106"/>
      <c r="AA145" s="107"/>
      <c r="AB145" s="71"/>
    </row>
    <row r="146" spans="1:28" ht="24.95" customHeight="1">
      <c r="A146" s="77">
        <v>12</v>
      </c>
      <c r="B146" s="88">
        <v>1164</v>
      </c>
      <c r="C146" s="88">
        <v>1166</v>
      </c>
      <c r="D146" s="88">
        <v>1513.644</v>
      </c>
      <c r="E146" s="88">
        <v>1514.4010000000001</v>
      </c>
      <c r="F146" s="88">
        <v>1794.644</v>
      </c>
      <c r="G146" s="88">
        <v>1795.64</v>
      </c>
      <c r="H146" s="88">
        <v>1151.143</v>
      </c>
      <c r="I146" s="88">
        <v>1151.7190000000001</v>
      </c>
      <c r="J146" s="88">
        <v>1219.4380000000001</v>
      </c>
      <c r="K146" s="88">
        <v>1220.048</v>
      </c>
      <c r="L146" s="88">
        <v>177.06899999999999</v>
      </c>
      <c r="M146" s="88">
        <v>177.15799999999999</v>
      </c>
      <c r="N146" s="88">
        <v>201.12100000000001</v>
      </c>
      <c r="O146" s="88">
        <v>201.22200000000001</v>
      </c>
      <c r="P146" s="124">
        <v>0</v>
      </c>
      <c r="Q146" s="124">
        <v>0</v>
      </c>
      <c r="R146" s="88">
        <v>11.545999999999999</v>
      </c>
      <c r="S146" s="88">
        <v>11.551</v>
      </c>
      <c r="T146" s="124">
        <v>0</v>
      </c>
      <c r="U146" s="124">
        <v>0</v>
      </c>
      <c r="V146" s="124">
        <v>0</v>
      </c>
      <c r="W146" s="124">
        <v>0</v>
      </c>
      <c r="X146" s="88">
        <v>1747.9739999999999</v>
      </c>
      <c r="Y146" s="105">
        <v>1748.848</v>
      </c>
      <c r="Z146" s="124">
        <v>0</v>
      </c>
      <c r="AA146" s="124">
        <v>0</v>
      </c>
      <c r="AB146" s="71"/>
    </row>
    <row r="147" spans="1:28" ht="24.95" customHeight="1">
      <c r="A147" s="77">
        <v>13</v>
      </c>
      <c r="B147" s="88">
        <v>1164</v>
      </c>
      <c r="C147" s="88">
        <v>1166</v>
      </c>
      <c r="D147" s="88">
        <v>1511.895</v>
      </c>
      <c r="E147" s="88">
        <v>1512.652</v>
      </c>
      <c r="F147" s="88">
        <v>1791.479</v>
      </c>
      <c r="G147" s="88">
        <v>1792.375</v>
      </c>
      <c r="H147" s="88">
        <v>1152.9649999999999</v>
      </c>
      <c r="I147" s="88">
        <v>1153.5419999999999</v>
      </c>
      <c r="J147" s="88">
        <v>1219.693</v>
      </c>
      <c r="K147" s="88">
        <v>1220.3040000000001</v>
      </c>
      <c r="L147" s="88">
        <v>176.18299999999999</v>
      </c>
      <c r="M147" s="88">
        <v>176.27099999999999</v>
      </c>
      <c r="N147" s="88">
        <v>200.702</v>
      </c>
      <c r="O147" s="88">
        <v>200.803</v>
      </c>
      <c r="P147" s="88">
        <v>202.84700000000001</v>
      </c>
      <c r="Q147" s="88">
        <v>202.94800000000001</v>
      </c>
      <c r="R147" s="88">
        <v>11.439</v>
      </c>
      <c r="S147" s="88">
        <v>11.445</v>
      </c>
      <c r="T147" s="124">
        <v>0</v>
      </c>
      <c r="U147" s="124">
        <v>0</v>
      </c>
      <c r="V147" s="124">
        <v>0</v>
      </c>
      <c r="W147" s="124">
        <v>0</v>
      </c>
      <c r="X147" s="88">
        <v>1746.867</v>
      </c>
      <c r="Y147" s="105">
        <v>1747.741</v>
      </c>
      <c r="Z147" s="124">
        <v>0</v>
      </c>
      <c r="AA147" s="124">
        <v>0</v>
      </c>
      <c r="AB147" s="71"/>
    </row>
    <row r="148" spans="1:28" ht="24.95" customHeight="1">
      <c r="A148" s="77">
        <v>14</v>
      </c>
      <c r="B148" s="88">
        <v>1164</v>
      </c>
      <c r="C148" s="88">
        <v>1166</v>
      </c>
      <c r="D148" s="88">
        <v>1512.3620000000001</v>
      </c>
      <c r="E148" s="88">
        <v>1513.1179999999999</v>
      </c>
      <c r="F148" s="88">
        <v>1780.4079999999999</v>
      </c>
      <c r="G148" s="88">
        <v>1781.298</v>
      </c>
      <c r="H148" s="88">
        <v>1148.42</v>
      </c>
      <c r="I148" s="88">
        <v>1148.9949999999999</v>
      </c>
      <c r="J148" s="88">
        <v>1216.8920000000001</v>
      </c>
      <c r="K148" s="88">
        <v>1217.5</v>
      </c>
      <c r="L148" s="88">
        <v>175.76900000000001</v>
      </c>
      <c r="M148" s="88">
        <v>175.857</v>
      </c>
      <c r="N148" s="88">
        <v>200.56399999999999</v>
      </c>
      <c r="O148" s="88">
        <v>200.66399999999999</v>
      </c>
      <c r="P148" s="88">
        <v>202.91800000000001</v>
      </c>
      <c r="Q148" s="88">
        <v>203.01900000000001</v>
      </c>
      <c r="R148" s="88">
        <v>11.489000000000001</v>
      </c>
      <c r="S148" s="88">
        <v>11.494</v>
      </c>
      <c r="T148" s="124">
        <v>0</v>
      </c>
      <c r="U148" s="124">
        <v>0</v>
      </c>
      <c r="V148" s="124">
        <v>0</v>
      </c>
      <c r="W148" s="124">
        <v>0</v>
      </c>
      <c r="X148" s="88">
        <v>1744.5129999999999</v>
      </c>
      <c r="Y148" s="105">
        <v>1745.385</v>
      </c>
      <c r="Z148" s="124">
        <v>0</v>
      </c>
      <c r="AA148" s="124">
        <v>0</v>
      </c>
      <c r="AB148" s="71"/>
    </row>
    <row r="149" spans="1:28" ht="24.95" customHeight="1">
      <c r="A149" s="77">
        <v>15</v>
      </c>
      <c r="B149" s="88">
        <v>1164</v>
      </c>
      <c r="C149" s="88">
        <v>1166</v>
      </c>
      <c r="D149" s="88">
        <v>1499.192</v>
      </c>
      <c r="E149" s="88">
        <v>1499.942</v>
      </c>
      <c r="F149" s="88">
        <v>1771.9</v>
      </c>
      <c r="G149" s="88">
        <v>1772.7860000000001</v>
      </c>
      <c r="H149" s="88">
        <v>1145.598</v>
      </c>
      <c r="I149" s="88">
        <v>1146.171</v>
      </c>
      <c r="J149" s="88">
        <v>1197.7560000000001</v>
      </c>
      <c r="K149" s="88">
        <v>1198.356</v>
      </c>
      <c r="L149" s="88">
        <v>174.03399999999999</v>
      </c>
      <c r="M149" s="88">
        <v>174.12100000000001</v>
      </c>
      <c r="N149" s="88">
        <v>198.792</v>
      </c>
      <c r="O149" s="88">
        <v>198.89099999999999</v>
      </c>
      <c r="P149" s="88">
        <v>201.12799999999999</v>
      </c>
      <c r="Q149" s="88">
        <v>201.22900000000001</v>
      </c>
      <c r="R149" s="88">
        <v>11.401999999999999</v>
      </c>
      <c r="S149" s="88">
        <v>11.407999999999999</v>
      </c>
      <c r="T149" s="124">
        <v>0</v>
      </c>
      <c r="U149" s="124">
        <v>0</v>
      </c>
      <c r="V149" s="124">
        <v>0</v>
      </c>
      <c r="W149" s="124">
        <v>0</v>
      </c>
      <c r="X149" s="88">
        <v>1736.8789999999999</v>
      </c>
      <c r="Y149" s="105">
        <v>1737.748</v>
      </c>
      <c r="Z149" s="124">
        <v>0</v>
      </c>
      <c r="AA149" s="124">
        <v>0</v>
      </c>
      <c r="AB149" s="71"/>
    </row>
    <row r="150" spans="1:28" ht="24.95" customHeight="1">
      <c r="A150" s="77">
        <v>16</v>
      </c>
      <c r="B150" s="88">
        <v>1164</v>
      </c>
      <c r="C150" s="88">
        <v>1166</v>
      </c>
      <c r="D150" s="88">
        <v>1502.223</v>
      </c>
      <c r="E150" s="88">
        <v>1502.9739999999999</v>
      </c>
      <c r="F150" s="88">
        <v>1772.7159999999999</v>
      </c>
      <c r="G150" s="88">
        <v>1773.6030000000001</v>
      </c>
      <c r="H150" s="88">
        <v>1146.7249999999999</v>
      </c>
      <c r="I150" s="88">
        <v>1147.299</v>
      </c>
      <c r="J150" s="88">
        <v>1205.1880000000001</v>
      </c>
      <c r="K150" s="88">
        <v>1205.7909999999999</v>
      </c>
      <c r="L150" s="88">
        <v>174.357</v>
      </c>
      <c r="M150" s="88">
        <v>174.44399999999999</v>
      </c>
      <c r="N150" s="88">
        <v>199.339</v>
      </c>
      <c r="O150" s="88">
        <v>199.43899999999999</v>
      </c>
      <c r="P150" s="88">
        <v>201.56299999999999</v>
      </c>
      <c r="Q150" s="88">
        <v>201.66399999999999</v>
      </c>
      <c r="R150" s="88">
        <v>11.409000000000001</v>
      </c>
      <c r="S150" s="88">
        <v>11.414999999999999</v>
      </c>
      <c r="T150" s="124">
        <v>0</v>
      </c>
      <c r="U150" s="124">
        <v>0</v>
      </c>
      <c r="V150" s="124">
        <v>0</v>
      </c>
      <c r="W150" s="124">
        <v>0</v>
      </c>
      <c r="X150" s="88">
        <v>1737.4970000000001</v>
      </c>
      <c r="Y150" s="105">
        <v>1738.366</v>
      </c>
      <c r="Z150" s="124">
        <v>0</v>
      </c>
      <c r="AA150" s="124">
        <v>0</v>
      </c>
      <c r="AB150" s="71"/>
    </row>
    <row r="151" spans="1:28" ht="24.95" customHeight="1">
      <c r="A151" s="77">
        <v>17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109"/>
      <c r="W151" s="108"/>
      <c r="X151" s="88"/>
      <c r="Y151" s="105"/>
      <c r="Z151" s="106"/>
      <c r="AA151" s="107"/>
      <c r="AB151" s="71"/>
    </row>
    <row r="152" spans="1:28" ht="24.95" customHeight="1">
      <c r="A152" s="77">
        <v>18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109"/>
      <c r="W152" s="108"/>
      <c r="X152" s="88"/>
      <c r="Y152" s="105"/>
      <c r="Z152" s="106"/>
      <c r="AA152" s="107"/>
      <c r="AB152" s="71"/>
    </row>
    <row r="153" spans="1:28" ht="24.95" customHeight="1">
      <c r="A153" s="77">
        <v>19</v>
      </c>
      <c r="B153" s="88">
        <v>1164</v>
      </c>
      <c r="C153" s="88">
        <v>1166</v>
      </c>
      <c r="D153" s="88">
        <v>1499.7750000000001</v>
      </c>
      <c r="E153" s="88">
        <v>1500.5250000000001</v>
      </c>
      <c r="F153" s="88">
        <v>1777.144</v>
      </c>
      <c r="G153" s="88">
        <v>1778.0329999999999</v>
      </c>
      <c r="H153" s="88">
        <v>1134.8879999999999</v>
      </c>
      <c r="I153" s="88">
        <v>1135.4559999999999</v>
      </c>
      <c r="J153" s="88">
        <v>1207.0609999999999</v>
      </c>
      <c r="K153" s="88">
        <v>1207.664</v>
      </c>
      <c r="L153" s="88">
        <v>174.53700000000001</v>
      </c>
      <c r="M153" s="88">
        <v>174.624</v>
      </c>
      <c r="N153" s="141">
        <v>0</v>
      </c>
      <c r="O153" s="141">
        <v>0</v>
      </c>
      <c r="P153" s="88">
        <v>201.24600000000001</v>
      </c>
      <c r="Q153" s="88">
        <v>201.34700000000001</v>
      </c>
      <c r="R153" s="88">
        <v>11.391999999999999</v>
      </c>
      <c r="S153" s="88">
        <v>11.398</v>
      </c>
      <c r="T153" s="124">
        <v>0</v>
      </c>
      <c r="U153" s="124">
        <v>0</v>
      </c>
      <c r="V153" s="124">
        <v>0</v>
      </c>
      <c r="W153" s="124">
        <v>0</v>
      </c>
      <c r="X153" s="88">
        <v>1738.1030000000001</v>
      </c>
      <c r="Y153" s="105">
        <v>1738.972</v>
      </c>
      <c r="Z153" s="124">
        <v>0</v>
      </c>
      <c r="AA153" s="124">
        <v>0</v>
      </c>
      <c r="AB153" s="71"/>
    </row>
    <row r="154" spans="1:28" ht="24.95" customHeight="1">
      <c r="A154" s="77">
        <v>20</v>
      </c>
      <c r="B154" s="88">
        <v>1164</v>
      </c>
      <c r="C154" s="88">
        <v>1166</v>
      </c>
      <c r="D154" s="88">
        <v>1497.91</v>
      </c>
      <c r="E154" s="88">
        <v>1498.66</v>
      </c>
      <c r="F154" s="88">
        <v>1771.201</v>
      </c>
      <c r="G154" s="88">
        <v>1772.087</v>
      </c>
      <c r="H154" s="141">
        <v>0</v>
      </c>
      <c r="I154" s="141">
        <v>0</v>
      </c>
      <c r="J154" s="141">
        <v>0</v>
      </c>
      <c r="K154" s="141">
        <v>0</v>
      </c>
      <c r="L154" s="88">
        <v>174.25</v>
      </c>
      <c r="M154" s="88">
        <v>174.33699999999999</v>
      </c>
      <c r="N154" s="141">
        <v>0</v>
      </c>
      <c r="O154" s="141">
        <v>0</v>
      </c>
      <c r="P154" s="141">
        <v>0</v>
      </c>
      <c r="Q154" s="141">
        <v>0</v>
      </c>
      <c r="R154" s="88">
        <v>11.332000000000001</v>
      </c>
      <c r="S154" s="88">
        <v>11.337999999999999</v>
      </c>
      <c r="T154" s="124">
        <v>0</v>
      </c>
      <c r="U154" s="124">
        <v>0</v>
      </c>
      <c r="V154" s="124">
        <v>0</v>
      </c>
      <c r="W154" s="124">
        <v>0</v>
      </c>
      <c r="X154" s="88">
        <v>1737.345</v>
      </c>
      <c r="Y154" s="105">
        <v>1738.2149999999999</v>
      </c>
      <c r="Z154" s="124">
        <v>0</v>
      </c>
      <c r="AA154" s="124">
        <v>0</v>
      </c>
      <c r="AB154" s="71"/>
    </row>
    <row r="155" spans="1:28" ht="24.95" customHeight="1">
      <c r="A155" s="77">
        <v>21</v>
      </c>
      <c r="B155" s="88">
        <v>1164</v>
      </c>
      <c r="C155" s="88">
        <v>1166</v>
      </c>
      <c r="D155" s="88">
        <v>1499.4259999999999</v>
      </c>
      <c r="E155" s="88">
        <v>1500.1759999999999</v>
      </c>
      <c r="F155" s="88">
        <v>1765.84</v>
      </c>
      <c r="G155" s="88">
        <v>1766.723</v>
      </c>
      <c r="H155" s="88">
        <v>1134.0050000000001</v>
      </c>
      <c r="I155" s="88">
        <v>1134.5719999999999</v>
      </c>
      <c r="J155" s="88">
        <v>1202.328</v>
      </c>
      <c r="K155" s="88">
        <v>1202.93</v>
      </c>
      <c r="L155" s="88">
        <v>175.41200000000001</v>
      </c>
      <c r="M155" s="88">
        <v>175.499</v>
      </c>
      <c r="N155" s="88">
        <v>199.749</v>
      </c>
      <c r="O155" s="88">
        <v>199.84899999999999</v>
      </c>
      <c r="P155" s="88">
        <v>201.191</v>
      </c>
      <c r="Q155" s="88">
        <v>201.291</v>
      </c>
      <c r="R155" s="88">
        <v>11.37</v>
      </c>
      <c r="S155" s="88">
        <v>11.375999999999999</v>
      </c>
      <c r="T155" s="124">
        <v>0</v>
      </c>
      <c r="U155" s="124">
        <v>0</v>
      </c>
      <c r="V155" s="124">
        <v>0</v>
      </c>
      <c r="W155" s="124">
        <v>0</v>
      </c>
      <c r="X155" s="88">
        <v>1736.704</v>
      </c>
      <c r="Y155" s="105">
        <v>1737.5730000000001</v>
      </c>
      <c r="Z155" s="124">
        <v>0</v>
      </c>
      <c r="AA155" s="124">
        <v>0</v>
      </c>
      <c r="AB155" s="71"/>
    </row>
    <row r="156" spans="1:28" ht="24.95" customHeight="1">
      <c r="A156" s="77">
        <v>22</v>
      </c>
      <c r="B156" s="88">
        <v>1164</v>
      </c>
      <c r="C156" s="88">
        <v>1166</v>
      </c>
      <c r="D156" s="88">
        <v>1506.068</v>
      </c>
      <c r="E156" s="88">
        <v>1506.8219999999999</v>
      </c>
      <c r="F156" s="88">
        <v>1758.847</v>
      </c>
      <c r="G156" s="88">
        <v>1759.7270000000001</v>
      </c>
      <c r="H156" s="88">
        <v>1127.8589999999999</v>
      </c>
      <c r="I156" s="88">
        <v>1128.423</v>
      </c>
      <c r="J156" s="88">
        <v>1196.527</v>
      </c>
      <c r="K156" s="88">
        <v>1197.125</v>
      </c>
      <c r="L156" s="88">
        <v>176.239</v>
      </c>
      <c r="M156" s="88">
        <v>176.327</v>
      </c>
      <c r="N156" s="88">
        <v>201.751</v>
      </c>
      <c r="O156" s="88">
        <v>201.852</v>
      </c>
      <c r="P156" s="88">
        <v>202.06299999999999</v>
      </c>
      <c r="Q156" s="88">
        <v>202.16399999999999</v>
      </c>
      <c r="R156" s="88">
        <v>11.359</v>
      </c>
      <c r="S156" s="88">
        <v>11.365</v>
      </c>
      <c r="T156" s="124">
        <v>0</v>
      </c>
      <c r="U156" s="124">
        <v>0</v>
      </c>
      <c r="V156" s="124">
        <v>0</v>
      </c>
      <c r="W156" s="124">
        <v>0</v>
      </c>
      <c r="X156" s="88">
        <v>1738.8720000000001</v>
      </c>
      <c r="Y156" s="105">
        <v>1739.742</v>
      </c>
      <c r="Z156" s="124">
        <v>0</v>
      </c>
      <c r="AA156" s="124">
        <v>0</v>
      </c>
      <c r="AB156" s="71"/>
    </row>
    <row r="157" spans="1:28" ht="24.95" customHeight="1">
      <c r="A157" s="77">
        <v>23</v>
      </c>
      <c r="B157" s="88">
        <v>1164</v>
      </c>
      <c r="C157" s="88">
        <v>1166</v>
      </c>
      <c r="D157" s="88">
        <v>1501.989</v>
      </c>
      <c r="E157" s="88">
        <v>1502.741</v>
      </c>
      <c r="F157" s="88">
        <v>1758.2650000000001</v>
      </c>
      <c r="G157" s="88">
        <v>1759.144</v>
      </c>
      <c r="H157" s="88">
        <v>1130.375</v>
      </c>
      <c r="I157" s="88">
        <v>1130.941</v>
      </c>
      <c r="J157" s="88">
        <v>1206.1859999999999</v>
      </c>
      <c r="K157" s="88">
        <v>1206.789</v>
      </c>
      <c r="L157" s="88">
        <v>175.04</v>
      </c>
      <c r="M157" s="88">
        <v>175.12799999999999</v>
      </c>
      <c r="N157" s="88">
        <v>199.363</v>
      </c>
      <c r="O157" s="88">
        <v>199.46299999999999</v>
      </c>
      <c r="P157" s="88">
        <v>201.49700000000001</v>
      </c>
      <c r="Q157" s="88">
        <v>201.59800000000001</v>
      </c>
      <c r="R157" s="88">
        <v>11.304</v>
      </c>
      <c r="S157" s="88">
        <v>11.308999999999999</v>
      </c>
      <c r="T157" s="124">
        <v>0</v>
      </c>
      <c r="U157" s="124">
        <v>0</v>
      </c>
      <c r="V157" s="124">
        <v>0</v>
      </c>
      <c r="W157" s="124">
        <v>0</v>
      </c>
      <c r="X157" s="88">
        <v>1738.3130000000001</v>
      </c>
      <c r="Y157" s="105">
        <v>1739.182</v>
      </c>
      <c r="Z157" s="124">
        <v>0</v>
      </c>
      <c r="AA157" s="124">
        <v>0</v>
      </c>
      <c r="AB157" s="71"/>
    </row>
    <row r="158" spans="1:28" ht="24.95" customHeight="1">
      <c r="A158" s="77">
        <v>24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109"/>
      <c r="W158" s="108"/>
      <c r="X158" s="88"/>
      <c r="Y158" s="105"/>
      <c r="Z158" s="106"/>
      <c r="AA158" s="107"/>
      <c r="AB158" s="71"/>
    </row>
    <row r="159" spans="1:28" ht="24.95" customHeight="1">
      <c r="A159" s="77">
        <v>25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109"/>
      <c r="W159" s="108"/>
      <c r="X159" s="88"/>
      <c r="Y159" s="105"/>
      <c r="Z159" s="106"/>
      <c r="AA159" s="107"/>
      <c r="AB159" s="71"/>
    </row>
    <row r="160" spans="1:28" ht="24.95" customHeight="1">
      <c r="A160" s="77">
        <v>26</v>
      </c>
      <c r="B160" s="88">
        <v>1164</v>
      </c>
      <c r="C160" s="88">
        <v>1166</v>
      </c>
      <c r="D160" s="88">
        <v>1507.933</v>
      </c>
      <c r="E160" s="88">
        <v>1508.6869999999999</v>
      </c>
      <c r="F160" s="88">
        <v>1761.877</v>
      </c>
      <c r="G160" s="88">
        <v>1762.759</v>
      </c>
      <c r="H160" s="88">
        <v>1128.952</v>
      </c>
      <c r="I160" s="88">
        <v>1129.5170000000001</v>
      </c>
      <c r="J160" s="88">
        <v>1211.2</v>
      </c>
      <c r="K160" s="88">
        <v>1211.806</v>
      </c>
      <c r="L160" s="88">
        <v>174.846</v>
      </c>
      <c r="M160" s="88">
        <v>174.93299999999999</v>
      </c>
      <c r="N160" s="88">
        <v>200.29499999999999</v>
      </c>
      <c r="O160" s="88">
        <v>200.39500000000001</v>
      </c>
      <c r="P160" s="88">
        <v>202.30099999999999</v>
      </c>
      <c r="Q160" s="88">
        <v>202.40199999999999</v>
      </c>
      <c r="R160" s="88">
        <v>11.391999999999999</v>
      </c>
      <c r="S160" s="88">
        <v>11.398</v>
      </c>
      <c r="T160" s="124">
        <v>0</v>
      </c>
      <c r="U160" s="124">
        <v>0</v>
      </c>
      <c r="V160" s="124">
        <v>0</v>
      </c>
      <c r="W160" s="124">
        <v>0</v>
      </c>
      <c r="X160" s="88">
        <v>1742.4970000000001</v>
      </c>
      <c r="Y160" s="105">
        <v>1743.3679999999999</v>
      </c>
      <c r="Z160" s="124">
        <v>0</v>
      </c>
      <c r="AA160" s="124">
        <v>0</v>
      </c>
      <c r="AB160" s="71"/>
    </row>
    <row r="161" spans="1:28" ht="24.95" customHeight="1">
      <c r="A161" s="77">
        <v>27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109"/>
      <c r="W161" s="108"/>
      <c r="X161" s="88"/>
      <c r="Y161" s="105"/>
      <c r="Z161" s="106"/>
      <c r="AA161" s="107"/>
      <c r="AB161" s="71"/>
    </row>
    <row r="162" spans="1:28" ht="24.95" customHeight="1">
      <c r="A162" s="77">
        <v>28</v>
      </c>
      <c r="B162" s="88">
        <v>1164</v>
      </c>
      <c r="C162" s="88">
        <v>1166</v>
      </c>
      <c r="D162" s="88">
        <v>1507.817</v>
      </c>
      <c r="E162" s="88">
        <v>1508.5709999999999</v>
      </c>
      <c r="F162" s="88">
        <v>1760.712</v>
      </c>
      <c r="G162" s="88">
        <v>1761.5930000000001</v>
      </c>
      <c r="H162" s="88">
        <v>1123.7270000000001</v>
      </c>
      <c r="I162" s="88">
        <v>1124.289</v>
      </c>
      <c r="J162" s="88">
        <v>1203.694</v>
      </c>
      <c r="K162" s="88">
        <v>1204.297</v>
      </c>
      <c r="L162" s="88">
        <v>174.90899999999999</v>
      </c>
      <c r="M162" s="88">
        <v>174.99600000000001</v>
      </c>
      <c r="N162" s="88">
        <v>199.63300000000001</v>
      </c>
      <c r="O162" s="88">
        <v>199.733</v>
      </c>
      <c r="P162" s="88">
        <v>202.31899999999999</v>
      </c>
      <c r="Q162" s="88">
        <v>202.42</v>
      </c>
      <c r="R162" s="88">
        <v>11.467000000000001</v>
      </c>
      <c r="S162" s="88">
        <v>11.473000000000001</v>
      </c>
      <c r="T162" s="124">
        <v>0</v>
      </c>
      <c r="U162" s="124">
        <v>0</v>
      </c>
      <c r="V162" s="124">
        <v>0</v>
      </c>
      <c r="W162" s="124">
        <v>0</v>
      </c>
      <c r="X162" s="88">
        <v>1740.271</v>
      </c>
      <c r="Y162" s="105">
        <v>1741.1410000000001</v>
      </c>
      <c r="Z162" s="124">
        <v>0</v>
      </c>
      <c r="AA162" s="124">
        <v>0</v>
      </c>
      <c r="AB162" s="71"/>
    </row>
    <row r="163" spans="1:28" ht="24.95" customHeight="1">
      <c r="A163" s="77">
        <v>29</v>
      </c>
      <c r="B163" s="88">
        <v>1164</v>
      </c>
      <c r="C163" s="88">
        <v>1166</v>
      </c>
      <c r="D163" s="88">
        <v>1509.4480000000001</v>
      </c>
      <c r="E163" s="88">
        <v>1510.203</v>
      </c>
      <c r="F163" s="88">
        <v>1756.05</v>
      </c>
      <c r="G163" s="88">
        <v>1756.9290000000001</v>
      </c>
      <c r="H163" s="88">
        <v>1123.835</v>
      </c>
      <c r="I163" s="88">
        <v>1124.3969999999999</v>
      </c>
      <c r="J163" s="88">
        <v>1206.6859999999999</v>
      </c>
      <c r="K163" s="88">
        <v>1207.289</v>
      </c>
      <c r="L163" s="88">
        <v>174.328</v>
      </c>
      <c r="M163" s="88">
        <v>174.41499999999999</v>
      </c>
      <c r="N163" s="88">
        <v>198.61199999999999</v>
      </c>
      <c r="O163" s="88">
        <v>198.71199999999999</v>
      </c>
      <c r="P163" s="88">
        <v>202.505</v>
      </c>
      <c r="Q163" s="88">
        <v>202.60599999999999</v>
      </c>
      <c r="R163" s="88">
        <v>11.391999999999999</v>
      </c>
      <c r="S163" s="88">
        <v>11.398</v>
      </c>
      <c r="T163" s="124">
        <v>0</v>
      </c>
      <c r="U163" s="124">
        <v>0</v>
      </c>
      <c r="V163" s="124">
        <v>0</v>
      </c>
      <c r="W163" s="124">
        <v>0</v>
      </c>
      <c r="X163" s="88">
        <v>1740.97</v>
      </c>
      <c r="Y163" s="105">
        <v>1741.8409999999999</v>
      </c>
      <c r="Z163" s="124">
        <v>0</v>
      </c>
      <c r="AA163" s="124">
        <v>0</v>
      </c>
      <c r="AB163" s="71"/>
    </row>
    <row r="164" spans="1:28" ht="24.95" customHeight="1">
      <c r="A164" s="77">
        <v>30</v>
      </c>
      <c r="B164" s="88">
        <v>1164</v>
      </c>
      <c r="C164" s="88">
        <v>1166</v>
      </c>
      <c r="D164" s="88">
        <v>1508.5160000000001</v>
      </c>
      <c r="E164" s="88">
        <v>1509.27</v>
      </c>
      <c r="F164" s="88">
        <v>1766.0730000000001</v>
      </c>
      <c r="G164" s="88">
        <v>1766.9559999999999</v>
      </c>
      <c r="H164" s="88">
        <v>1130.4849999999999</v>
      </c>
      <c r="I164" s="88">
        <v>1131.0509999999999</v>
      </c>
      <c r="J164" s="88">
        <v>1214.6089999999999</v>
      </c>
      <c r="K164" s="88">
        <v>1215.2159999999999</v>
      </c>
      <c r="L164" s="88">
        <v>174.328</v>
      </c>
      <c r="M164" s="88">
        <v>174.41499999999999</v>
      </c>
      <c r="N164" s="88">
        <v>197.995</v>
      </c>
      <c r="O164" s="88">
        <v>198.09399999999999</v>
      </c>
      <c r="P164" s="88">
        <v>202.36099999999999</v>
      </c>
      <c r="Q164" s="88">
        <v>202.46199999999999</v>
      </c>
      <c r="R164" s="88">
        <v>11.516</v>
      </c>
      <c r="S164" s="88">
        <v>11.522</v>
      </c>
      <c r="T164" s="124">
        <v>0</v>
      </c>
      <c r="U164" s="124">
        <v>0</v>
      </c>
      <c r="V164" s="124">
        <v>0</v>
      </c>
      <c r="W164" s="124">
        <v>0</v>
      </c>
      <c r="X164" s="88">
        <v>1744.3610000000001</v>
      </c>
      <c r="Y164" s="105">
        <v>1745.2339999999999</v>
      </c>
      <c r="Z164" s="124">
        <v>0</v>
      </c>
      <c r="AA164" s="124">
        <v>0</v>
      </c>
      <c r="AB164" s="71"/>
    </row>
    <row r="165" spans="1:28" ht="24.95" customHeight="1">
      <c r="A165" s="77">
        <v>31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109"/>
      <c r="W165" s="108"/>
      <c r="X165" s="88"/>
      <c r="Y165" s="105"/>
      <c r="Z165" s="106"/>
      <c r="AA165" s="107"/>
      <c r="AB165" s="71"/>
    </row>
    <row r="166" spans="1:28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1513.0609000000002</v>
      </c>
      <c r="E166" s="216">
        <f t="shared" si="4"/>
        <v>1513.8177500000002</v>
      </c>
      <c r="F166" s="216">
        <f t="shared" si="4"/>
        <v>1782.8733</v>
      </c>
      <c r="G166" s="216">
        <f t="shared" si="4"/>
        <v>1783.7700499999996</v>
      </c>
      <c r="H166" s="216">
        <f t="shared" si="4"/>
        <v>1086.6116999999999</v>
      </c>
      <c r="I166" s="216">
        <f t="shared" si="4"/>
        <v>1087.15535</v>
      </c>
      <c r="J166" s="216">
        <f t="shared" si="4"/>
        <v>1096.7854000000002</v>
      </c>
      <c r="K166" s="216">
        <f t="shared" si="4"/>
        <v>1097.3341</v>
      </c>
      <c r="L166" s="216">
        <f t="shared" si="4"/>
        <v>167.24099999999999</v>
      </c>
      <c r="M166" s="216">
        <f t="shared" si="4"/>
        <v>167.32445000000001</v>
      </c>
      <c r="N166" s="216">
        <f t="shared" si="4"/>
        <v>168.70085</v>
      </c>
      <c r="O166" s="216">
        <f t="shared" si="4"/>
        <v>168.78535000000005</v>
      </c>
      <c r="P166" s="216">
        <f t="shared" si="4"/>
        <v>172.52384999999998</v>
      </c>
      <c r="Q166" s="216">
        <f t="shared" si="4"/>
        <v>172.61</v>
      </c>
      <c r="R166" s="216">
        <f t="shared" si="4"/>
        <v>10.357050000000001</v>
      </c>
      <c r="S166" s="216">
        <f t="shared" si="4"/>
        <v>10.362300000000001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1746.6518499999997</v>
      </c>
      <c r="Y166" s="216">
        <f t="shared" si="4"/>
        <v>1747.5255499999998</v>
      </c>
      <c r="Z166" s="216">
        <f t="shared" si="4"/>
        <v>0</v>
      </c>
      <c r="AA166" s="216">
        <f t="shared" si="4"/>
        <v>0</v>
      </c>
      <c r="AB166" s="71"/>
    </row>
    <row r="167" spans="1:28" ht="24.95" customHeight="1">
      <c r="A167" s="89" t="s">
        <v>393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4"/>
      <c r="W167" s="73"/>
      <c r="X167" s="6"/>
      <c r="Y167" s="72"/>
      <c r="Z167" s="73"/>
      <c r="AA167" s="74"/>
      <c r="AB167" s="71"/>
    </row>
    <row r="168" spans="1:28" ht="24.95" customHeight="1">
      <c r="A168" s="77">
        <v>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109"/>
      <c r="W168" s="108"/>
      <c r="X168" s="88"/>
      <c r="Y168" s="105"/>
      <c r="Z168" s="106"/>
      <c r="AA168" s="107"/>
      <c r="AB168" s="71"/>
    </row>
    <row r="169" spans="1:28" ht="24.95" customHeight="1">
      <c r="A169" s="77">
        <v>2</v>
      </c>
      <c r="B169" s="88">
        <v>1164</v>
      </c>
      <c r="C169" s="88">
        <v>1166</v>
      </c>
      <c r="D169" s="88">
        <v>1515.741</v>
      </c>
      <c r="E169" s="88">
        <v>1516.5</v>
      </c>
      <c r="F169" s="88">
        <v>1773.0650000000001</v>
      </c>
      <c r="G169" s="88">
        <v>1773.952</v>
      </c>
      <c r="H169" s="88">
        <v>1127.2049999999999</v>
      </c>
      <c r="I169" s="88">
        <v>1127.769</v>
      </c>
      <c r="J169" s="88">
        <v>1222.3800000000001</v>
      </c>
      <c r="K169" s="88">
        <v>1222.991</v>
      </c>
      <c r="L169" s="88">
        <v>176.92099999999999</v>
      </c>
      <c r="M169" s="88">
        <v>177.01</v>
      </c>
      <c r="N169" s="88">
        <v>199.07400000000001</v>
      </c>
      <c r="O169" s="88">
        <v>199.173</v>
      </c>
      <c r="P169" s="88">
        <v>203.3</v>
      </c>
      <c r="Q169" s="88">
        <v>203.40199999999999</v>
      </c>
      <c r="R169" s="88">
        <v>11.535</v>
      </c>
      <c r="S169" s="88">
        <v>11.541</v>
      </c>
      <c r="T169" s="124">
        <v>0</v>
      </c>
      <c r="U169" s="124">
        <v>0</v>
      </c>
      <c r="V169" s="124">
        <v>0</v>
      </c>
      <c r="W169" s="124">
        <v>0</v>
      </c>
      <c r="X169" s="88">
        <v>1746.692</v>
      </c>
      <c r="Y169" s="105">
        <v>1747.566</v>
      </c>
      <c r="Z169" s="124">
        <v>0</v>
      </c>
      <c r="AA169" s="124">
        <v>0</v>
      </c>
      <c r="AB169" s="71"/>
    </row>
    <row r="170" spans="1:28" ht="24.95" customHeight="1">
      <c r="A170" s="77">
        <v>3</v>
      </c>
      <c r="B170" s="88">
        <v>1164</v>
      </c>
      <c r="C170" s="88">
        <v>1166</v>
      </c>
      <c r="D170" s="88">
        <v>1515.9739999999999</v>
      </c>
      <c r="E170" s="88">
        <v>1516.7329999999999</v>
      </c>
      <c r="F170" s="88">
        <v>1777.6110000000001</v>
      </c>
      <c r="G170" s="88">
        <v>1778.5</v>
      </c>
      <c r="H170" s="88">
        <v>1132.462</v>
      </c>
      <c r="I170" s="88">
        <v>1133.029</v>
      </c>
      <c r="J170" s="88">
        <v>1218.4179999999999</v>
      </c>
      <c r="K170" s="88">
        <v>1219.028</v>
      </c>
      <c r="L170" s="88">
        <v>176.517</v>
      </c>
      <c r="M170" s="88">
        <v>176.60499999999999</v>
      </c>
      <c r="N170" s="88">
        <v>199.547</v>
      </c>
      <c r="O170" s="88">
        <v>199.64699999999999</v>
      </c>
      <c r="P170" s="88">
        <v>203.37100000000001</v>
      </c>
      <c r="Q170" s="88">
        <v>203.47300000000001</v>
      </c>
      <c r="R170" s="88">
        <v>11.602</v>
      </c>
      <c r="S170" s="88">
        <v>11.608000000000001</v>
      </c>
      <c r="T170" s="124">
        <v>0</v>
      </c>
      <c r="U170" s="124">
        <v>0</v>
      </c>
      <c r="V170" s="124">
        <v>0</v>
      </c>
      <c r="W170" s="124">
        <v>0</v>
      </c>
      <c r="X170" s="88">
        <v>1748.5329999999999</v>
      </c>
      <c r="Y170" s="105">
        <v>1749.4079999999999</v>
      </c>
      <c r="Z170" s="124">
        <v>0</v>
      </c>
      <c r="AA170" s="124">
        <v>0</v>
      </c>
      <c r="AB170" s="71"/>
    </row>
    <row r="171" spans="1:28" ht="24.95" customHeight="1">
      <c r="A171" s="77">
        <v>4</v>
      </c>
      <c r="B171" s="88">
        <v>1164</v>
      </c>
      <c r="C171" s="88">
        <v>1166</v>
      </c>
      <c r="D171" s="88">
        <v>1525.7639999999999</v>
      </c>
      <c r="E171" s="88">
        <v>1526.527</v>
      </c>
      <c r="F171" s="88">
        <v>1782.2719999999999</v>
      </c>
      <c r="G171" s="88">
        <v>1783.164</v>
      </c>
      <c r="H171" s="88">
        <v>1126.2239999999999</v>
      </c>
      <c r="I171" s="88">
        <v>1126.788</v>
      </c>
      <c r="J171" s="88">
        <v>1231.942</v>
      </c>
      <c r="K171" s="88">
        <v>1232.558</v>
      </c>
      <c r="L171" s="88">
        <v>178.054</v>
      </c>
      <c r="M171" s="88">
        <v>178.143</v>
      </c>
      <c r="N171" s="88">
        <v>200.82300000000001</v>
      </c>
      <c r="O171" s="88">
        <v>200.92400000000001</v>
      </c>
      <c r="P171" s="88">
        <v>204.678</v>
      </c>
      <c r="Q171" s="88">
        <v>204.78100000000001</v>
      </c>
      <c r="R171" s="88">
        <v>11.685</v>
      </c>
      <c r="S171" s="88">
        <v>11.69</v>
      </c>
      <c r="T171" s="124">
        <v>0</v>
      </c>
      <c r="U171" s="124">
        <v>0</v>
      </c>
      <c r="V171" s="124">
        <v>0</v>
      </c>
      <c r="W171" s="124">
        <v>0</v>
      </c>
      <c r="X171" s="88">
        <v>1753.1130000000001</v>
      </c>
      <c r="Y171" s="105">
        <v>1753.99</v>
      </c>
      <c r="Z171" s="124">
        <v>0</v>
      </c>
      <c r="AA171" s="124">
        <v>0</v>
      </c>
      <c r="AB171" s="71"/>
    </row>
    <row r="172" spans="1:28" ht="24.95" customHeight="1">
      <c r="A172" s="77">
        <v>5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109"/>
      <c r="W172" s="108"/>
      <c r="X172" s="88"/>
      <c r="Y172" s="105"/>
      <c r="Z172" s="106"/>
      <c r="AA172" s="107"/>
      <c r="AB172" s="71"/>
    </row>
    <row r="173" spans="1:28" ht="24.95" customHeight="1">
      <c r="A173" s="77">
        <v>6</v>
      </c>
      <c r="B173" s="88">
        <v>1164</v>
      </c>
      <c r="C173" s="88">
        <v>1166</v>
      </c>
      <c r="D173" s="88">
        <v>1528.7940000000001</v>
      </c>
      <c r="E173" s="88">
        <v>1529.559</v>
      </c>
      <c r="F173" s="88">
        <v>1800.453</v>
      </c>
      <c r="G173" s="88">
        <v>1801.3530000000001</v>
      </c>
      <c r="H173" s="88">
        <v>1138.325</v>
      </c>
      <c r="I173" s="88">
        <v>1138.894</v>
      </c>
      <c r="J173" s="88">
        <v>1237.567</v>
      </c>
      <c r="K173" s="88">
        <v>1238.1859999999999</v>
      </c>
      <c r="L173" s="124">
        <v>0</v>
      </c>
      <c r="M173" s="124">
        <v>0</v>
      </c>
      <c r="N173" s="88">
        <v>201.661</v>
      </c>
      <c r="O173" s="88">
        <v>201.762</v>
      </c>
      <c r="P173" s="88">
        <v>205.07400000000001</v>
      </c>
      <c r="Q173" s="88">
        <v>205.17699999999999</v>
      </c>
      <c r="R173" s="88">
        <v>11.736000000000001</v>
      </c>
      <c r="S173" s="88">
        <v>11.742000000000001</v>
      </c>
      <c r="T173" s="124">
        <v>0</v>
      </c>
      <c r="U173" s="124">
        <v>0</v>
      </c>
      <c r="V173" s="124">
        <v>0</v>
      </c>
      <c r="W173" s="124">
        <v>0</v>
      </c>
      <c r="X173" s="88">
        <v>1757.7629999999999</v>
      </c>
      <c r="Y173" s="105">
        <v>1758.643</v>
      </c>
      <c r="Z173" s="124">
        <v>0</v>
      </c>
      <c r="AA173" s="124">
        <v>0</v>
      </c>
      <c r="AB173" s="71"/>
    </row>
    <row r="174" spans="1:28" ht="24.95" customHeight="1">
      <c r="A174" s="77">
        <v>7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109"/>
      <c r="W174" s="108"/>
      <c r="X174" s="88"/>
      <c r="Y174" s="105"/>
      <c r="Z174" s="106"/>
      <c r="AA174" s="107"/>
      <c r="AB174" s="71"/>
    </row>
    <row r="175" spans="1:28" ht="24.95" customHeight="1">
      <c r="A175" s="77">
        <v>8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109"/>
      <c r="W175" s="108"/>
      <c r="X175" s="88"/>
      <c r="Y175" s="105"/>
      <c r="Z175" s="106"/>
      <c r="AA175" s="107"/>
      <c r="AB175" s="71"/>
    </row>
    <row r="176" spans="1:28" ht="24.95" customHeight="1">
      <c r="A176" s="77">
        <v>9</v>
      </c>
      <c r="B176" s="88">
        <v>1164</v>
      </c>
      <c r="C176" s="88">
        <v>1166</v>
      </c>
      <c r="D176" s="88">
        <v>1545.3430000000001</v>
      </c>
      <c r="E176" s="88">
        <v>1546.116</v>
      </c>
      <c r="F176" s="88">
        <v>1815.2539999999999</v>
      </c>
      <c r="G176" s="88">
        <v>1816.162</v>
      </c>
      <c r="H176" s="88">
        <v>1141.4469999999999</v>
      </c>
      <c r="I176" s="88">
        <v>1142.018</v>
      </c>
      <c r="J176" s="88">
        <v>1257.8699999999999</v>
      </c>
      <c r="K176" s="88">
        <v>1258.5</v>
      </c>
      <c r="L176" s="88">
        <v>178.166</v>
      </c>
      <c r="M176" s="88">
        <v>178.255</v>
      </c>
      <c r="N176" s="88">
        <v>202.523</v>
      </c>
      <c r="O176" s="88">
        <v>202.624</v>
      </c>
      <c r="P176" s="88">
        <v>207.26599999999999</v>
      </c>
      <c r="Q176" s="88">
        <v>207.37</v>
      </c>
      <c r="R176" s="88">
        <v>12.077</v>
      </c>
      <c r="S176" s="88">
        <v>12.083</v>
      </c>
      <c r="T176" s="124">
        <v>0</v>
      </c>
      <c r="U176" s="124">
        <v>0</v>
      </c>
      <c r="V176" s="124">
        <v>0</v>
      </c>
      <c r="W176" s="124">
        <v>0</v>
      </c>
      <c r="X176" s="88">
        <v>1771.364</v>
      </c>
      <c r="Y176" s="105">
        <v>1772.25</v>
      </c>
      <c r="Z176" s="124">
        <v>0</v>
      </c>
      <c r="AA176" s="124">
        <v>0</v>
      </c>
      <c r="AB176" s="71"/>
    </row>
    <row r="177" spans="1:28" ht="24.95" customHeight="1">
      <c r="A177" s="77">
        <v>10</v>
      </c>
      <c r="B177" s="88">
        <v>1164</v>
      </c>
      <c r="C177" s="88">
        <v>1166</v>
      </c>
      <c r="D177" s="88">
        <v>1539.3989999999999</v>
      </c>
      <c r="E177" s="88">
        <v>1540.1690000000001</v>
      </c>
      <c r="F177" s="88">
        <v>1811.175</v>
      </c>
      <c r="G177" s="88">
        <v>1812.0809999999999</v>
      </c>
      <c r="H177" s="88">
        <v>1144.0239999999999</v>
      </c>
      <c r="I177" s="88">
        <v>1144.596</v>
      </c>
      <c r="J177" s="88">
        <v>1243.6420000000001</v>
      </c>
      <c r="K177" s="88">
        <v>1244.2639999999999</v>
      </c>
      <c r="L177" s="88">
        <v>177.018</v>
      </c>
      <c r="M177" s="88">
        <v>177.107</v>
      </c>
      <c r="N177" s="88">
        <v>202.23500000000001</v>
      </c>
      <c r="O177" s="88">
        <v>202.33600000000001</v>
      </c>
      <c r="P177" s="88">
        <v>206.46600000000001</v>
      </c>
      <c r="Q177" s="88">
        <v>206.56899999999999</v>
      </c>
      <c r="R177" s="88">
        <v>11.862</v>
      </c>
      <c r="S177" s="88">
        <v>11.868</v>
      </c>
      <c r="T177" s="124">
        <v>0</v>
      </c>
      <c r="U177" s="124">
        <v>0</v>
      </c>
      <c r="V177" s="124">
        <v>0</v>
      </c>
      <c r="W177" s="124">
        <v>0</v>
      </c>
      <c r="X177" s="88">
        <v>1764.7090000000001</v>
      </c>
      <c r="Y177" s="105">
        <v>1765.5920000000001</v>
      </c>
      <c r="Z177" s="124">
        <v>0</v>
      </c>
      <c r="AA177" s="124">
        <v>0</v>
      </c>
      <c r="AB177" s="71"/>
    </row>
    <row r="178" spans="1:28" ht="24.95" customHeight="1">
      <c r="A178" s="77">
        <v>11</v>
      </c>
      <c r="B178" s="88">
        <v>1164</v>
      </c>
      <c r="C178" s="88">
        <v>1166</v>
      </c>
      <c r="D178" s="88">
        <v>1546.8579999999999</v>
      </c>
      <c r="E178" s="88">
        <v>1547.6320000000001</v>
      </c>
      <c r="F178" s="88">
        <v>1811.058</v>
      </c>
      <c r="G178" s="88">
        <v>1811.9639999999999</v>
      </c>
      <c r="H178" s="88">
        <v>1143.6869999999999</v>
      </c>
      <c r="I178" s="88">
        <v>1144.259</v>
      </c>
      <c r="J178" s="88">
        <v>1255.973</v>
      </c>
      <c r="K178" s="88">
        <v>1256.6010000000001</v>
      </c>
      <c r="L178" s="88">
        <v>177.49299999999999</v>
      </c>
      <c r="M178" s="88">
        <v>177.58099999999999</v>
      </c>
      <c r="N178" s="88">
        <v>201.25700000000001</v>
      </c>
      <c r="O178" s="88">
        <v>201.357</v>
      </c>
      <c r="P178" s="88">
        <v>207.42500000000001</v>
      </c>
      <c r="Q178" s="88">
        <v>207.529</v>
      </c>
      <c r="R178" s="88">
        <v>11.874000000000001</v>
      </c>
      <c r="S178" s="88">
        <v>11.88</v>
      </c>
      <c r="T178" s="124">
        <v>0</v>
      </c>
      <c r="U178" s="124">
        <v>0</v>
      </c>
      <c r="V178" s="124">
        <v>0</v>
      </c>
      <c r="W178" s="124">
        <v>0</v>
      </c>
      <c r="X178" s="88">
        <v>1769.6389999999999</v>
      </c>
      <c r="Y178" s="105">
        <v>1770.5239999999999</v>
      </c>
      <c r="Z178" s="124">
        <v>0</v>
      </c>
      <c r="AA178" s="124">
        <v>0</v>
      </c>
      <c r="AB178" s="71"/>
    </row>
    <row r="179" spans="1:28" ht="24.95" customHeight="1">
      <c r="A179" s="77">
        <v>12</v>
      </c>
      <c r="B179" s="88">
        <v>1164</v>
      </c>
      <c r="C179" s="88">
        <v>1166</v>
      </c>
      <c r="D179" s="88">
        <v>1547.3240000000001</v>
      </c>
      <c r="E179" s="88">
        <v>1548.098</v>
      </c>
      <c r="F179" s="88">
        <v>1825.16</v>
      </c>
      <c r="G179" s="88">
        <v>1826.0730000000001</v>
      </c>
      <c r="H179" s="88">
        <v>1142.3420000000001</v>
      </c>
      <c r="I179" s="88">
        <v>1142.913</v>
      </c>
      <c r="J179" s="88">
        <v>1255.973</v>
      </c>
      <c r="K179" s="88">
        <v>1256.6010000000001</v>
      </c>
      <c r="L179" s="88">
        <v>178.15700000000001</v>
      </c>
      <c r="M179" s="88">
        <v>178.24700000000001</v>
      </c>
      <c r="N179" s="88">
        <v>201.87</v>
      </c>
      <c r="O179" s="88">
        <v>201.971</v>
      </c>
      <c r="P179" s="88">
        <v>207.495</v>
      </c>
      <c r="Q179" s="88">
        <v>207.59899999999999</v>
      </c>
      <c r="R179" s="88">
        <v>12.089</v>
      </c>
      <c r="S179" s="88">
        <v>12.095000000000001</v>
      </c>
      <c r="T179" s="124">
        <v>0</v>
      </c>
      <c r="U179" s="124">
        <v>0</v>
      </c>
      <c r="V179" s="124">
        <v>0</v>
      </c>
      <c r="W179" s="124">
        <v>0</v>
      </c>
      <c r="X179" s="88">
        <v>1772.3430000000001</v>
      </c>
      <c r="Y179" s="105">
        <v>1773.229</v>
      </c>
      <c r="Z179" s="124">
        <v>0</v>
      </c>
      <c r="AA179" s="124">
        <v>0</v>
      </c>
      <c r="AB179" s="71"/>
    </row>
    <row r="180" spans="1:28" ht="24.95" customHeight="1">
      <c r="A180" s="77">
        <v>13</v>
      </c>
      <c r="B180" s="88">
        <v>1164</v>
      </c>
      <c r="C180" s="88">
        <v>1166</v>
      </c>
      <c r="D180" s="88">
        <v>1165.4169999999999</v>
      </c>
      <c r="E180" s="88">
        <v>1552.529</v>
      </c>
      <c r="F180" s="88">
        <v>1826.3249807</v>
      </c>
      <c r="G180" s="88">
        <v>1827.2385999999999</v>
      </c>
      <c r="H180" s="88">
        <v>1145.9360865290068</v>
      </c>
      <c r="I180" s="88">
        <v>1146.509</v>
      </c>
      <c r="J180" s="88">
        <v>1265.107</v>
      </c>
      <c r="K180" s="88">
        <v>1265.74</v>
      </c>
      <c r="L180" s="88">
        <v>178.80500000000001</v>
      </c>
      <c r="M180" s="88">
        <v>178.89500000000001</v>
      </c>
      <c r="N180" s="88">
        <v>202.12899999999999</v>
      </c>
      <c r="O180" s="88">
        <v>202.23</v>
      </c>
      <c r="P180" s="88">
        <v>208.036</v>
      </c>
      <c r="Q180" s="88">
        <v>208.14</v>
      </c>
      <c r="R180" s="88">
        <v>12.3</v>
      </c>
      <c r="S180" s="88">
        <v>12.305999999999999</v>
      </c>
      <c r="T180" s="124">
        <v>0</v>
      </c>
      <c r="U180" s="124">
        <v>0</v>
      </c>
      <c r="V180" s="124">
        <v>0</v>
      </c>
      <c r="W180" s="124">
        <v>0</v>
      </c>
      <c r="X180" s="88">
        <v>1778.3910000000001</v>
      </c>
      <c r="Y180" s="105">
        <v>1779.2809999999999</v>
      </c>
      <c r="Z180" s="124">
        <v>0</v>
      </c>
      <c r="AA180" s="124">
        <v>0</v>
      </c>
      <c r="AB180" s="71"/>
    </row>
    <row r="181" spans="1:28" ht="24.95" customHeight="1">
      <c r="A181" s="77">
        <v>14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109"/>
      <c r="W181" s="108"/>
      <c r="X181" s="88"/>
      <c r="Y181" s="105"/>
      <c r="Z181" s="106"/>
      <c r="AA181" s="107"/>
      <c r="AB181" s="71"/>
    </row>
    <row r="182" spans="1:28" ht="24.95" customHeight="1">
      <c r="A182" s="77">
        <v>15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109"/>
      <c r="W182" s="108"/>
      <c r="X182" s="88"/>
      <c r="Y182" s="105"/>
      <c r="Z182" s="106"/>
      <c r="AA182" s="107"/>
      <c r="AB182" s="71"/>
    </row>
    <row r="183" spans="1:28" ht="24.95" customHeight="1">
      <c r="A183" s="77">
        <v>16</v>
      </c>
      <c r="B183" s="88">
        <v>1164</v>
      </c>
      <c r="C183" s="88">
        <v>1166</v>
      </c>
      <c r="D183" s="88">
        <v>1550.354</v>
      </c>
      <c r="E183" s="88">
        <v>1551.13</v>
      </c>
      <c r="F183" s="88">
        <v>1823.2950000000001</v>
      </c>
      <c r="G183" s="88">
        <v>1824.2070000000001</v>
      </c>
      <c r="H183" s="88">
        <v>1145.1479999999999</v>
      </c>
      <c r="I183" s="88">
        <v>1145.721</v>
      </c>
      <c r="J183" s="88">
        <v>1260.319</v>
      </c>
      <c r="K183" s="88">
        <v>1260.9490000000001</v>
      </c>
      <c r="L183" s="88">
        <v>179.58500000000001</v>
      </c>
      <c r="M183" s="88">
        <v>179.67500000000001</v>
      </c>
      <c r="N183" s="88">
        <v>202.91399999999999</v>
      </c>
      <c r="O183" s="88">
        <v>203.01599999999999</v>
      </c>
      <c r="P183" s="88">
        <v>207.87299999999999</v>
      </c>
      <c r="Q183" s="88">
        <v>207.977</v>
      </c>
      <c r="R183" s="88">
        <v>12.313000000000001</v>
      </c>
      <c r="S183" s="88">
        <v>12.319000000000001</v>
      </c>
      <c r="T183" s="124">
        <v>0</v>
      </c>
      <c r="U183" s="124">
        <v>0</v>
      </c>
      <c r="V183" s="124">
        <v>0</v>
      </c>
      <c r="W183" s="124">
        <v>0</v>
      </c>
      <c r="X183" s="88">
        <v>1776.585</v>
      </c>
      <c r="Y183" s="105">
        <v>1777.4739999999999</v>
      </c>
      <c r="Z183" s="124">
        <v>0</v>
      </c>
      <c r="AA183" s="124">
        <v>0</v>
      </c>
      <c r="AB183" s="71"/>
    </row>
    <row r="184" spans="1:28" ht="24.95" customHeight="1">
      <c r="A184" s="77">
        <v>17</v>
      </c>
      <c r="B184" s="88">
        <v>1164</v>
      </c>
      <c r="C184" s="88">
        <v>1166</v>
      </c>
      <c r="D184" s="88">
        <v>1554.317</v>
      </c>
      <c r="E184" s="88">
        <v>1555.0940000000001</v>
      </c>
      <c r="F184" s="88">
        <v>1830.6369999999999</v>
      </c>
      <c r="G184" s="88">
        <v>1831.5530000000001</v>
      </c>
      <c r="H184" s="88">
        <v>1145.26</v>
      </c>
      <c r="I184" s="88">
        <v>1145</v>
      </c>
      <c r="J184" s="88">
        <v>1262.367</v>
      </c>
      <c r="K184" s="88">
        <v>1262.998</v>
      </c>
      <c r="L184" s="88">
        <v>180.69</v>
      </c>
      <c r="M184" s="88">
        <v>180.78100000000001</v>
      </c>
      <c r="N184" s="88">
        <v>203.59100000000001</v>
      </c>
      <c r="O184" s="88">
        <v>203.69300000000001</v>
      </c>
      <c r="P184" s="88">
        <v>208.393</v>
      </c>
      <c r="Q184" s="88">
        <v>208.49700000000001</v>
      </c>
      <c r="R184" s="88">
        <v>12.313000000000001</v>
      </c>
      <c r="S184" s="88">
        <v>12.319000000000001</v>
      </c>
      <c r="T184" s="124">
        <v>0</v>
      </c>
      <c r="U184" s="124">
        <v>0</v>
      </c>
      <c r="V184" s="124">
        <v>0</v>
      </c>
      <c r="W184" s="124">
        <v>0</v>
      </c>
      <c r="X184" s="88">
        <v>1778.671</v>
      </c>
      <c r="Y184" s="105">
        <v>1779.5609999999999</v>
      </c>
      <c r="Z184" s="124">
        <v>0</v>
      </c>
      <c r="AA184" s="124">
        <v>0</v>
      </c>
      <c r="AB184" s="71"/>
    </row>
    <row r="185" spans="1:28" ht="24.95" customHeight="1">
      <c r="A185" s="77">
        <v>18</v>
      </c>
      <c r="B185" s="88">
        <v>1164</v>
      </c>
      <c r="C185" s="88">
        <v>1166</v>
      </c>
      <c r="D185" s="88">
        <v>1558.6289999999999</v>
      </c>
      <c r="E185" s="88">
        <v>1559.4079999999999</v>
      </c>
      <c r="F185" s="88">
        <v>1820.2650000000001</v>
      </c>
      <c r="G185" s="88">
        <v>1821.175</v>
      </c>
      <c r="H185" s="88">
        <v>1141.558</v>
      </c>
      <c r="I185" s="88">
        <v>1142.1289999999999</v>
      </c>
      <c r="J185" s="88">
        <v>1267.722</v>
      </c>
      <c r="K185" s="88">
        <v>1268.356</v>
      </c>
      <c r="L185" s="88">
        <v>179.99299999999999</v>
      </c>
      <c r="M185" s="88">
        <v>180.083</v>
      </c>
      <c r="N185" s="88">
        <v>202.59</v>
      </c>
      <c r="O185" s="88">
        <v>202.691</v>
      </c>
      <c r="P185" s="88">
        <v>208.946</v>
      </c>
      <c r="Q185" s="88">
        <v>209.05</v>
      </c>
      <c r="R185" s="88">
        <v>12.292</v>
      </c>
      <c r="S185" s="88">
        <v>12.2</v>
      </c>
      <c r="T185" s="124">
        <v>0</v>
      </c>
      <c r="U185" s="124">
        <v>0</v>
      </c>
      <c r="V185" s="124">
        <v>0</v>
      </c>
      <c r="W185" s="124">
        <v>0</v>
      </c>
      <c r="X185" s="88">
        <v>1778.741</v>
      </c>
      <c r="Y185" s="105">
        <v>1779.6310000000001</v>
      </c>
      <c r="Z185" s="124">
        <v>0</v>
      </c>
      <c r="AA185" s="124">
        <v>0</v>
      </c>
      <c r="AB185" s="71"/>
    </row>
    <row r="186" spans="1:28" ht="24.95" customHeight="1">
      <c r="A186" s="77">
        <v>19</v>
      </c>
      <c r="B186" s="88">
        <v>1164</v>
      </c>
      <c r="C186" s="88">
        <v>1166</v>
      </c>
      <c r="D186" s="88">
        <v>1562.3579999999999</v>
      </c>
      <c r="E186" s="88">
        <v>1563.14</v>
      </c>
      <c r="F186" s="88">
        <v>1822.596</v>
      </c>
      <c r="G186" s="88">
        <v>1823.5070000000001</v>
      </c>
      <c r="H186" s="88">
        <v>1144.0239999999999</v>
      </c>
      <c r="I186" s="88">
        <v>1144.596</v>
      </c>
      <c r="J186" s="88">
        <v>1264.97</v>
      </c>
      <c r="K186" s="88">
        <v>1265.6030000000001</v>
      </c>
      <c r="L186" s="88">
        <v>181.458</v>
      </c>
      <c r="M186" s="88">
        <v>181.54900000000001</v>
      </c>
      <c r="N186" s="88">
        <v>203.524</v>
      </c>
      <c r="O186" s="88">
        <v>203.625</v>
      </c>
      <c r="P186" s="88">
        <v>209.44200000000001</v>
      </c>
      <c r="Q186" s="88">
        <v>209.54599999999999</v>
      </c>
      <c r="R186" s="88">
        <v>12.202999999999999</v>
      </c>
      <c r="S186" s="88">
        <v>12.209</v>
      </c>
      <c r="T186" s="124">
        <v>0</v>
      </c>
      <c r="U186" s="124">
        <v>0</v>
      </c>
      <c r="V186" s="124">
        <v>0</v>
      </c>
      <c r="W186" s="124">
        <v>0</v>
      </c>
      <c r="X186" s="88">
        <v>1779.848</v>
      </c>
      <c r="Y186" s="105">
        <v>1780.739</v>
      </c>
      <c r="Z186" s="124">
        <v>0</v>
      </c>
      <c r="AA186" s="124">
        <v>0</v>
      </c>
      <c r="AB186" s="71"/>
    </row>
    <row r="187" spans="1:28" ht="24.95" customHeight="1">
      <c r="A187" s="77">
        <v>20</v>
      </c>
      <c r="B187" s="88">
        <v>1164</v>
      </c>
      <c r="C187" s="88">
        <v>1166</v>
      </c>
      <c r="D187" s="88">
        <v>1538.35</v>
      </c>
      <c r="E187" s="88">
        <v>1539.12</v>
      </c>
      <c r="F187" s="88">
        <v>1800.9190000000001</v>
      </c>
      <c r="G187" s="88">
        <v>1801.82</v>
      </c>
      <c r="H187" s="88">
        <v>1121.9960000000001</v>
      </c>
      <c r="I187" s="88">
        <v>1122.557</v>
      </c>
      <c r="J187" s="88">
        <v>1248.3040000000001</v>
      </c>
      <c r="K187" s="88">
        <v>1248.9290000000001</v>
      </c>
      <c r="L187" s="88">
        <v>179.982</v>
      </c>
      <c r="M187" s="88">
        <v>180.072</v>
      </c>
      <c r="N187" s="88">
        <v>195.96700000000001</v>
      </c>
      <c r="O187" s="88">
        <v>196.065</v>
      </c>
      <c r="P187" s="88">
        <v>206.24700000000001</v>
      </c>
      <c r="Q187" s="88">
        <v>206.35</v>
      </c>
      <c r="R187" s="88">
        <v>12.010999999999999</v>
      </c>
      <c r="S187" s="88">
        <v>12.016999999999999</v>
      </c>
      <c r="T187" s="124">
        <v>0</v>
      </c>
      <c r="U187" s="124">
        <v>0</v>
      </c>
      <c r="V187" s="124">
        <v>0</v>
      </c>
      <c r="W187" s="124">
        <v>0</v>
      </c>
      <c r="X187" s="88">
        <v>1763.6949999999999</v>
      </c>
      <c r="Y187" s="105">
        <v>1764.578</v>
      </c>
      <c r="Z187" s="124">
        <v>0</v>
      </c>
      <c r="AA187" s="124">
        <v>0</v>
      </c>
      <c r="AB187" s="71"/>
    </row>
    <row r="188" spans="1:28" ht="24.95" customHeight="1">
      <c r="A188" s="77">
        <v>21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109"/>
      <c r="W188" s="108"/>
      <c r="X188" s="88"/>
      <c r="Y188" s="105"/>
      <c r="Z188" s="106"/>
      <c r="AA188" s="107"/>
      <c r="AB188" s="71"/>
    </row>
    <row r="189" spans="1:28" ht="24.95" customHeight="1">
      <c r="A189" s="77">
        <v>22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109"/>
      <c r="W189" s="108"/>
      <c r="X189" s="88"/>
      <c r="Y189" s="105"/>
      <c r="Z189" s="106"/>
      <c r="AA189" s="107"/>
      <c r="AB189" s="71"/>
    </row>
    <row r="190" spans="1:28" ht="24.95" customHeight="1">
      <c r="A190" s="77">
        <v>23</v>
      </c>
      <c r="B190" s="88">
        <v>1164</v>
      </c>
      <c r="C190" s="88">
        <v>1166</v>
      </c>
      <c r="D190" s="88">
        <v>1536.02</v>
      </c>
      <c r="E190" s="88">
        <v>1536.788</v>
      </c>
      <c r="F190" s="88">
        <v>1804.066</v>
      </c>
      <c r="G190" s="88">
        <v>1804.9680000000001</v>
      </c>
      <c r="H190" s="88">
        <v>1113.1010000000001</v>
      </c>
      <c r="I190" s="88">
        <v>1113.6579999999999</v>
      </c>
      <c r="J190" s="88">
        <v>1256.1079999999999</v>
      </c>
      <c r="K190" s="88">
        <v>1256.7360000000001</v>
      </c>
      <c r="L190" s="141">
        <v>0</v>
      </c>
      <c r="M190" s="141">
        <v>0</v>
      </c>
      <c r="N190" s="88">
        <v>194.21</v>
      </c>
      <c r="O190" s="88">
        <v>194.30699999999999</v>
      </c>
      <c r="P190" s="88">
        <v>205.95099999999999</v>
      </c>
      <c r="Q190" s="88">
        <v>206.054</v>
      </c>
      <c r="R190" s="88">
        <v>11.99</v>
      </c>
      <c r="S190" s="88">
        <v>11.996</v>
      </c>
      <c r="T190" s="124">
        <v>0</v>
      </c>
      <c r="U190" s="124">
        <v>0</v>
      </c>
      <c r="V190" s="124">
        <v>0</v>
      </c>
      <c r="W190" s="124">
        <v>0</v>
      </c>
      <c r="X190" s="88">
        <v>1765.1759999999999</v>
      </c>
      <c r="Y190" s="105">
        <v>1766.059</v>
      </c>
      <c r="Z190" s="124">
        <v>0</v>
      </c>
      <c r="AA190" s="124">
        <v>0</v>
      </c>
      <c r="AB190" s="71"/>
    </row>
    <row r="191" spans="1:28" ht="24.95" customHeight="1">
      <c r="A191" s="77">
        <v>24</v>
      </c>
      <c r="B191" s="88">
        <v>1164</v>
      </c>
      <c r="C191" s="88">
        <v>1166</v>
      </c>
      <c r="D191" s="88">
        <v>1525.0650000000001</v>
      </c>
      <c r="E191" s="88">
        <v>1525.828</v>
      </c>
      <c r="F191" s="88">
        <v>1789.3810000000001</v>
      </c>
      <c r="G191" s="88">
        <v>1790.2760000000001</v>
      </c>
      <c r="H191" s="88">
        <v>1106.549</v>
      </c>
      <c r="I191" s="88">
        <v>1107.1020000000001</v>
      </c>
      <c r="J191" s="88">
        <v>1246.702</v>
      </c>
      <c r="K191" s="88">
        <v>1247.326</v>
      </c>
      <c r="L191" s="88">
        <v>173.81100000000001</v>
      </c>
      <c r="M191" s="88">
        <v>173.89699999999999</v>
      </c>
      <c r="N191" s="88">
        <v>189.684</v>
      </c>
      <c r="O191" s="88">
        <v>189.779</v>
      </c>
      <c r="P191" s="88">
        <v>204.459</v>
      </c>
      <c r="Q191" s="88">
        <v>204.56100000000001</v>
      </c>
      <c r="R191" s="88">
        <v>11.843999999999999</v>
      </c>
      <c r="S191" s="88">
        <v>11.85</v>
      </c>
      <c r="T191" s="124">
        <v>0</v>
      </c>
      <c r="U191" s="124">
        <v>0</v>
      </c>
      <c r="V191" s="124">
        <v>0</v>
      </c>
      <c r="W191" s="124">
        <v>0</v>
      </c>
      <c r="X191" s="88">
        <v>1757.8679999999999</v>
      </c>
      <c r="Y191" s="105">
        <v>1758.748</v>
      </c>
      <c r="Z191" s="124">
        <v>0</v>
      </c>
      <c r="AA191" s="124">
        <v>0</v>
      </c>
      <c r="AB191" s="71"/>
    </row>
    <row r="192" spans="1:28" ht="24.95" customHeight="1">
      <c r="A192" s="77">
        <v>25</v>
      </c>
      <c r="B192" s="88">
        <v>1164</v>
      </c>
      <c r="C192" s="88">
        <v>1530.6590000000001</v>
      </c>
      <c r="D192" s="88">
        <v>1531.424</v>
      </c>
      <c r="E192" s="88">
        <v>1800.336</v>
      </c>
      <c r="F192" s="88">
        <v>1801.2370000000001</v>
      </c>
      <c r="G192" s="88">
        <v>1108.548</v>
      </c>
      <c r="H192" s="88">
        <v>1109.1030000000001</v>
      </c>
      <c r="I192" s="88">
        <v>1247.2360000000001</v>
      </c>
      <c r="J192" s="88">
        <v>1247.8599999999999</v>
      </c>
      <c r="K192" s="88">
        <v>1247.8599999999999</v>
      </c>
      <c r="L192" s="88">
        <v>173.137</v>
      </c>
      <c r="M192" s="88">
        <v>173.22300000000001</v>
      </c>
      <c r="N192" s="88">
        <v>191.81299999999999</v>
      </c>
      <c r="O192" s="88">
        <v>191.90899999999999</v>
      </c>
      <c r="P192" s="88">
        <v>205.20099999999999</v>
      </c>
      <c r="Q192" s="88">
        <v>205.303</v>
      </c>
      <c r="R192" s="88">
        <v>11.922000000000001</v>
      </c>
      <c r="S192" s="88">
        <v>11.928000000000001</v>
      </c>
      <c r="T192" s="124">
        <v>0</v>
      </c>
      <c r="U192" s="124">
        <v>0</v>
      </c>
      <c r="V192" s="124">
        <v>0</v>
      </c>
      <c r="W192" s="124">
        <v>0</v>
      </c>
      <c r="X192" s="88">
        <v>1760.84</v>
      </c>
      <c r="Y192" s="105">
        <v>1761.721</v>
      </c>
      <c r="Z192" s="124">
        <v>0</v>
      </c>
      <c r="AA192" s="124">
        <v>0</v>
      </c>
      <c r="AB192" s="71"/>
    </row>
    <row r="193" spans="1:28" ht="24.95" customHeight="1">
      <c r="A193" s="77">
        <v>26</v>
      </c>
      <c r="B193" s="88">
        <v>1164</v>
      </c>
      <c r="C193" s="88">
        <v>1166</v>
      </c>
      <c r="D193" s="88">
        <v>1517.8389999999999</v>
      </c>
      <c r="E193" s="88">
        <v>1518.598</v>
      </c>
      <c r="F193" s="88">
        <v>1789.847</v>
      </c>
      <c r="G193" s="88">
        <v>1790.7429999999999</v>
      </c>
      <c r="H193" s="88">
        <v>1113.2080000000001</v>
      </c>
      <c r="I193" s="88">
        <v>1113.7639999999999</v>
      </c>
      <c r="J193" s="88">
        <v>1238.2249999999999</v>
      </c>
      <c r="K193" s="88">
        <v>1238.8440000000001</v>
      </c>
      <c r="L193" s="88">
        <v>173.90600000000001</v>
      </c>
      <c r="M193" s="88">
        <v>173.99299999999999</v>
      </c>
      <c r="N193" s="88">
        <v>190.99600000000001</v>
      </c>
      <c r="O193" s="88">
        <v>191.09100000000001</v>
      </c>
      <c r="P193" s="88">
        <v>203.46700000000001</v>
      </c>
      <c r="Q193" s="88">
        <v>203.56899999999999</v>
      </c>
      <c r="R193" s="88">
        <v>11.875</v>
      </c>
      <c r="S193" s="88">
        <v>11.881399999999999</v>
      </c>
      <c r="T193" s="124">
        <v>0</v>
      </c>
      <c r="U193" s="124">
        <v>0</v>
      </c>
      <c r="V193" s="124">
        <v>0</v>
      </c>
      <c r="W193" s="124">
        <v>0</v>
      </c>
      <c r="X193" s="88">
        <v>1754.104</v>
      </c>
      <c r="Y193" s="105">
        <v>1754.982</v>
      </c>
      <c r="Z193" s="124">
        <v>0</v>
      </c>
      <c r="AA193" s="124">
        <v>0</v>
      </c>
      <c r="AB193" s="71"/>
    </row>
    <row r="194" spans="1:28" ht="24.95" customHeight="1">
      <c r="A194" s="77">
        <v>27</v>
      </c>
      <c r="B194" s="88">
        <v>1164</v>
      </c>
      <c r="C194" s="88">
        <v>1166</v>
      </c>
      <c r="D194" s="88">
        <v>1518.771</v>
      </c>
      <c r="E194" s="88">
        <v>1519.5309999999999</v>
      </c>
      <c r="F194" s="88">
        <v>1781.223</v>
      </c>
      <c r="G194" s="88">
        <v>1782.114</v>
      </c>
      <c r="H194" s="88">
        <v>1112.039</v>
      </c>
      <c r="I194" s="88">
        <v>1112.595</v>
      </c>
      <c r="J194" s="88">
        <v>1232.3330000000001</v>
      </c>
      <c r="K194" s="88">
        <v>1232.9490000000001</v>
      </c>
      <c r="L194" s="88">
        <v>172.92099999999999</v>
      </c>
      <c r="M194" s="88">
        <v>173.00700000000001</v>
      </c>
      <c r="N194" s="88">
        <v>192.714</v>
      </c>
      <c r="O194" s="88">
        <v>192.81</v>
      </c>
      <c r="P194" s="88">
        <v>203.60900000000001</v>
      </c>
      <c r="Q194" s="88">
        <v>302.71100000000001</v>
      </c>
      <c r="R194" s="88">
        <v>11.922000000000001</v>
      </c>
      <c r="S194" s="88">
        <v>11.928000000000001</v>
      </c>
      <c r="T194" s="124">
        <v>0</v>
      </c>
      <c r="U194" s="124">
        <v>0</v>
      </c>
      <c r="V194" s="124">
        <v>0</v>
      </c>
      <c r="W194" s="124">
        <v>0</v>
      </c>
      <c r="X194" s="88">
        <v>1752.5070000000001</v>
      </c>
      <c r="Y194" s="105">
        <v>1753.384</v>
      </c>
      <c r="Z194" s="124">
        <v>0</v>
      </c>
      <c r="AA194" s="124">
        <v>0</v>
      </c>
      <c r="AB194" s="71"/>
    </row>
    <row r="195" spans="1:28" ht="24.95" customHeight="1">
      <c r="A195" s="77">
        <v>28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109"/>
      <c r="W195" s="108"/>
      <c r="X195" s="88"/>
      <c r="Y195" s="105"/>
      <c r="Z195" s="108"/>
      <c r="AA195" s="109"/>
      <c r="AB195" s="71"/>
    </row>
    <row r="196" spans="1:28" ht="24.95" customHeight="1">
      <c r="A196" s="77">
        <v>29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109"/>
      <c r="W196" s="108"/>
      <c r="X196" s="88"/>
      <c r="Y196" s="105"/>
      <c r="Z196" s="108"/>
      <c r="AA196" s="109"/>
      <c r="AB196" s="71"/>
    </row>
    <row r="197" spans="1:28" ht="24.95" customHeight="1">
      <c r="A197" s="77">
        <v>30</v>
      </c>
      <c r="B197" s="88">
        <v>1164</v>
      </c>
      <c r="C197" s="88">
        <v>1166</v>
      </c>
      <c r="D197" s="88">
        <v>1524.365</v>
      </c>
      <c r="E197" s="88">
        <v>1525.1279999999999</v>
      </c>
      <c r="F197" s="88">
        <v>1775.047</v>
      </c>
      <c r="G197" s="88">
        <v>1775.9349999999999</v>
      </c>
      <c r="H197" s="141">
        <v>0</v>
      </c>
      <c r="I197" s="141">
        <v>0</v>
      </c>
      <c r="J197" s="88">
        <v>1233.5070000000001</v>
      </c>
      <c r="K197" s="88">
        <v>1234.124</v>
      </c>
      <c r="L197" s="88">
        <v>173.59</v>
      </c>
      <c r="M197" s="88">
        <v>173.67699999999999</v>
      </c>
      <c r="N197" s="88">
        <v>193.33699999999999</v>
      </c>
      <c r="O197" s="88">
        <v>193.434</v>
      </c>
      <c r="P197" s="88">
        <v>204.37299999999999</v>
      </c>
      <c r="Q197" s="88">
        <v>204.47499999999999</v>
      </c>
      <c r="R197" s="88">
        <v>11.787000000000001</v>
      </c>
      <c r="S197" s="88">
        <v>11.792999999999999</v>
      </c>
      <c r="T197" s="124">
        <v>0</v>
      </c>
      <c r="U197" s="124">
        <v>0</v>
      </c>
      <c r="V197" s="124">
        <v>0</v>
      </c>
      <c r="W197" s="124">
        <v>0</v>
      </c>
      <c r="X197" s="88">
        <v>1752.741</v>
      </c>
      <c r="Y197" s="105">
        <v>1753.617</v>
      </c>
      <c r="Z197" s="124">
        <v>0</v>
      </c>
      <c r="AA197" s="124">
        <v>0</v>
      </c>
      <c r="AB197" s="71"/>
    </row>
    <row r="198" spans="1:28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1184.2329500000001</v>
      </c>
      <c r="D198" s="216">
        <f t="shared" si="5"/>
        <v>1517.4052999999999</v>
      </c>
      <c r="E198" s="216">
        <f t="shared" si="5"/>
        <v>1550.8982000000001</v>
      </c>
      <c r="F198" s="216">
        <f t="shared" si="5"/>
        <v>1803.0442990349998</v>
      </c>
      <c r="G198" s="216">
        <f t="shared" si="5"/>
        <v>1769.26668</v>
      </c>
      <c r="H198" s="216">
        <f t="shared" si="5"/>
        <v>1074.6819043264502</v>
      </c>
      <c r="I198" s="216">
        <f t="shared" si="5"/>
        <v>1082.05665</v>
      </c>
      <c r="J198" s="216">
        <f t="shared" si="5"/>
        <v>1247.3644499999998</v>
      </c>
      <c r="K198" s="216">
        <f t="shared" si="5"/>
        <v>1247.9571500000002</v>
      </c>
      <c r="L198" s="216">
        <f t="shared" si="5"/>
        <v>159.5102</v>
      </c>
      <c r="M198" s="216">
        <f t="shared" si="5"/>
        <v>159.59</v>
      </c>
      <c r="N198" s="216">
        <f t="shared" si="5"/>
        <v>198.62295000000003</v>
      </c>
      <c r="O198" s="216">
        <f t="shared" si="5"/>
        <v>198.72219999999999</v>
      </c>
      <c r="P198" s="216">
        <f t="shared" si="5"/>
        <v>206.05359999999996</v>
      </c>
      <c r="Q198" s="216">
        <f t="shared" si="5"/>
        <v>211.10665</v>
      </c>
      <c r="R198" s="216">
        <f t="shared" si="5"/>
        <v>11.961600000000001</v>
      </c>
      <c r="S198" s="216">
        <f t="shared" si="5"/>
        <v>11.962669999999999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1764.1661499999998</v>
      </c>
      <c r="Y198" s="216">
        <f t="shared" si="5"/>
        <v>1765.0488500000004</v>
      </c>
      <c r="Z198" s="216">
        <f t="shared" si="5"/>
        <v>0</v>
      </c>
      <c r="AA198" s="216">
        <f t="shared" si="5"/>
        <v>0</v>
      </c>
      <c r="AB198" s="71"/>
    </row>
    <row r="199" spans="1:28" ht="24.95" customHeight="1">
      <c r="A199" s="6" t="s">
        <v>394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4"/>
      <c r="W199" s="73"/>
      <c r="X199" s="6"/>
      <c r="Y199" s="72"/>
      <c r="Z199" s="73"/>
      <c r="AA199" s="74"/>
    </row>
    <row r="200" spans="1:28" ht="24.95" customHeight="1">
      <c r="A200" s="77">
        <v>1</v>
      </c>
      <c r="B200" s="78">
        <v>1164</v>
      </c>
      <c r="C200" s="78">
        <v>1166</v>
      </c>
      <c r="D200" s="78">
        <v>1519.354</v>
      </c>
      <c r="E200" s="78">
        <v>1520.114</v>
      </c>
      <c r="F200" s="78">
        <v>1774.114</v>
      </c>
      <c r="G200" s="78">
        <v>1775.002</v>
      </c>
      <c r="H200" s="141">
        <v>0</v>
      </c>
      <c r="I200" s="141">
        <v>0</v>
      </c>
      <c r="J200" s="78">
        <v>1233.376</v>
      </c>
      <c r="K200" s="78">
        <v>1233.9929999999999</v>
      </c>
      <c r="L200" s="78">
        <v>174.822</v>
      </c>
      <c r="M200" s="78">
        <v>174.91</v>
      </c>
      <c r="N200" s="78">
        <v>192.36099999999999</v>
      </c>
      <c r="O200" s="78">
        <v>192.45699999999999</v>
      </c>
      <c r="P200" s="78">
        <v>203.691</v>
      </c>
      <c r="Q200" s="78">
        <v>203.79300000000001</v>
      </c>
      <c r="R200" s="78">
        <v>11.725</v>
      </c>
      <c r="S200" s="78">
        <v>11.73</v>
      </c>
      <c r="T200" s="124">
        <v>0</v>
      </c>
      <c r="U200" s="124">
        <v>0</v>
      </c>
      <c r="V200" s="124">
        <v>0</v>
      </c>
      <c r="W200" s="124">
        <v>0</v>
      </c>
      <c r="X200" s="78">
        <v>1750.6890000000001</v>
      </c>
      <c r="Y200" s="110">
        <v>1751.5650000000001</v>
      </c>
      <c r="Z200" s="124">
        <v>0</v>
      </c>
      <c r="AA200" s="124">
        <v>0</v>
      </c>
      <c r="AB200" s="3"/>
    </row>
    <row r="201" spans="1:28" ht="24.95" customHeight="1">
      <c r="A201" s="79">
        <v>2</v>
      </c>
      <c r="B201" s="80">
        <v>1164</v>
      </c>
      <c r="C201" s="80">
        <v>1166</v>
      </c>
      <c r="D201" s="80">
        <v>1517.0229999999999</v>
      </c>
      <c r="E201" s="80">
        <v>1517.7819999999999</v>
      </c>
      <c r="F201" s="80">
        <v>1770.7349999999999</v>
      </c>
      <c r="G201" s="80">
        <v>117.62</v>
      </c>
      <c r="H201" s="80">
        <v>1106.759</v>
      </c>
      <c r="I201" s="80">
        <v>1107.3119999999999</v>
      </c>
      <c r="J201" s="80">
        <v>1229.8620000000001</v>
      </c>
      <c r="K201" s="80">
        <v>1230.4770000000001</v>
      </c>
      <c r="L201" s="80">
        <v>174.81700000000001</v>
      </c>
      <c r="M201" s="80">
        <v>174.904</v>
      </c>
      <c r="N201" s="80">
        <v>191.542</v>
      </c>
      <c r="O201" s="80">
        <v>191.63800000000001</v>
      </c>
      <c r="P201" s="80">
        <v>203.35300000000001</v>
      </c>
      <c r="Q201" s="80">
        <v>203.45500000000001</v>
      </c>
      <c r="R201" s="80">
        <v>11.701000000000001</v>
      </c>
      <c r="S201" s="80">
        <v>11.707000000000001</v>
      </c>
      <c r="T201" s="124">
        <v>0</v>
      </c>
      <c r="U201" s="124">
        <v>0</v>
      </c>
      <c r="V201" s="124">
        <v>0</v>
      </c>
      <c r="W201" s="124">
        <v>0</v>
      </c>
      <c r="X201" s="80">
        <v>1749.384</v>
      </c>
      <c r="Y201" s="113">
        <v>1750.259</v>
      </c>
      <c r="Z201" s="124">
        <v>0</v>
      </c>
      <c r="AA201" s="124">
        <v>0</v>
      </c>
    </row>
    <row r="202" spans="1:28" ht="24.95" customHeight="1">
      <c r="A202" s="77">
        <v>3</v>
      </c>
      <c r="B202" s="80">
        <v>1164</v>
      </c>
      <c r="C202" s="80">
        <v>1166</v>
      </c>
      <c r="D202" s="80">
        <v>1510.2639999999999</v>
      </c>
      <c r="E202" s="80">
        <v>1511.019</v>
      </c>
      <c r="F202" s="80">
        <v>1777.7270000000001</v>
      </c>
      <c r="G202" s="80">
        <v>1778.616</v>
      </c>
      <c r="H202" s="80">
        <v>1107.4949999999999</v>
      </c>
      <c r="I202" s="80">
        <v>1108.049</v>
      </c>
      <c r="J202" s="80">
        <v>1225.336</v>
      </c>
      <c r="K202" s="80">
        <v>1225.9490000000001</v>
      </c>
      <c r="L202" s="80">
        <v>172.74700000000001</v>
      </c>
      <c r="M202" s="80">
        <v>172.833</v>
      </c>
      <c r="N202" s="80">
        <v>190.31899999999999</v>
      </c>
      <c r="O202" s="80">
        <v>190.41399999999999</v>
      </c>
      <c r="P202" s="80">
        <v>202.435</v>
      </c>
      <c r="Q202" s="80">
        <v>202.536</v>
      </c>
      <c r="R202" s="80">
        <v>11.573</v>
      </c>
      <c r="S202" s="80">
        <v>11.579000000000001</v>
      </c>
      <c r="T202" s="124">
        <v>0</v>
      </c>
      <c r="U202" s="124">
        <v>0</v>
      </c>
      <c r="V202" s="124">
        <v>0</v>
      </c>
      <c r="W202" s="124">
        <v>0</v>
      </c>
      <c r="X202" s="80">
        <v>1746.82</v>
      </c>
      <c r="Y202" s="113">
        <v>1747.694</v>
      </c>
      <c r="Z202" s="124">
        <v>0</v>
      </c>
      <c r="AA202" s="124">
        <v>0</v>
      </c>
    </row>
    <row r="203" spans="1:28" ht="24.95" customHeight="1">
      <c r="A203" s="77">
        <v>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109"/>
      <c r="W203" s="108"/>
      <c r="X203" s="80"/>
      <c r="Y203" s="113"/>
      <c r="Z203" s="108"/>
      <c r="AA203" s="109"/>
    </row>
    <row r="204" spans="1:28" ht="24.95" customHeight="1">
      <c r="A204" s="79">
        <v>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109"/>
      <c r="W204" s="108"/>
      <c r="X204" s="80"/>
      <c r="Y204" s="113"/>
      <c r="Z204" s="108"/>
      <c r="AA204" s="109"/>
    </row>
    <row r="205" spans="1:28" ht="24.95" customHeight="1">
      <c r="A205" s="77">
        <v>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109"/>
      <c r="W205" s="108"/>
      <c r="X205" s="80"/>
      <c r="Y205" s="113"/>
      <c r="Z205" s="108"/>
      <c r="AA205" s="109"/>
    </row>
    <row r="206" spans="1:28" ht="24.95" customHeight="1">
      <c r="A206" s="77">
        <v>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109"/>
      <c r="W206" s="108"/>
      <c r="X206" s="80"/>
      <c r="Y206" s="113"/>
      <c r="Z206" s="108"/>
      <c r="AA206" s="109"/>
    </row>
    <row r="207" spans="1:28" ht="24.95" customHeight="1">
      <c r="A207" s="79">
        <v>8</v>
      </c>
      <c r="B207" s="80">
        <v>1164</v>
      </c>
      <c r="C207" s="80">
        <v>1166</v>
      </c>
      <c r="D207" s="80">
        <v>1497.5609999999999</v>
      </c>
      <c r="E207" s="80">
        <v>1498.31</v>
      </c>
      <c r="F207" s="80">
        <v>1737.171</v>
      </c>
      <c r="G207" s="80">
        <v>1738.04</v>
      </c>
      <c r="H207" s="80">
        <v>1101.9449999999999</v>
      </c>
      <c r="I207" s="80">
        <v>1102.4960000000001</v>
      </c>
      <c r="J207" s="80">
        <v>1208.5630000000001</v>
      </c>
      <c r="K207" s="80">
        <v>1209.1669999999999</v>
      </c>
      <c r="L207" s="80">
        <v>170.482</v>
      </c>
      <c r="M207" s="80">
        <v>170.56800000000001</v>
      </c>
      <c r="N207" s="80">
        <v>188.01900000000001</v>
      </c>
      <c r="O207" s="80">
        <v>188.113</v>
      </c>
      <c r="P207" s="80">
        <v>200.761</v>
      </c>
      <c r="Q207" s="80">
        <v>200.86099999999999</v>
      </c>
      <c r="R207" s="80">
        <v>11.499000000000001</v>
      </c>
      <c r="S207" s="80">
        <v>11.505000000000001</v>
      </c>
      <c r="T207" s="124">
        <v>0</v>
      </c>
      <c r="U207" s="124">
        <v>0</v>
      </c>
      <c r="V207" s="124">
        <v>0</v>
      </c>
      <c r="W207" s="124">
        <v>0</v>
      </c>
      <c r="X207" s="80">
        <v>1734.9680000000001</v>
      </c>
      <c r="Y207" s="113">
        <v>1735.836</v>
      </c>
      <c r="Z207" s="124">
        <v>0</v>
      </c>
      <c r="AA207" s="124">
        <v>0</v>
      </c>
    </row>
    <row r="208" spans="1:28" ht="24.95" customHeight="1">
      <c r="A208" s="77">
        <v>9</v>
      </c>
      <c r="B208" s="80">
        <v>1164</v>
      </c>
      <c r="C208" s="80">
        <v>1166</v>
      </c>
      <c r="D208" s="80">
        <v>1498.377</v>
      </c>
      <c r="E208" s="80">
        <v>1499.126</v>
      </c>
      <c r="F208" s="80">
        <v>1731.3430000000001</v>
      </c>
      <c r="G208" s="80">
        <v>1732.21</v>
      </c>
      <c r="H208" s="80">
        <v>1106.759</v>
      </c>
      <c r="I208" s="80">
        <v>1107.3119999999999</v>
      </c>
      <c r="J208" s="80">
        <v>1204.316</v>
      </c>
      <c r="K208" s="80">
        <v>1204.9190000000001</v>
      </c>
      <c r="L208" s="80">
        <v>171.93100000000001</v>
      </c>
      <c r="M208" s="80">
        <v>172.017</v>
      </c>
      <c r="N208" s="80">
        <v>189.66800000000001</v>
      </c>
      <c r="O208" s="80">
        <v>189.76300000000001</v>
      </c>
      <c r="P208" s="80">
        <v>200.88900000000001</v>
      </c>
      <c r="Q208" s="80">
        <v>200.989</v>
      </c>
      <c r="R208" s="80">
        <v>11.532999999999999</v>
      </c>
      <c r="S208" s="80">
        <v>11.539</v>
      </c>
      <c r="T208" s="124">
        <v>0</v>
      </c>
      <c r="U208" s="124">
        <v>0</v>
      </c>
      <c r="V208" s="124">
        <v>0</v>
      </c>
      <c r="W208" s="124">
        <v>0</v>
      </c>
      <c r="X208" s="80">
        <v>1734.77</v>
      </c>
      <c r="Y208" s="113">
        <v>1735.6379999999999</v>
      </c>
      <c r="Z208" s="124">
        <v>0</v>
      </c>
      <c r="AA208" s="124">
        <v>0</v>
      </c>
    </row>
    <row r="209" spans="1:27" ht="24.95" customHeight="1">
      <c r="A209" s="77">
        <v>10</v>
      </c>
      <c r="B209" s="80">
        <v>1164</v>
      </c>
      <c r="C209" s="80">
        <v>1166</v>
      </c>
      <c r="D209" s="80">
        <v>1493.249</v>
      </c>
      <c r="E209" s="80">
        <v>1493.9960000000001</v>
      </c>
      <c r="F209" s="80">
        <v>1736.355</v>
      </c>
      <c r="G209" s="80">
        <v>1737.223</v>
      </c>
      <c r="H209" s="80">
        <v>1108.759</v>
      </c>
      <c r="I209" s="80">
        <v>1109.3140000000001</v>
      </c>
      <c r="J209" s="80">
        <v>1202.328</v>
      </c>
      <c r="K209" s="80">
        <v>1202.93</v>
      </c>
      <c r="L209" s="80">
        <v>171.21100000000001</v>
      </c>
      <c r="M209" s="80">
        <v>171.297</v>
      </c>
      <c r="N209" s="80">
        <v>190.101</v>
      </c>
      <c r="O209" s="80">
        <v>190.197</v>
      </c>
      <c r="P209" s="80">
        <v>200.209</v>
      </c>
      <c r="Q209" s="80">
        <v>200.309</v>
      </c>
      <c r="R209" s="80">
        <v>11.522</v>
      </c>
      <c r="S209" s="80">
        <v>11.526999999999999</v>
      </c>
      <c r="T209" s="124">
        <v>0</v>
      </c>
      <c r="U209" s="124">
        <v>0</v>
      </c>
      <c r="V209" s="124">
        <v>0</v>
      </c>
      <c r="W209" s="124">
        <v>0</v>
      </c>
      <c r="X209" s="80">
        <v>1734.6880000000001</v>
      </c>
      <c r="Y209" s="113">
        <v>1735.556</v>
      </c>
      <c r="Z209" s="124">
        <v>0</v>
      </c>
      <c r="AA209" s="124">
        <v>0</v>
      </c>
    </row>
    <row r="210" spans="1:27" ht="24.95" customHeight="1">
      <c r="A210" s="79">
        <v>11</v>
      </c>
      <c r="B210" s="80">
        <v>1164</v>
      </c>
      <c r="C210" s="80">
        <v>1166</v>
      </c>
      <c r="D210" s="80">
        <v>1520.17</v>
      </c>
      <c r="E210" s="80">
        <v>1520.93</v>
      </c>
      <c r="F210" s="80">
        <v>1761.1780000000001</v>
      </c>
      <c r="G210" s="80">
        <v>1762.059</v>
      </c>
      <c r="H210" s="80">
        <v>1121.78</v>
      </c>
      <c r="I210" s="80">
        <v>1122.3409999999999</v>
      </c>
      <c r="J210" s="80">
        <v>1227.789</v>
      </c>
      <c r="K210" s="80">
        <v>1228.403</v>
      </c>
      <c r="L210" s="80">
        <v>174.80600000000001</v>
      </c>
      <c r="M210" s="80">
        <v>174.89400000000001</v>
      </c>
      <c r="N210" s="80">
        <v>191.721</v>
      </c>
      <c r="O210" s="80">
        <v>191.81700000000001</v>
      </c>
      <c r="P210" s="80">
        <v>203.81899999999999</v>
      </c>
      <c r="Q210" s="80">
        <v>203.92099999999999</v>
      </c>
      <c r="R210" s="80">
        <v>11.814</v>
      </c>
      <c r="S210" s="80">
        <v>11.82</v>
      </c>
      <c r="T210" s="124">
        <v>0</v>
      </c>
      <c r="U210" s="124">
        <v>0</v>
      </c>
      <c r="V210" s="124">
        <v>0</v>
      </c>
      <c r="W210" s="124">
        <v>0</v>
      </c>
      <c r="X210" s="80">
        <v>1750.27</v>
      </c>
      <c r="Y210" s="113">
        <v>1751.145</v>
      </c>
      <c r="Z210" s="124">
        <v>0</v>
      </c>
      <c r="AA210" s="124">
        <v>0</v>
      </c>
    </row>
    <row r="211" spans="1:27" ht="24.95" customHeight="1">
      <c r="A211" s="77">
        <v>12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109"/>
      <c r="W211" s="108"/>
      <c r="X211" s="80"/>
      <c r="Y211" s="113"/>
      <c r="Z211" s="108"/>
      <c r="AA211" s="109"/>
    </row>
    <row r="212" spans="1:27" ht="24.95" customHeight="1">
      <c r="A212" s="77">
        <v>13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109"/>
      <c r="W212" s="108"/>
      <c r="X212" s="80"/>
      <c r="Y212" s="113"/>
      <c r="Z212" s="108"/>
      <c r="AA212" s="109"/>
    </row>
    <row r="213" spans="1:27" ht="24.95" customHeight="1">
      <c r="A213" s="79">
        <v>14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109"/>
      <c r="W213" s="108"/>
      <c r="X213" s="80"/>
      <c r="Y213" s="113"/>
      <c r="Z213" s="108"/>
      <c r="AA213" s="109"/>
    </row>
    <row r="214" spans="1:27" ht="24.95" customHeight="1">
      <c r="A214" s="77">
        <v>15</v>
      </c>
      <c r="B214" s="80">
        <v>1164</v>
      </c>
      <c r="C214" s="80">
        <v>1166</v>
      </c>
      <c r="D214" s="80">
        <v>1516.441</v>
      </c>
      <c r="E214" s="80">
        <v>1517.1990000000001</v>
      </c>
      <c r="F214" s="80">
        <v>1754.4190000000001</v>
      </c>
      <c r="G214" s="80">
        <v>1755.296</v>
      </c>
      <c r="H214" s="80">
        <v>1119.194</v>
      </c>
      <c r="I214" s="80">
        <v>1119.7539999999999</v>
      </c>
      <c r="J214" s="80">
        <v>1225.078</v>
      </c>
      <c r="K214" s="80">
        <v>1225.691</v>
      </c>
      <c r="L214" s="80">
        <v>174.66800000000001</v>
      </c>
      <c r="M214" s="80">
        <v>174.755</v>
      </c>
      <c r="N214" s="80">
        <v>191.20599999999999</v>
      </c>
      <c r="O214" s="80">
        <v>191.30099999999999</v>
      </c>
      <c r="P214" s="80">
        <v>203.34299999999999</v>
      </c>
      <c r="Q214" s="80">
        <v>203.44399999999999</v>
      </c>
      <c r="R214" s="124">
        <v>0</v>
      </c>
      <c r="S214" s="124">
        <v>0</v>
      </c>
      <c r="T214" s="124">
        <v>0</v>
      </c>
      <c r="U214" s="124">
        <v>0</v>
      </c>
      <c r="V214" s="124">
        <v>0</v>
      </c>
      <c r="W214" s="124">
        <v>0</v>
      </c>
      <c r="X214" s="80">
        <v>1746.7850000000001</v>
      </c>
      <c r="Y214" s="113">
        <v>1747.6590000000001</v>
      </c>
      <c r="Z214" s="124">
        <v>0</v>
      </c>
      <c r="AA214" s="124">
        <v>0</v>
      </c>
    </row>
    <row r="215" spans="1:27" ht="24.95" customHeight="1">
      <c r="A215" s="77">
        <v>16</v>
      </c>
      <c r="B215" s="80">
        <v>1164</v>
      </c>
      <c r="C215" s="80">
        <v>1166</v>
      </c>
      <c r="D215" s="80">
        <v>1528.7940000000001</v>
      </c>
      <c r="E215" s="80">
        <v>1529.559</v>
      </c>
      <c r="F215" s="80">
        <v>1760.2460000000001</v>
      </c>
      <c r="G215" s="80">
        <v>1761.126</v>
      </c>
      <c r="H215" s="141">
        <v>0</v>
      </c>
      <c r="I215" s="141">
        <v>0</v>
      </c>
      <c r="J215" s="80">
        <v>1235.992</v>
      </c>
      <c r="K215" s="80">
        <v>1236.6099999999999</v>
      </c>
      <c r="L215" s="80">
        <v>174.702</v>
      </c>
      <c r="M215" s="80">
        <v>174.78899999999999</v>
      </c>
      <c r="N215" s="80">
        <v>193.678</v>
      </c>
      <c r="O215" s="80">
        <v>193.77500000000001</v>
      </c>
      <c r="P215" s="80">
        <v>205.01300000000001</v>
      </c>
      <c r="Q215" s="80">
        <v>205.11600000000001</v>
      </c>
      <c r="R215" s="80">
        <v>11.66</v>
      </c>
      <c r="S215" s="80">
        <v>11.666</v>
      </c>
      <c r="T215" s="124">
        <v>0</v>
      </c>
      <c r="U215" s="124">
        <v>0</v>
      </c>
      <c r="V215" s="124">
        <v>0</v>
      </c>
      <c r="W215" s="124">
        <v>0</v>
      </c>
      <c r="X215" s="80">
        <v>1752.904</v>
      </c>
      <c r="Y215" s="113">
        <v>1753.7809999999999</v>
      </c>
      <c r="Z215" s="124">
        <v>0</v>
      </c>
      <c r="AA215" s="124">
        <v>0</v>
      </c>
    </row>
    <row r="216" spans="1:27" ht="24.95" customHeight="1">
      <c r="A216" s="79">
        <v>17</v>
      </c>
      <c r="B216" s="80">
        <v>1164</v>
      </c>
      <c r="C216" s="80">
        <v>1166</v>
      </c>
      <c r="D216" s="80">
        <v>1530.8920000000001</v>
      </c>
      <c r="E216" s="80">
        <v>1531.6579999999999</v>
      </c>
      <c r="F216" s="80">
        <v>1773.998</v>
      </c>
      <c r="G216" s="80">
        <v>1774.885</v>
      </c>
      <c r="H216" s="80">
        <v>1117.9059999999999</v>
      </c>
      <c r="I216" s="80">
        <v>1118.4649999999999</v>
      </c>
      <c r="J216" s="80">
        <v>1240.9939999999999</v>
      </c>
      <c r="K216" s="80">
        <v>1241.614</v>
      </c>
      <c r="L216" s="80">
        <v>176.327</v>
      </c>
      <c r="M216" s="80">
        <v>176.41499999999999</v>
      </c>
      <c r="N216" s="80">
        <v>194.33699999999999</v>
      </c>
      <c r="O216" s="80">
        <v>194.434</v>
      </c>
      <c r="P216" s="80">
        <v>205.28700000000001</v>
      </c>
      <c r="Q216" s="80">
        <v>205.39</v>
      </c>
      <c r="R216" s="80">
        <v>11.73</v>
      </c>
      <c r="S216" s="80">
        <v>11.736000000000001</v>
      </c>
      <c r="T216" s="124">
        <v>0</v>
      </c>
      <c r="U216" s="124">
        <v>0</v>
      </c>
      <c r="V216" s="124">
        <v>0</v>
      </c>
      <c r="W216" s="124">
        <v>0</v>
      </c>
      <c r="X216" s="80">
        <v>1755.6420000000001</v>
      </c>
      <c r="Y216" s="113">
        <v>1756.521</v>
      </c>
      <c r="Z216" s="124">
        <v>0</v>
      </c>
      <c r="AA216" s="124">
        <v>0</v>
      </c>
    </row>
    <row r="217" spans="1:27" ht="24.95" customHeight="1">
      <c r="A217" s="77">
        <v>18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109"/>
      <c r="W217" s="108"/>
      <c r="X217" s="80"/>
      <c r="Y217" s="113"/>
      <c r="Z217" s="108"/>
      <c r="AA217" s="109"/>
    </row>
    <row r="218" spans="1:27" ht="24.95" customHeight="1">
      <c r="A218" s="77">
        <v>19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109"/>
      <c r="W218" s="108"/>
      <c r="X218" s="80"/>
      <c r="Y218" s="113"/>
      <c r="Z218" s="108"/>
      <c r="AA218" s="109"/>
    </row>
    <row r="219" spans="1:27" ht="24.95" customHeight="1">
      <c r="A219" s="79">
        <v>20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109"/>
      <c r="W219" s="108"/>
      <c r="X219" s="80"/>
      <c r="Y219" s="113"/>
      <c r="Z219" s="108"/>
      <c r="AA219" s="109"/>
    </row>
    <row r="220" spans="1:27" ht="24.95" customHeight="1">
      <c r="A220" s="77">
        <v>21</v>
      </c>
      <c r="B220" s="80">
        <v>1164</v>
      </c>
      <c r="C220" s="80">
        <v>1166</v>
      </c>
      <c r="D220" s="80">
        <v>1529.377</v>
      </c>
      <c r="E220" s="80">
        <v>1530.1420000000001</v>
      </c>
      <c r="F220" s="80">
        <v>1777.6110000000001</v>
      </c>
      <c r="G220" s="80">
        <v>1778.5</v>
      </c>
      <c r="H220" s="80">
        <v>1124.5940000000001</v>
      </c>
      <c r="I220" s="80">
        <v>1125.1569999999999</v>
      </c>
      <c r="J220" s="80">
        <v>1236.2539999999999</v>
      </c>
      <c r="K220" s="80">
        <v>1236.873</v>
      </c>
      <c r="L220" s="80">
        <v>177.85599999999999</v>
      </c>
      <c r="M220" s="80">
        <v>177.94499999999999</v>
      </c>
      <c r="N220" s="80">
        <v>194.67699999999999</v>
      </c>
      <c r="O220" s="80">
        <v>194.77500000000001</v>
      </c>
      <c r="P220" s="80">
        <v>205.08500000000001</v>
      </c>
      <c r="Q220" s="80">
        <v>205.18799999999999</v>
      </c>
      <c r="R220" s="80">
        <v>11.555999999999999</v>
      </c>
      <c r="S220" s="80">
        <v>11.561999999999999</v>
      </c>
      <c r="T220" s="124">
        <v>0</v>
      </c>
      <c r="U220" s="124">
        <v>0</v>
      </c>
      <c r="V220" s="124">
        <v>0</v>
      </c>
      <c r="W220" s="124">
        <v>0</v>
      </c>
      <c r="X220" s="80">
        <v>1753.3820000000001</v>
      </c>
      <c r="Y220" s="113">
        <v>1754.259</v>
      </c>
      <c r="Z220" s="124">
        <v>0</v>
      </c>
      <c r="AA220" s="124">
        <v>0</v>
      </c>
    </row>
    <row r="221" spans="1:27" ht="24.95" customHeight="1">
      <c r="A221" s="77">
        <v>22</v>
      </c>
      <c r="B221" s="80">
        <v>1164</v>
      </c>
      <c r="C221" s="80">
        <v>1166</v>
      </c>
      <c r="D221" s="80">
        <v>1534.3879999999999</v>
      </c>
      <c r="E221" s="80">
        <v>1535.1559999999999</v>
      </c>
      <c r="F221" s="80">
        <v>1786.934</v>
      </c>
      <c r="G221" s="80">
        <v>1787.828</v>
      </c>
      <c r="H221" s="80">
        <v>1127.423</v>
      </c>
      <c r="I221" s="80">
        <v>1127.9870000000001</v>
      </c>
      <c r="J221" s="80">
        <v>1241.9190000000001</v>
      </c>
      <c r="K221" s="80">
        <v>1242.54</v>
      </c>
      <c r="L221" s="80">
        <v>178.589</v>
      </c>
      <c r="M221" s="80">
        <v>178.678</v>
      </c>
      <c r="N221" s="80">
        <v>196.13900000000001</v>
      </c>
      <c r="O221" s="80">
        <v>196.23699999999999</v>
      </c>
      <c r="P221" s="80">
        <v>205.74</v>
      </c>
      <c r="Q221" s="80">
        <v>205.84299999999999</v>
      </c>
      <c r="R221" s="80">
        <v>11.66</v>
      </c>
      <c r="S221" s="80">
        <v>11.666</v>
      </c>
      <c r="T221" s="124">
        <v>0</v>
      </c>
      <c r="U221" s="124">
        <v>0</v>
      </c>
      <c r="V221" s="124">
        <v>0</v>
      </c>
      <c r="W221" s="124">
        <v>0</v>
      </c>
      <c r="X221" s="80">
        <v>1758.521</v>
      </c>
      <c r="Y221" s="113">
        <v>1759.4010000000001</v>
      </c>
      <c r="Z221" s="124">
        <v>0</v>
      </c>
      <c r="AA221" s="124">
        <v>0</v>
      </c>
    </row>
    <row r="222" spans="1:27" ht="24.95" customHeight="1">
      <c r="A222" s="79">
        <v>23</v>
      </c>
      <c r="B222" s="81">
        <v>1164</v>
      </c>
      <c r="C222" s="81">
        <v>1166</v>
      </c>
      <c r="D222" s="81">
        <v>1536.02</v>
      </c>
      <c r="E222" s="81">
        <v>1536.788</v>
      </c>
      <c r="F222" s="81">
        <v>1788.682</v>
      </c>
      <c r="G222" s="81">
        <v>1789.577</v>
      </c>
      <c r="H222" s="81">
        <v>1131.0340000000001</v>
      </c>
      <c r="I222" s="81">
        <v>1131.5989999999999</v>
      </c>
      <c r="J222" s="81">
        <v>1240.597</v>
      </c>
      <c r="K222" s="81">
        <v>1241.2180000000001</v>
      </c>
      <c r="L222" s="81">
        <v>180.43600000000001</v>
      </c>
      <c r="M222" s="81">
        <v>180.52600000000001</v>
      </c>
      <c r="N222" s="81">
        <v>196.52199999999999</v>
      </c>
      <c r="O222" s="81">
        <v>196.62100000000001</v>
      </c>
      <c r="P222" s="81">
        <v>205.93700000000001</v>
      </c>
      <c r="Q222" s="81">
        <v>206.04</v>
      </c>
      <c r="R222" s="81">
        <v>11.712999999999999</v>
      </c>
      <c r="S222" s="81">
        <v>11.718999999999999</v>
      </c>
      <c r="T222" s="124">
        <v>0</v>
      </c>
      <c r="U222" s="124">
        <v>0</v>
      </c>
      <c r="V222" s="124">
        <v>0</v>
      </c>
      <c r="W222" s="124">
        <v>0</v>
      </c>
      <c r="X222" s="81">
        <v>1758.0429999999999</v>
      </c>
      <c r="Y222" s="92">
        <v>1758.923</v>
      </c>
      <c r="Z222" s="124">
        <v>0</v>
      </c>
      <c r="AA222" s="124">
        <v>0</v>
      </c>
    </row>
    <row r="223" spans="1:27" ht="24.95" customHeight="1">
      <c r="A223" s="77">
        <v>24</v>
      </c>
      <c r="B223" s="81">
        <v>1164</v>
      </c>
      <c r="C223" s="81">
        <v>1166</v>
      </c>
      <c r="D223" s="81">
        <v>1543.711</v>
      </c>
      <c r="E223" s="81">
        <v>1544.4839999999999</v>
      </c>
      <c r="F223" s="81">
        <v>1789.0319999999999</v>
      </c>
      <c r="G223" s="81">
        <v>1789.9269999999999</v>
      </c>
      <c r="H223" s="81">
        <v>1131.693</v>
      </c>
      <c r="I223" s="81">
        <v>1132.259</v>
      </c>
      <c r="J223" s="81">
        <v>1245.769</v>
      </c>
      <c r="K223" s="81">
        <v>1246.3920000000001</v>
      </c>
      <c r="L223" s="81">
        <v>180.637</v>
      </c>
      <c r="M223" s="81">
        <v>180.72800000000001</v>
      </c>
      <c r="N223" s="81">
        <v>198.30500000000001</v>
      </c>
      <c r="O223" s="81">
        <v>198.404</v>
      </c>
      <c r="P223" s="81">
        <v>206.97900000000001</v>
      </c>
      <c r="Q223" s="81">
        <v>207.083</v>
      </c>
      <c r="R223" s="81">
        <v>11.71</v>
      </c>
      <c r="S223" s="81">
        <v>11.715999999999999</v>
      </c>
      <c r="T223" s="124">
        <v>0</v>
      </c>
      <c r="U223" s="124">
        <v>0</v>
      </c>
      <c r="V223" s="124">
        <v>0</v>
      </c>
      <c r="W223" s="124">
        <v>0</v>
      </c>
      <c r="X223" s="81">
        <v>1761.201</v>
      </c>
      <c r="Y223" s="92">
        <v>1762.0830000000001</v>
      </c>
      <c r="Z223" s="124">
        <v>0</v>
      </c>
      <c r="AA223" s="124">
        <v>0</v>
      </c>
    </row>
    <row r="224" spans="1:27" ht="24.95" customHeight="1">
      <c r="A224" s="77">
        <v>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114"/>
      <c r="W224" s="100"/>
      <c r="X224" s="81"/>
      <c r="Y224" s="92"/>
      <c r="Z224" s="100"/>
      <c r="AA224" s="114"/>
    </row>
    <row r="225" spans="1:28" ht="24.95" customHeight="1">
      <c r="A225" s="79">
        <v>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114"/>
      <c r="W225" s="100"/>
      <c r="X225" s="81"/>
      <c r="Y225" s="92"/>
      <c r="Z225" s="100"/>
      <c r="AA225" s="114"/>
    </row>
    <row r="226" spans="1:28" ht="24.95" customHeight="1">
      <c r="A226" s="77">
        <v>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114"/>
      <c r="W226" s="100"/>
      <c r="X226" s="81"/>
      <c r="Y226" s="92"/>
      <c r="Z226" s="100"/>
      <c r="AA226" s="114"/>
    </row>
    <row r="227" spans="1:28" ht="24.95" customHeight="1">
      <c r="A227" s="77">
        <v>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114"/>
      <c r="W227" s="100"/>
      <c r="X227" s="81"/>
      <c r="Y227" s="92"/>
      <c r="Z227" s="100"/>
      <c r="AA227" s="114"/>
    </row>
    <row r="228" spans="1:28" ht="24.95" customHeight="1">
      <c r="A228" s="77">
        <v>29</v>
      </c>
      <c r="B228" s="81">
        <v>1164</v>
      </c>
      <c r="C228" s="81">
        <v>1166</v>
      </c>
      <c r="D228" s="81">
        <v>1546.508</v>
      </c>
      <c r="E228" s="81">
        <v>1547.2819999999999</v>
      </c>
      <c r="F228" s="81">
        <v>1793.577</v>
      </c>
      <c r="G228" s="81">
        <v>1794.4739999999999</v>
      </c>
      <c r="H228" s="81">
        <v>1135.7729999999999</v>
      </c>
      <c r="I228" s="81">
        <v>1136.3409999999999</v>
      </c>
      <c r="J228" s="81">
        <v>1256.3789999999999</v>
      </c>
      <c r="K228" s="81">
        <v>1257.0070000000001</v>
      </c>
      <c r="L228" s="81">
        <v>179.976</v>
      </c>
      <c r="M228" s="81">
        <v>180.066</v>
      </c>
      <c r="N228" s="81">
        <v>196.745</v>
      </c>
      <c r="O228" s="81">
        <v>196.84299999999999</v>
      </c>
      <c r="P228" s="81">
        <v>207.41800000000001</v>
      </c>
      <c r="Q228" s="81">
        <v>207.52099999999999</v>
      </c>
      <c r="R228" s="81">
        <v>11.916</v>
      </c>
      <c r="S228" s="81">
        <v>11.922000000000001</v>
      </c>
      <c r="T228" s="124">
        <v>0</v>
      </c>
      <c r="U228" s="124">
        <v>0</v>
      </c>
      <c r="V228" s="124">
        <v>0</v>
      </c>
      <c r="W228" s="124">
        <v>0</v>
      </c>
      <c r="X228" s="81">
        <v>1767.4949999999999</v>
      </c>
      <c r="Y228" s="92">
        <v>1768.3789999999999</v>
      </c>
      <c r="Z228" s="124">
        <v>0</v>
      </c>
      <c r="AA228" s="124">
        <v>0</v>
      </c>
    </row>
    <row r="229" spans="1:28" ht="24.95" customHeight="1">
      <c r="A229" s="77">
        <v>30</v>
      </c>
      <c r="B229" s="81">
        <v>1164</v>
      </c>
      <c r="C229" s="81">
        <v>1166</v>
      </c>
      <c r="D229" s="81">
        <v>1548.14</v>
      </c>
      <c r="E229" s="81">
        <v>1548.914</v>
      </c>
      <c r="F229" s="81">
        <v>1784.6030000000001</v>
      </c>
      <c r="G229" s="81">
        <v>1785.4960000000001</v>
      </c>
      <c r="H229" s="81">
        <v>1132.242</v>
      </c>
      <c r="I229" s="81">
        <v>1132.809</v>
      </c>
      <c r="J229" s="81">
        <v>1253.271</v>
      </c>
      <c r="K229" s="81">
        <v>1253.8979999999999</v>
      </c>
      <c r="L229" s="81">
        <v>179.48</v>
      </c>
      <c r="M229" s="81">
        <v>179.57</v>
      </c>
      <c r="N229" s="81">
        <v>196.66499999999999</v>
      </c>
      <c r="O229" s="81">
        <v>196.76300000000001</v>
      </c>
      <c r="P229" s="81">
        <v>207.66900000000001</v>
      </c>
      <c r="Q229" s="81">
        <v>207.773</v>
      </c>
      <c r="R229" s="81">
        <v>11.877000000000001</v>
      </c>
      <c r="S229" s="81">
        <v>11.882999999999999</v>
      </c>
      <c r="T229" s="124">
        <v>0</v>
      </c>
      <c r="U229" s="124">
        <v>0</v>
      </c>
      <c r="V229" s="124">
        <v>0</v>
      </c>
      <c r="W229" s="124">
        <v>0</v>
      </c>
      <c r="X229" s="81">
        <v>1765.3040000000001</v>
      </c>
      <c r="Y229" s="92">
        <v>1766.1869999999999</v>
      </c>
      <c r="Z229" s="124">
        <v>0</v>
      </c>
      <c r="AA229" s="124">
        <v>0</v>
      </c>
    </row>
    <row r="230" spans="1:28" ht="24.95" customHeight="1">
      <c r="A230" s="77">
        <v>31</v>
      </c>
      <c r="B230" s="81">
        <v>1164</v>
      </c>
      <c r="C230" s="81">
        <v>1166</v>
      </c>
      <c r="D230" s="81">
        <v>1547.0909999999999</v>
      </c>
      <c r="E230" s="81">
        <v>1547.865</v>
      </c>
      <c r="F230" s="81">
        <v>1770.9680000000001</v>
      </c>
      <c r="G230" s="81">
        <v>1771.854</v>
      </c>
      <c r="H230" s="81">
        <v>1132.903</v>
      </c>
      <c r="I230" s="81">
        <v>1133.4690000000001</v>
      </c>
      <c r="J230" s="81">
        <v>1255.0260000000001</v>
      </c>
      <c r="K230" s="81">
        <v>1255.654</v>
      </c>
      <c r="L230" s="81">
        <v>177.387</v>
      </c>
      <c r="M230" s="81">
        <v>177.476</v>
      </c>
      <c r="N230" s="81">
        <v>196.69499999999999</v>
      </c>
      <c r="O230" s="81">
        <v>196.79300000000001</v>
      </c>
      <c r="P230" s="81">
        <v>207.53899999999999</v>
      </c>
      <c r="Q230" s="81">
        <v>207.643</v>
      </c>
      <c r="R230" s="81">
        <v>11.885</v>
      </c>
      <c r="S230" s="81">
        <v>11.891</v>
      </c>
      <c r="T230" s="124">
        <v>0</v>
      </c>
      <c r="U230" s="124">
        <v>0</v>
      </c>
      <c r="V230" s="124">
        <v>0</v>
      </c>
      <c r="W230" s="124">
        <v>0</v>
      </c>
      <c r="X230" s="81">
        <v>1763.579</v>
      </c>
      <c r="Y230" s="92">
        <v>1764.461</v>
      </c>
      <c r="Z230" s="124">
        <v>0</v>
      </c>
      <c r="AA230" s="124">
        <v>0</v>
      </c>
    </row>
    <row r="231" spans="1:28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1524.5505882352941</v>
      </c>
      <c r="E231" s="216">
        <f t="shared" si="6"/>
        <v>1525.3131764705886</v>
      </c>
      <c r="F231" s="216">
        <f t="shared" si="6"/>
        <v>1768.7466470588238</v>
      </c>
      <c r="G231" s="216">
        <f t="shared" si="6"/>
        <v>1672.3372352941174</v>
      </c>
      <c r="H231" s="216">
        <f t="shared" si="6"/>
        <v>988.60347058823515</v>
      </c>
      <c r="I231" s="216">
        <f t="shared" si="6"/>
        <v>989.09788235294104</v>
      </c>
      <c r="J231" s="216">
        <f t="shared" si="6"/>
        <v>1233.1087647058828</v>
      </c>
      <c r="K231" s="216">
        <f t="shared" si="6"/>
        <v>1233.7255882352943</v>
      </c>
      <c r="L231" s="216">
        <f t="shared" si="6"/>
        <v>175.9337647058824</v>
      </c>
      <c r="M231" s="216">
        <f t="shared" si="6"/>
        <v>176.02182352941173</v>
      </c>
      <c r="N231" s="216">
        <f t="shared" si="6"/>
        <v>193.45294117647057</v>
      </c>
      <c r="O231" s="216">
        <f t="shared" si="6"/>
        <v>193.54970588235295</v>
      </c>
      <c r="P231" s="216">
        <f t="shared" si="6"/>
        <v>204.42158823529408</v>
      </c>
      <c r="Q231" s="216">
        <f t="shared" si="6"/>
        <v>204.5238235294118</v>
      </c>
      <c r="R231" s="216">
        <f t="shared" si="6"/>
        <v>11.004352941176471</v>
      </c>
      <c r="S231" s="216">
        <f t="shared" si="6"/>
        <v>11.009882352941176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1752.0261764705886</v>
      </c>
      <c r="Y231" s="216">
        <f t="shared" si="6"/>
        <v>1752.9027647058822</v>
      </c>
      <c r="Z231" s="216">
        <f t="shared" si="6"/>
        <v>0</v>
      </c>
      <c r="AA231" s="216">
        <f t="shared" si="6"/>
        <v>0</v>
      </c>
    </row>
    <row r="232" spans="1:28" ht="24.95" customHeight="1">
      <c r="A232" s="82" t="s">
        <v>395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129"/>
      <c r="W232" s="130"/>
      <c r="X232" s="83"/>
      <c r="Y232" s="115"/>
      <c r="Z232" s="116"/>
      <c r="AA232" s="117"/>
    </row>
    <row r="233" spans="1:28" ht="24.95" customHeight="1">
      <c r="A233" s="77">
        <v>1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110"/>
      <c r="Z233" s="111"/>
      <c r="AA233" s="112"/>
      <c r="AB233" s="3"/>
    </row>
    <row r="234" spans="1:28" ht="24.95" customHeight="1">
      <c r="A234" s="84" t="s">
        <v>27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113"/>
      <c r="Z234" s="108"/>
      <c r="AA234" s="109"/>
    </row>
    <row r="235" spans="1:28" ht="24.95" customHeight="1">
      <c r="A235" s="84" t="s">
        <v>28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113"/>
      <c r="Z235" s="108"/>
      <c r="AA235" s="109"/>
    </row>
    <row r="236" spans="1:28" ht="24.95" customHeight="1">
      <c r="A236" s="84" t="s">
        <v>29</v>
      </c>
      <c r="B236" s="80">
        <v>1164</v>
      </c>
      <c r="C236" s="80">
        <v>1166</v>
      </c>
      <c r="D236" s="80">
        <v>1538.7</v>
      </c>
      <c r="E236" s="80">
        <v>1539.47</v>
      </c>
      <c r="F236" s="80">
        <v>1765.1410000000001</v>
      </c>
      <c r="G236" s="80">
        <v>1766.0239999999999</v>
      </c>
      <c r="H236" s="80">
        <v>1122.5360000000001</v>
      </c>
      <c r="I236" s="80">
        <v>1123.098</v>
      </c>
      <c r="J236" s="80">
        <v>1242.7139999999999</v>
      </c>
      <c r="K236" s="80">
        <v>1243.335</v>
      </c>
      <c r="L236" s="80">
        <v>176.386</v>
      </c>
      <c r="M236" s="80">
        <v>176.47399999999999</v>
      </c>
      <c r="N236" s="80">
        <v>195.625</v>
      </c>
      <c r="O236" s="80">
        <v>195.72300000000001</v>
      </c>
      <c r="P236" s="80">
        <v>206.40700000000001</v>
      </c>
      <c r="Q236" s="80">
        <v>206.511</v>
      </c>
      <c r="R236" s="80">
        <v>11.71</v>
      </c>
      <c r="S236" s="80">
        <v>11.715999999999999</v>
      </c>
      <c r="T236" s="124">
        <v>0</v>
      </c>
      <c r="U236" s="124">
        <v>0</v>
      </c>
      <c r="V236" s="124">
        <v>0</v>
      </c>
      <c r="W236" s="124">
        <v>0</v>
      </c>
      <c r="X236" s="80">
        <v>1757.146</v>
      </c>
      <c r="Y236" s="113">
        <v>1758.0250000000001</v>
      </c>
      <c r="Z236" s="124">
        <v>0</v>
      </c>
      <c r="AA236" s="124">
        <v>0</v>
      </c>
    </row>
    <row r="237" spans="1:28" ht="24.95" customHeight="1">
      <c r="A237" s="84" t="s">
        <v>30</v>
      </c>
      <c r="B237" s="80">
        <v>1164</v>
      </c>
      <c r="C237" s="80">
        <v>1166</v>
      </c>
      <c r="D237" s="80">
        <v>1544.9929999999999</v>
      </c>
      <c r="E237" s="80">
        <v>1545.7660000000001</v>
      </c>
      <c r="F237" s="80">
        <v>1788.682</v>
      </c>
      <c r="G237" s="80">
        <v>1789.577</v>
      </c>
      <c r="H237" s="141">
        <v>0</v>
      </c>
      <c r="I237" s="141">
        <v>0</v>
      </c>
      <c r="J237" s="80">
        <v>1251.925</v>
      </c>
      <c r="K237" s="80">
        <v>1252.5509999999999</v>
      </c>
      <c r="L237" s="80">
        <v>176.95599999999999</v>
      </c>
      <c r="M237" s="80">
        <v>177.04499999999999</v>
      </c>
      <c r="N237" s="80">
        <v>196.68799999999999</v>
      </c>
      <c r="O237" s="80">
        <v>196.78700000000001</v>
      </c>
      <c r="P237" s="80">
        <v>207.233</v>
      </c>
      <c r="Q237" s="80">
        <v>207.33699999999999</v>
      </c>
      <c r="R237" s="80">
        <v>11.762</v>
      </c>
      <c r="S237" s="80">
        <v>11.768000000000001</v>
      </c>
      <c r="T237" s="124">
        <v>0</v>
      </c>
      <c r="U237" s="124">
        <v>0</v>
      </c>
      <c r="V237" s="124">
        <v>0</v>
      </c>
      <c r="W237" s="124">
        <v>0</v>
      </c>
      <c r="X237" s="80">
        <v>1765.0239999999999</v>
      </c>
      <c r="Y237" s="113">
        <v>1765.9069999999999</v>
      </c>
      <c r="Z237" s="124">
        <v>0</v>
      </c>
      <c r="AA237" s="124">
        <v>0</v>
      </c>
    </row>
    <row r="238" spans="1:28" ht="24.95" customHeight="1">
      <c r="A238" s="84" t="s">
        <v>31</v>
      </c>
      <c r="B238" s="80">
        <v>1164</v>
      </c>
      <c r="C238" s="80">
        <v>1166</v>
      </c>
      <c r="D238" s="80">
        <v>1547.674</v>
      </c>
      <c r="E238" s="80">
        <v>1548.4480000000001</v>
      </c>
      <c r="F238" s="80">
        <v>1789.847</v>
      </c>
      <c r="G238" s="80">
        <v>1790.7429999999999</v>
      </c>
      <c r="H238" s="80">
        <v>1122.8610000000001</v>
      </c>
      <c r="I238" s="80">
        <v>1123.422</v>
      </c>
      <c r="J238" s="80">
        <v>1256.7850000000001</v>
      </c>
      <c r="K238" s="80">
        <v>1257.414</v>
      </c>
      <c r="L238" s="80">
        <v>177.048</v>
      </c>
      <c r="M238" s="80">
        <v>177.136</v>
      </c>
      <c r="N238" s="80">
        <v>196.881</v>
      </c>
      <c r="O238" s="80">
        <v>196.97900000000001</v>
      </c>
      <c r="P238" s="80">
        <v>207.554</v>
      </c>
      <c r="Q238" s="80">
        <v>207.65799999999999</v>
      </c>
      <c r="R238" s="80">
        <v>11.891999999999999</v>
      </c>
      <c r="S238" s="80">
        <v>11.898</v>
      </c>
      <c r="T238" s="124">
        <v>0</v>
      </c>
      <c r="U238" s="124">
        <v>0</v>
      </c>
      <c r="V238" s="124">
        <v>0</v>
      </c>
      <c r="W238" s="124">
        <v>0</v>
      </c>
      <c r="X238" s="80">
        <v>1765.7819999999999</v>
      </c>
      <c r="Y238" s="113">
        <v>1766.665</v>
      </c>
      <c r="Z238" s="124">
        <v>0</v>
      </c>
      <c r="AA238" s="124">
        <v>0</v>
      </c>
    </row>
    <row r="239" spans="1:28" ht="24.95" customHeight="1">
      <c r="A239" s="84" t="s">
        <v>32</v>
      </c>
      <c r="B239" s="80">
        <v>1164</v>
      </c>
      <c r="C239" s="80">
        <v>1166</v>
      </c>
      <c r="D239" s="80">
        <v>1550.587</v>
      </c>
      <c r="E239" s="80">
        <v>1551.3630000000001</v>
      </c>
      <c r="F239" s="80">
        <v>1800.336</v>
      </c>
      <c r="G239" s="80">
        <v>1801.2370000000001</v>
      </c>
      <c r="H239" s="80">
        <v>1118.8720000000001</v>
      </c>
      <c r="I239" s="80">
        <v>1119.432</v>
      </c>
      <c r="J239" s="80">
        <v>1258.55</v>
      </c>
      <c r="K239" s="80">
        <v>1259.1790000000001</v>
      </c>
      <c r="L239" s="80">
        <v>177.28200000000001</v>
      </c>
      <c r="M239" s="80">
        <v>177.37100000000001</v>
      </c>
      <c r="N239" s="80">
        <v>196.291</v>
      </c>
      <c r="O239" s="80">
        <v>196.38900000000001</v>
      </c>
      <c r="P239" s="80">
        <v>207.93600000000001</v>
      </c>
      <c r="Q239" s="80">
        <v>208.04</v>
      </c>
      <c r="R239" s="80">
        <v>11.971</v>
      </c>
      <c r="S239" s="80">
        <v>11.977</v>
      </c>
      <c r="T239" s="124">
        <v>0</v>
      </c>
      <c r="U239" s="124">
        <v>0</v>
      </c>
      <c r="V239" s="124">
        <v>0</v>
      </c>
      <c r="W239" s="124">
        <v>0</v>
      </c>
      <c r="X239" s="80">
        <v>1769.3240000000001</v>
      </c>
      <c r="Y239" s="113">
        <v>1770.21</v>
      </c>
      <c r="Z239" s="124">
        <v>0</v>
      </c>
      <c r="AA239" s="124">
        <v>0</v>
      </c>
    </row>
    <row r="240" spans="1:28" ht="24.95" customHeight="1">
      <c r="A240" s="84" t="s">
        <v>33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113"/>
      <c r="Z240" s="108"/>
      <c r="AA240" s="109"/>
    </row>
    <row r="241" spans="1:27" ht="24.95" customHeight="1">
      <c r="A241" s="84" t="s">
        <v>34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113"/>
      <c r="Z241" s="108"/>
      <c r="AA241" s="109"/>
    </row>
    <row r="242" spans="1:27" ht="24.95" customHeight="1">
      <c r="A242" s="84" t="s">
        <v>35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113"/>
      <c r="Z242" s="108"/>
      <c r="AA242" s="109"/>
    </row>
    <row r="243" spans="1:27" ht="24.95" customHeight="1">
      <c r="A243" s="84" t="s">
        <v>36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113"/>
      <c r="Z243" s="108"/>
      <c r="AA243" s="109"/>
    </row>
    <row r="244" spans="1:27" ht="24.95" customHeight="1">
      <c r="A244" s="84" t="s">
        <v>37</v>
      </c>
      <c r="B244" s="80">
        <v>1164</v>
      </c>
      <c r="C244" s="80">
        <v>1166</v>
      </c>
      <c r="D244" s="80">
        <v>1547.674</v>
      </c>
      <c r="E244" s="80">
        <v>1548.4480000000001</v>
      </c>
      <c r="F244" s="80">
        <v>1804.066</v>
      </c>
      <c r="G244" s="80">
        <v>1804.9680000000001</v>
      </c>
      <c r="H244" s="80">
        <v>1131.8019999999999</v>
      </c>
      <c r="I244" s="80">
        <v>1132.3689999999999</v>
      </c>
      <c r="J244" s="141">
        <v>0</v>
      </c>
      <c r="K244" s="141">
        <v>0</v>
      </c>
      <c r="L244" s="80">
        <v>178.72300000000001</v>
      </c>
      <c r="M244" s="80">
        <v>178.81200000000001</v>
      </c>
      <c r="N244" s="80">
        <v>198.20400000000001</v>
      </c>
      <c r="O244" s="80">
        <v>198.303</v>
      </c>
      <c r="P244" s="80">
        <v>207.48400000000001</v>
      </c>
      <c r="Q244" s="80">
        <v>207.58799999999999</v>
      </c>
      <c r="R244" s="80">
        <v>12.112</v>
      </c>
      <c r="S244" s="80">
        <v>12.118</v>
      </c>
      <c r="T244" s="124">
        <v>0</v>
      </c>
      <c r="U244" s="124">
        <v>0</v>
      </c>
      <c r="V244" s="124">
        <v>0</v>
      </c>
      <c r="W244" s="124">
        <v>0</v>
      </c>
      <c r="X244" s="80">
        <v>1770.7460000000001</v>
      </c>
      <c r="Y244" s="113">
        <v>1771.6320000000001</v>
      </c>
      <c r="Z244" s="124">
        <v>0</v>
      </c>
      <c r="AA244" s="124">
        <v>0</v>
      </c>
    </row>
    <row r="245" spans="1:27" ht="24.95" customHeight="1">
      <c r="A245" s="84" t="s">
        <v>38</v>
      </c>
      <c r="B245" s="80">
        <v>1164</v>
      </c>
      <c r="C245" s="80">
        <v>1166</v>
      </c>
      <c r="D245" s="80">
        <v>1548.8389999999999</v>
      </c>
      <c r="E245" s="80">
        <v>1549.614</v>
      </c>
      <c r="F245" s="80">
        <v>1800.9190000000001</v>
      </c>
      <c r="G245" s="80">
        <v>1801.82</v>
      </c>
      <c r="H245" s="141">
        <v>0</v>
      </c>
      <c r="I245" s="141">
        <v>0</v>
      </c>
      <c r="J245" s="80">
        <v>1254.7560000000001</v>
      </c>
      <c r="K245" s="80">
        <v>1255.383</v>
      </c>
      <c r="L245" s="80">
        <v>178.655</v>
      </c>
      <c r="M245" s="80">
        <v>178.744</v>
      </c>
      <c r="N245" s="80">
        <v>198.67</v>
      </c>
      <c r="O245" s="80">
        <v>198.76900000000001</v>
      </c>
      <c r="P245" s="80">
        <v>207.643</v>
      </c>
      <c r="Q245" s="80">
        <v>207.74700000000001</v>
      </c>
      <c r="R245" s="80">
        <v>11.962</v>
      </c>
      <c r="S245" s="80">
        <v>11.968</v>
      </c>
      <c r="T245" s="124">
        <v>0</v>
      </c>
      <c r="U245" s="124">
        <v>0</v>
      </c>
      <c r="V245" s="124">
        <v>0</v>
      </c>
      <c r="W245" s="124">
        <v>0</v>
      </c>
      <c r="X245" s="80">
        <v>1768.3109999999999</v>
      </c>
      <c r="Y245" s="113">
        <v>1769.1949999999999</v>
      </c>
      <c r="Z245" s="124">
        <v>0</v>
      </c>
      <c r="AA245" s="124">
        <v>0</v>
      </c>
    </row>
    <row r="246" spans="1:27" ht="24.95" customHeight="1">
      <c r="A246" s="84" t="s">
        <v>39</v>
      </c>
      <c r="B246" s="80">
        <v>1164</v>
      </c>
      <c r="C246" s="80">
        <v>1166</v>
      </c>
      <c r="D246" s="80">
        <v>1543.3620000000001</v>
      </c>
      <c r="E246" s="80">
        <v>1544.134</v>
      </c>
      <c r="F246" s="80">
        <v>1804.415</v>
      </c>
      <c r="G246" s="80">
        <v>1805.318</v>
      </c>
      <c r="H246" s="80">
        <v>1129.0609999999999</v>
      </c>
      <c r="I246" s="80">
        <v>1129.626</v>
      </c>
      <c r="J246" s="80">
        <v>1244.4290000000001</v>
      </c>
      <c r="K246" s="80">
        <v>1245.0609999999999</v>
      </c>
      <c r="L246" s="80">
        <v>178.50899999999999</v>
      </c>
      <c r="M246" s="80">
        <v>178.59899999999999</v>
      </c>
      <c r="N246" s="80">
        <v>197.53800000000001</v>
      </c>
      <c r="O246" s="80">
        <v>197.637</v>
      </c>
      <c r="P246" s="80">
        <v>206.93100000000001</v>
      </c>
      <c r="Q246" s="80">
        <v>207.035</v>
      </c>
      <c r="R246" s="80">
        <v>11.865</v>
      </c>
      <c r="S246" s="80">
        <v>11.871</v>
      </c>
      <c r="T246" s="124">
        <v>0</v>
      </c>
      <c r="U246" s="124">
        <v>0</v>
      </c>
      <c r="V246" s="124">
        <v>0</v>
      </c>
      <c r="W246" s="124">
        <v>0</v>
      </c>
      <c r="X246" s="80">
        <v>1766.0730000000001</v>
      </c>
      <c r="Y246" s="113">
        <v>1766.9559999999999</v>
      </c>
      <c r="Z246" s="124">
        <v>0</v>
      </c>
      <c r="AA246" s="124">
        <v>0</v>
      </c>
    </row>
    <row r="247" spans="1:27" ht="24.95" customHeight="1">
      <c r="A247" s="84" t="s">
        <v>40</v>
      </c>
      <c r="B247" s="80">
        <v>1164</v>
      </c>
      <c r="C247" s="80">
        <v>1166</v>
      </c>
      <c r="D247" s="80">
        <v>1549.655</v>
      </c>
      <c r="E247" s="80">
        <v>1550.43</v>
      </c>
      <c r="F247" s="80">
        <v>1815.4870000000001</v>
      </c>
      <c r="G247" s="80">
        <v>1816.395</v>
      </c>
      <c r="H247" s="80">
        <v>1127.096</v>
      </c>
      <c r="I247" s="80">
        <v>1127.6600000000001</v>
      </c>
      <c r="J247" s="80">
        <v>1245.902</v>
      </c>
      <c r="K247" s="80">
        <v>1246.5260000000001</v>
      </c>
      <c r="L247" s="80">
        <v>179.47200000000001</v>
      </c>
      <c r="M247" s="80">
        <v>179.56100000000001</v>
      </c>
      <c r="N247" s="80">
        <v>197.572</v>
      </c>
      <c r="O247" s="80">
        <v>197.67099999999999</v>
      </c>
      <c r="P247" s="80">
        <v>207.78</v>
      </c>
      <c r="Q247" s="80">
        <v>207.88399999999999</v>
      </c>
      <c r="R247" s="80">
        <v>11.898</v>
      </c>
      <c r="S247" s="80">
        <v>11.904</v>
      </c>
      <c r="T247" s="124">
        <v>0</v>
      </c>
      <c r="U247" s="124">
        <v>0</v>
      </c>
      <c r="V247" s="124">
        <v>0</v>
      </c>
      <c r="W247" s="124">
        <v>0</v>
      </c>
      <c r="X247" s="80">
        <v>1769.278</v>
      </c>
      <c r="Y247" s="113">
        <v>1770.163</v>
      </c>
      <c r="Z247" s="124">
        <v>0</v>
      </c>
      <c r="AA247" s="124">
        <v>0</v>
      </c>
    </row>
    <row r="248" spans="1:27" ht="24.95" customHeight="1">
      <c r="A248" s="84" t="s">
        <v>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113"/>
      <c r="Z248" s="108"/>
      <c r="AA248" s="109"/>
    </row>
    <row r="249" spans="1:27" ht="24.95" customHeight="1">
      <c r="A249" s="84" t="s">
        <v>42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113"/>
      <c r="Z249" s="108"/>
      <c r="AA249" s="109"/>
    </row>
    <row r="250" spans="1:27" ht="24.95" customHeight="1">
      <c r="A250" s="84" t="s">
        <v>43</v>
      </c>
      <c r="B250" s="80">
        <v>1164</v>
      </c>
      <c r="C250" s="80">
        <v>1166</v>
      </c>
      <c r="D250" s="80">
        <v>1554.6659999999999</v>
      </c>
      <c r="E250" s="80">
        <v>1555.444</v>
      </c>
      <c r="F250" s="80">
        <v>1822.9449999999999</v>
      </c>
      <c r="G250" s="80">
        <v>1823.857</v>
      </c>
      <c r="H250" s="80">
        <v>1126.5509999999999</v>
      </c>
      <c r="I250" s="80">
        <v>1127.115</v>
      </c>
      <c r="J250" s="80">
        <v>1257.8699999999999</v>
      </c>
      <c r="K250" s="80">
        <v>1258.5</v>
      </c>
      <c r="L250" s="80">
        <v>179.232</v>
      </c>
      <c r="M250" s="80">
        <v>179.321</v>
      </c>
      <c r="N250" s="80">
        <v>196.755</v>
      </c>
      <c r="O250" s="80">
        <v>196.85300000000001</v>
      </c>
      <c r="P250" s="80">
        <v>208.471</v>
      </c>
      <c r="Q250" s="80">
        <v>208.57599999999999</v>
      </c>
      <c r="R250" s="80">
        <v>11.946999999999999</v>
      </c>
      <c r="S250" s="80">
        <v>11.952999999999999</v>
      </c>
      <c r="T250" s="124">
        <v>0</v>
      </c>
      <c r="U250" s="124">
        <v>0</v>
      </c>
      <c r="V250" s="124">
        <v>0</v>
      </c>
      <c r="W250" s="124">
        <v>0</v>
      </c>
      <c r="X250" s="80">
        <v>1773.7650000000001</v>
      </c>
      <c r="Y250" s="113">
        <v>1774.652</v>
      </c>
      <c r="Z250" s="124">
        <v>0</v>
      </c>
      <c r="AA250" s="124">
        <v>0</v>
      </c>
    </row>
    <row r="251" spans="1:27" ht="24.95" customHeight="1">
      <c r="A251" s="84" t="s">
        <v>44</v>
      </c>
      <c r="B251" s="80">
        <v>1164</v>
      </c>
      <c r="C251" s="80">
        <v>1166</v>
      </c>
      <c r="D251" s="80">
        <v>1555.1320000000001</v>
      </c>
      <c r="E251" s="80">
        <v>1555.91</v>
      </c>
      <c r="F251" s="80">
        <v>1823.8779999999999</v>
      </c>
      <c r="G251" s="80">
        <v>1824.79</v>
      </c>
      <c r="H251" s="80">
        <v>1127.75</v>
      </c>
      <c r="I251" s="80">
        <v>1128.3140000000001</v>
      </c>
      <c r="J251" s="80">
        <v>1258.9580000000001</v>
      </c>
      <c r="K251" s="80">
        <v>1259.587</v>
      </c>
      <c r="L251" s="80">
        <v>178.69300000000001</v>
      </c>
      <c r="M251" s="80">
        <v>178.78200000000001</v>
      </c>
      <c r="N251" s="80">
        <v>196.751</v>
      </c>
      <c r="O251" s="80">
        <v>196.85</v>
      </c>
      <c r="P251" s="80">
        <v>208.542</v>
      </c>
      <c r="Q251" s="80">
        <v>208.64599999999999</v>
      </c>
      <c r="R251" s="80">
        <v>11.938000000000001</v>
      </c>
      <c r="S251" s="80">
        <v>11.944000000000001</v>
      </c>
      <c r="T251" s="124">
        <v>0</v>
      </c>
      <c r="U251" s="124">
        <v>0</v>
      </c>
      <c r="V251" s="124">
        <v>0</v>
      </c>
      <c r="W251" s="124">
        <v>0</v>
      </c>
      <c r="X251" s="80">
        <v>1774.0909999999999</v>
      </c>
      <c r="Y251" s="113">
        <v>1774.9780000000001</v>
      </c>
      <c r="Z251" s="124">
        <v>0</v>
      </c>
      <c r="AA251" s="124">
        <v>0</v>
      </c>
    </row>
    <row r="252" spans="1:27" ht="24.95" customHeight="1">
      <c r="A252" s="84" t="s">
        <v>45</v>
      </c>
      <c r="B252" s="80">
        <v>1164</v>
      </c>
      <c r="C252" s="80">
        <v>1166</v>
      </c>
      <c r="D252" s="80">
        <v>1560.7260000000001</v>
      </c>
      <c r="E252" s="80">
        <v>1561.5070000000001</v>
      </c>
      <c r="F252" s="80">
        <v>1825.16</v>
      </c>
      <c r="G252" s="80">
        <v>1826.0730000000001</v>
      </c>
      <c r="H252" s="80">
        <v>1123.1849999999999</v>
      </c>
      <c r="I252" s="80">
        <v>1123.7470000000001</v>
      </c>
      <c r="J252" s="80">
        <v>1265.52</v>
      </c>
      <c r="K252" s="80">
        <v>1266.153</v>
      </c>
      <c r="L252" s="80">
        <v>178.68199999999999</v>
      </c>
      <c r="M252" s="80">
        <v>178.77099999999999</v>
      </c>
      <c r="N252" s="80">
        <v>195.43199999999999</v>
      </c>
      <c r="O252" s="80">
        <v>195.529</v>
      </c>
      <c r="P252" s="80">
        <v>209.27199999999999</v>
      </c>
      <c r="Q252" s="80">
        <v>209.37700000000001</v>
      </c>
      <c r="R252" s="80">
        <v>11.929</v>
      </c>
      <c r="S252" s="80">
        <v>11.933999999999999</v>
      </c>
      <c r="T252" s="124">
        <v>0</v>
      </c>
      <c r="U252" s="124">
        <v>0</v>
      </c>
      <c r="V252" s="124">
        <v>0</v>
      </c>
      <c r="W252" s="124">
        <v>0</v>
      </c>
      <c r="X252" s="80">
        <v>1776.5150000000001</v>
      </c>
      <c r="Y252" s="113">
        <v>1777.404</v>
      </c>
      <c r="Z252" s="124">
        <v>0</v>
      </c>
      <c r="AA252" s="124">
        <v>0</v>
      </c>
    </row>
    <row r="253" spans="1:27" ht="24.95" customHeight="1">
      <c r="A253" s="84" t="s">
        <v>46</v>
      </c>
      <c r="B253" s="80">
        <v>1164</v>
      </c>
      <c r="C253" s="80">
        <v>1166</v>
      </c>
      <c r="D253" s="80">
        <v>1559.7940000000001</v>
      </c>
      <c r="E253" s="80">
        <v>1560.5740000000001</v>
      </c>
      <c r="F253" s="80">
        <v>1825.626</v>
      </c>
      <c r="G253" s="80">
        <v>1826.539</v>
      </c>
      <c r="H253" s="80">
        <v>1115.979</v>
      </c>
      <c r="I253" s="80">
        <v>1116.537</v>
      </c>
      <c r="J253" s="80">
        <v>1266.345</v>
      </c>
      <c r="K253" s="80">
        <v>1266.9780000000001</v>
      </c>
      <c r="L253" s="80">
        <v>178.73400000000001</v>
      </c>
      <c r="M253" s="80">
        <v>178.82300000000001</v>
      </c>
      <c r="N253" s="80">
        <v>193.678</v>
      </c>
      <c r="O253" s="80">
        <v>193.77500000000001</v>
      </c>
      <c r="P253" s="80">
        <v>209.13</v>
      </c>
      <c r="Q253" s="80">
        <v>209.23400000000001</v>
      </c>
      <c r="R253" s="80">
        <v>11.955</v>
      </c>
      <c r="S253" s="80">
        <v>11.961</v>
      </c>
      <c r="T253" s="124">
        <v>0</v>
      </c>
      <c r="U253" s="124">
        <v>0</v>
      </c>
      <c r="V253" s="124">
        <v>0</v>
      </c>
      <c r="W253" s="124">
        <v>0</v>
      </c>
      <c r="X253" s="80">
        <v>1776.4570000000001</v>
      </c>
      <c r="Y253" s="113">
        <v>1777.345</v>
      </c>
      <c r="Z253" s="124">
        <v>0</v>
      </c>
      <c r="AA253" s="124">
        <v>0</v>
      </c>
    </row>
    <row r="254" spans="1:27" ht="24.95" customHeight="1">
      <c r="A254" s="84" t="s">
        <v>47</v>
      </c>
      <c r="B254" s="80">
        <v>1164</v>
      </c>
      <c r="C254" s="80">
        <v>1166</v>
      </c>
      <c r="D254" s="80">
        <v>1552.6849999999999</v>
      </c>
      <c r="E254" s="80">
        <v>1553.462</v>
      </c>
      <c r="F254" s="80">
        <v>1815.02</v>
      </c>
      <c r="G254" s="80">
        <v>1815.9280000000001</v>
      </c>
      <c r="H254" s="80">
        <v>1108.654</v>
      </c>
      <c r="I254" s="80">
        <v>1109.2090000000001</v>
      </c>
      <c r="J254" s="80">
        <v>1255.296</v>
      </c>
      <c r="K254" s="80">
        <v>1255.924</v>
      </c>
      <c r="L254" s="80">
        <v>177.49299999999999</v>
      </c>
      <c r="M254" s="80">
        <v>177.58099999999999</v>
      </c>
      <c r="N254" s="80">
        <v>191.15899999999999</v>
      </c>
      <c r="O254" s="80">
        <v>191.25399999999999</v>
      </c>
      <c r="P254" s="80">
        <v>208.166</v>
      </c>
      <c r="Q254" s="80">
        <v>208.27</v>
      </c>
      <c r="R254" s="80">
        <v>11.868</v>
      </c>
      <c r="S254" s="80">
        <v>11.874000000000001</v>
      </c>
      <c r="T254" s="124">
        <v>0</v>
      </c>
      <c r="U254" s="124">
        <v>0</v>
      </c>
      <c r="V254" s="124">
        <v>0</v>
      </c>
      <c r="W254" s="124">
        <v>0</v>
      </c>
      <c r="X254" s="80">
        <v>1769.837</v>
      </c>
      <c r="Y254" s="113">
        <v>1770.723</v>
      </c>
      <c r="Z254" s="124">
        <v>0</v>
      </c>
      <c r="AA254" s="124">
        <v>0</v>
      </c>
    </row>
    <row r="255" spans="1:27" ht="24.95" customHeight="1">
      <c r="A255" s="84" t="s">
        <v>48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92"/>
      <c r="Z255" s="100"/>
      <c r="AA255" s="114"/>
    </row>
    <row r="256" spans="1:27" ht="24.95" customHeight="1">
      <c r="A256" s="84" t="s">
        <v>49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92"/>
      <c r="Z256" s="100"/>
      <c r="AA256" s="114"/>
    </row>
    <row r="257" spans="1:27" ht="24.95" customHeight="1">
      <c r="A257" s="84" t="s">
        <v>50</v>
      </c>
      <c r="B257" s="81">
        <v>1164</v>
      </c>
      <c r="C257" s="81">
        <v>1166</v>
      </c>
      <c r="D257" s="81">
        <v>1556.414</v>
      </c>
      <c r="E257" s="81">
        <v>1557.193</v>
      </c>
      <c r="F257" s="81">
        <v>1818.4</v>
      </c>
      <c r="G257" s="81">
        <v>1819.31</v>
      </c>
      <c r="H257" s="81">
        <v>1108.338</v>
      </c>
      <c r="I257" s="81">
        <v>1108.8920000000001</v>
      </c>
      <c r="J257" s="81">
        <v>1260.4549999999999</v>
      </c>
      <c r="K257" s="81">
        <v>1261.086</v>
      </c>
      <c r="L257" s="81">
        <v>178.4</v>
      </c>
      <c r="M257" s="81">
        <v>178.489</v>
      </c>
      <c r="N257" s="81">
        <v>192.291</v>
      </c>
      <c r="O257" s="81">
        <v>192.387</v>
      </c>
      <c r="P257" s="81">
        <v>208.66900000000001</v>
      </c>
      <c r="Q257" s="81">
        <v>208.774</v>
      </c>
      <c r="R257" s="81">
        <v>11.773999999999999</v>
      </c>
      <c r="S257" s="81">
        <v>11.78</v>
      </c>
      <c r="T257" s="124">
        <v>0</v>
      </c>
      <c r="U257" s="124">
        <v>0</v>
      </c>
      <c r="V257" s="124">
        <v>0</v>
      </c>
      <c r="W257" s="124">
        <v>0</v>
      </c>
      <c r="X257" s="81">
        <v>1771.923</v>
      </c>
      <c r="Y257" s="92">
        <v>1772.81</v>
      </c>
      <c r="Z257" s="124">
        <v>0</v>
      </c>
      <c r="AA257" s="124">
        <v>0</v>
      </c>
    </row>
    <row r="258" spans="1:27" ht="24.95" customHeight="1">
      <c r="A258" s="84" t="s">
        <v>51</v>
      </c>
      <c r="B258" s="81">
        <v>1164</v>
      </c>
      <c r="C258" s="81">
        <v>1166</v>
      </c>
      <c r="D258" s="81">
        <v>1557.114</v>
      </c>
      <c r="E258" s="81">
        <v>1557.893</v>
      </c>
      <c r="F258" s="81">
        <v>1814.3209999999999</v>
      </c>
      <c r="G258" s="81">
        <v>1815.229</v>
      </c>
      <c r="H258" s="81">
        <v>1108.443</v>
      </c>
      <c r="I258" s="81">
        <v>1108.998</v>
      </c>
      <c r="J258" s="81">
        <v>1261.82</v>
      </c>
      <c r="K258" s="81">
        <v>1262.451</v>
      </c>
      <c r="L258" s="81">
        <v>179.267</v>
      </c>
      <c r="M258" s="81">
        <v>179.357</v>
      </c>
      <c r="N258" s="81">
        <v>192.64</v>
      </c>
      <c r="O258" s="81">
        <v>192.73699999999999</v>
      </c>
      <c r="P258" s="81">
        <v>208.755</v>
      </c>
      <c r="Q258" s="81">
        <v>208.86</v>
      </c>
      <c r="R258" s="81">
        <v>11.808</v>
      </c>
      <c r="S258" s="81">
        <v>11.814</v>
      </c>
      <c r="T258" s="124">
        <v>0</v>
      </c>
      <c r="U258" s="124">
        <v>0</v>
      </c>
      <c r="V258" s="124">
        <v>0</v>
      </c>
      <c r="W258" s="124">
        <v>0</v>
      </c>
      <c r="X258" s="81">
        <v>1772.518</v>
      </c>
      <c r="Y258" s="92">
        <v>1773.404</v>
      </c>
      <c r="Z258" s="124">
        <v>0</v>
      </c>
      <c r="AA258" s="124">
        <v>0</v>
      </c>
    </row>
    <row r="259" spans="1:27" ht="24.95" customHeight="1">
      <c r="A259" s="84" t="s">
        <v>52</v>
      </c>
      <c r="B259" s="81">
        <v>1164</v>
      </c>
      <c r="C259" s="81">
        <v>1166</v>
      </c>
      <c r="D259" s="81">
        <v>1554.433</v>
      </c>
      <c r="E259" s="81">
        <v>1555.211</v>
      </c>
      <c r="F259" s="81">
        <v>1808.261</v>
      </c>
      <c r="G259" s="81">
        <v>1809.1659999999999</v>
      </c>
      <c r="H259" s="81">
        <v>1109.604</v>
      </c>
      <c r="I259" s="81">
        <v>1110.1590000000001</v>
      </c>
      <c r="J259" s="81">
        <v>1261.82</v>
      </c>
      <c r="K259" s="81">
        <v>1262.451</v>
      </c>
      <c r="L259" s="81">
        <v>178.863</v>
      </c>
      <c r="M259" s="81">
        <v>178.952</v>
      </c>
      <c r="N259" s="81">
        <v>193.60400000000001</v>
      </c>
      <c r="O259" s="81">
        <v>193.70099999999999</v>
      </c>
      <c r="P259" s="81">
        <v>208.37799999999999</v>
      </c>
      <c r="Q259" s="81">
        <v>208.482</v>
      </c>
      <c r="R259" s="81">
        <v>11.874000000000001</v>
      </c>
      <c r="S259" s="81">
        <v>11.88</v>
      </c>
      <c r="T259" s="124">
        <v>0</v>
      </c>
      <c r="U259" s="124">
        <v>0</v>
      </c>
      <c r="V259" s="124">
        <v>0</v>
      </c>
      <c r="W259" s="124">
        <v>0</v>
      </c>
      <c r="X259" s="81">
        <v>1771.912</v>
      </c>
      <c r="Y259" s="92">
        <v>1772.798</v>
      </c>
      <c r="Z259" s="124">
        <v>0</v>
      </c>
      <c r="AA259" s="124">
        <v>0</v>
      </c>
    </row>
    <row r="260" spans="1:27" ht="24.95" customHeight="1">
      <c r="A260" s="84" t="s">
        <v>53</v>
      </c>
      <c r="B260" s="81">
        <v>1164</v>
      </c>
      <c r="C260" s="81">
        <v>1166</v>
      </c>
      <c r="D260" s="81">
        <v>1555.482</v>
      </c>
      <c r="E260" s="81">
        <v>1556.26</v>
      </c>
      <c r="F260" s="81">
        <v>1802.0840000000001</v>
      </c>
      <c r="G260" s="81">
        <v>1802.9860000000001</v>
      </c>
      <c r="H260" s="141">
        <v>0</v>
      </c>
      <c r="I260" s="141">
        <v>0</v>
      </c>
      <c r="J260" s="81">
        <v>1266.6199999999999</v>
      </c>
      <c r="K260" s="81">
        <v>1267.2539999999999</v>
      </c>
      <c r="L260" s="81">
        <v>179.95099999999999</v>
      </c>
      <c r="M260" s="81">
        <v>180.041</v>
      </c>
      <c r="N260" s="81">
        <v>193.011</v>
      </c>
      <c r="O260" s="81">
        <v>193.107</v>
      </c>
      <c r="P260" s="81">
        <v>208.52</v>
      </c>
      <c r="Q260" s="81">
        <v>208.624</v>
      </c>
      <c r="R260" s="81">
        <v>11.997</v>
      </c>
      <c r="S260" s="81">
        <v>12.003</v>
      </c>
      <c r="T260" s="124">
        <v>0</v>
      </c>
      <c r="U260" s="124">
        <v>0</v>
      </c>
      <c r="V260" s="124">
        <v>0</v>
      </c>
      <c r="W260" s="124">
        <v>0</v>
      </c>
      <c r="X260" s="81">
        <v>1772.133</v>
      </c>
      <c r="Y260" s="92">
        <v>1773.02</v>
      </c>
      <c r="Z260" s="124">
        <v>0</v>
      </c>
      <c r="AA260" s="124">
        <v>0</v>
      </c>
    </row>
    <row r="261" spans="1:27" ht="24.95" customHeight="1">
      <c r="A261" s="84" t="s">
        <v>54</v>
      </c>
      <c r="B261" s="81">
        <v>1164</v>
      </c>
      <c r="C261" s="81">
        <v>1166</v>
      </c>
      <c r="D261" s="81">
        <v>1546.0419999999999</v>
      </c>
      <c r="E261" s="81">
        <v>1546.816</v>
      </c>
      <c r="F261" s="81">
        <v>1807.212</v>
      </c>
      <c r="G261" s="81">
        <v>1808.116</v>
      </c>
      <c r="H261" s="81">
        <v>1107.1790000000001</v>
      </c>
      <c r="I261" s="81">
        <v>1107.7329999999999</v>
      </c>
      <c r="J261" s="81">
        <v>1255.0260000000001</v>
      </c>
      <c r="K261" s="81">
        <v>1255.654</v>
      </c>
      <c r="L261" s="81">
        <v>177.858</v>
      </c>
      <c r="M261" s="81">
        <v>177.947</v>
      </c>
      <c r="N261" s="81">
        <v>192.078</v>
      </c>
      <c r="O261" s="81">
        <v>192.17500000000001</v>
      </c>
      <c r="P261" s="81">
        <v>207.26300000000001</v>
      </c>
      <c r="Q261" s="81">
        <v>207.36600000000001</v>
      </c>
      <c r="R261" s="81">
        <v>11.91</v>
      </c>
      <c r="S261" s="81">
        <v>11.916</v>
      </c>
      <c r="T261" s="124">
        <v>0</v>
      </c>
      <c r="U261" s="124">
        <v>0</v>
      </c>
      <c r="V261" s="124">
        <v>0</v>
      </c>
      <c r="W261" s="124">
        <v>0</v>
      </c>
      <c r="X261" s="81">
        <v>1766.9939999999999</v>
      </c>
      <c r="Y261" s="92">
        <v>1767.8779999999999</v>
      </c>
      <c r="Z261" s="124">
        <v>0</v>
      </c>
      <c r="AA261" s="124">
        <v>0</v>
      </c>
    </row>
    <row r="262" spans="1:27" ht="24.95" customHeight="1">
      <c r="A262" s="212" t="s">
        <v>426</v>
      </c>
      <c r="B262" s="216">
        <f>AVERAGE(B233:B261)</f>
        <v>1164</v>
      </c>
      <c r="C262" s="216">
        <f t="shared" ref="C262:AA262" si="7">AVERAGE(C233:C261)</f>
        <v>1166</v>
      </c>
      <c r="D262" s="216">
        <f t="shared" si="7"/>
        <v>1551.3317777777784</v>
      </c>
      <c r="E262" s="216">
        <f t="shared" si="7"/>
        <v>1552.1079444444442</v>
      </c>
      <c r="F262" s="216">
        <f t="shared" si="7"/>
        <v>1807.3222222222221</v>
      </c>
      <c r="G262" s="216">
        <f t="shared" si="7"/>
        <v>1808.2264444444445</v>
      </c>
      <c r="H262" s="216">
        <f t="shared" si="7"/>
        <v>932.66172222222201</v>
      </c>
      <c r="I262" s="216">
        <f t="shared" si="7"/>
        <v>933.12838888888882</v>
      </c>
      <c r="J262" s="216">
        <f t="shared" si="7"/>
        <v>1186.9328333333333</v>
      </c>
      <c r="K262" s="216">
        <f t="shared" si="7"/>
        <v>1187.5270555555555</v>
      </c>
      <c r="L262" s="216">
        <f t="shared" si="7"/>
        <v>178.34466666666665</v>
      </c>
      <c r="M262" s="216">
        <f t="shared" si="7"/>
        <v>178.43366666666665</v>
      </c>
      <c r="N262" s="216">
        <f t="shared" si="7"/>
        <v>195.27044444444445</v>
      </c>
      <c r="O262" s="216">
        <f t="shared" si="7"/>
        <v>195.36811111111112</v>
      </c>
      <c r="P262" s="216">
        <f t="shared" si="7"/>
        <v>208.00744444444447</v>
      </c>
      <c r="Q262" s="216">
        <f t="shared" si="7"/>
        <v>208.1116111111111</v>
      </c>
      <c r="R262" s="216">
        <f t="shared" si="7"/>
        <v>11.898444444444443</v>
      </c>
      <c r="S262" s="216">
        <f t="shared" si="7"/>
        <v>11.904388888888889</v>
      </c>
      <c r="T262" s="216">
        <f t="shared" si="7"/>
        <v>0</v>
      </c>
      <c r="U262" s="216">
        <f t="shared" si="7"/>
        <v>0</v>
      </c>
      <c r="V262" s="216">
        <f t="shared" si="7"/>
        <v>0</v>
      </c>
      <c r="W262" s="216">
        <f t="shared" si="7"/>
        <v>0</v>
      </c>
      <c r="X262" s="216">
        <f t="shared" si="7"/>
        <v>1769.8793888888888</v>
      </c>
      <c r="Y262" s="216">
        <f t="shared" si="7"/>
        <v>1770.7647222222224</v>
      </c>
      <c r="Z262" s="216">
        <f t="shared" si="7"/>
        <v>0</v>
      </c>
      <c r="AA262" s="216">
        <f t="shared" si="7"/>
        <v>0</v>
      </c>
    </row>
    <row r="263" spans="1:27" ht="24.95" customHeight="1">
      <c r="A263" s="85" t="s">
        <v>396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118"/>
      <c r="Z263" s="119"/>
      <c r="AA263" s="120"/>
    </row>
    <row r="264" spans="1:27" ht="24.95" customHeight="1">
      <c r="A264" s="77">
        <v>1</v>
      </c>
      <c r="B264" s="78">
        <v>1164</v>
      </c>
      <c r="C264" s="78">
        <v>1166</v>
      </c>
      <c r="D264" s="78">
        <v>1542.4290000000001</v>
      </c>
      <c r="E264" s="78">
        <v>1543.201</v>
      </c>
      <c r="F264" s="78">
        <v>1806.5129999999999</v>
      </c>
      <c r="G264" s="78">
        <v>1807.4169999999999</v>
      </c>
      <c r="H264" s="78">
        <v>1104.347</v>
      </c>
      <c r="I264" s="78">
        <v>1104.8989999999999</v>
      </c>
      <c r="J264" s="78">
        <v>1252.867</v>
      </c>
      <c r="K264" s="78">
        <v>1253.4939999999999</v>
      </c>
      <c r="L264" s="78">
        <v>176.75</v>
      </c>
      <c r="M264" s="78">
        <v>176.83799999999999</v>
      </c>
      <c r="N264" s="78">
        <v>190.64599999999999</v>
      </c>
      <c r="O264" s="78">
        <v>190.74100000000001</v>
      </c>
      <c r="P264" s="78">
        <v>206.77699999999999</v>
      </c>
      <c r="Q264" s="78">
        <v>206.881</v>
      </c>
      <c r="R264" s="78">
        <v>11.852</v>
      </c>
      <c r="S264" s="78">
        <v>11.858000000000001</v>
      </c>
      <c r="T264" s="124">
        <v>0</v>
      </c>
      <c r="U264" s="124">
        <v>0</v>
      </c>
      <c r="V264" s="124">
        <v>0</v>
      </c>
      <c r="W264" s="124">
        <v>0</v>
      </c>
      <c r="X264" s="78">
        <v>1765.933</v>
      </c>
      <c r="Y264" s="110">
        <v>1766.816</v>
      </c>
      <c r="Z264" s="124">
        <v>0</v>
      </c>
      <c r="AA264" s="124">
        <v>0</v>
      </c>
    </row>
    <row r="265" spans="1:27" ht="24.95" customHeight="1">
      <c r="A265" s="77">
        <v>2</v>
      </c>
      <c r="B265" s="78"/>
      <c r="C265" s="78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113"/>
      <c r="Z265" s="108"/>
      <c r="AA265" s="109"/>
    </row>
    <row r="266" spans="1:27" ht="24.95" customHeight="1">
      <c r="A266" s="77">
        <v>3</v>
      </c>
      <c r="B266" s="78">
        <v>1164</v>
      </c>
      <c r="C266" s="78">
        <v>1166</v>
      </c>
      <c r="D266" s="80">
        <v>1535.087</v>
      </c>
      <c r="E266" s="80">
        <v>1535.855</v>
      </c>
      <c r="F266" s="80">
        <v>1815.1369999999999</v>
      </c>
      <c r="G266" s="80">
        <v>1816.0450000000001</v>
      </c>
      <c r="H266" s="80">
        <v>1106.444</v>
      </c>
      <c r="I266" s="80">
        <v>1106.9970000000001</v>
      </c>
      <c r="J266" s="80">
        <v>1245.636</v>
      </c>
      <c r="K266" s="80">
        <v>1246.259</v>
      </c>
      <c r="L266" s="80">
        <v>176.05</v>
      </c>
      <c r="M266" s="80">
        <v>176.13800000000001</v>
      </c>
      <c r="N266" s="80">
        <v>191.863</v>
      </c>
      <c r="O266" s="80">
        <v>191.959</v>
      </c>
      <c r="P266" s="80">
        <v>205.80199999999999</v>
      </c>
      <c r="Q266" s="80">
        <v>205.905</v>
      </c>
      <c r="R266" s="80">
        <v>11.694000000000001</v>
      </c>
      <c r="S266" s="80">
        <v>11.7</v>
      </c>
      <c r="T266" s="124">
        <v>0</v>
      </c>
      <c r="U266" s="124">
        <v>0</v>
      </c>
      <c r="V266" s="124">
        <v>0</v>
      </c>
      <c r="W266" s="124">
        <v>0</v>
      </c>
      <c r="X266" s="80">
        <v>1761.8420000000001</v>
      </c>
      <c r="Y266" s="113">
        <v>1762.7239999999999</v>
      </c>
      <c r="Z266" s="124">
        <v>0</v>
      </c>
      <c r="AA266" s="124">
        <v>0</v>
      </c>
    </row>
    <row r="267" spans="1:27" ht="24.95" customHeight="1">
      <c r="A267" s="77">
        <v>4</v>
      </c>
      <c r="B267" s="78">
        <v>1164</v>
      </c>
      <c r="C267" s="78">
        <v>1166</v>
      </c>
      <c r="D267" s="80">
        <v>1534.971</v>
      </c>
      <c r="E267" s="80">
        <v>1535.739</v>
      </c>
      <c r="F267" s="80">
        <v>1819.4490000000001</v>
      </c>
      <c r="G267" s="80">
        <v>1820.3589999999999</v>
      </c>
      <c r="H267" s="80">
        <v>1111.827</v>
      </c>
      <c r="I267" s="80">
        <v>1112.383</v>
      </c>
      <c r="J267" s="80">
        <v>1244.4390000000001</v>
      </c>
      <c r="K267" s="80">
        <v>1245.0609999999999</v>
      </c>
      <c r="L267" s="80">
        <v>176.005</v>
      </c>
      <c r="M267" s="80">
        <v>176.09299999999999</v>
      </c>
      <c r="N267" s="80">
        <v>191.78800000000001</v>
      </c>
      <c r="O267" s="80">
        <v>191.88399999999999</v>
      </c>
      <c r="P267" s="80">
        <v>205.81</v>
      </c>
      <c r="Q267" s="80">
        <v>205.91200000000001</v>
      </c>
      <c r="R267" s="80">
        <v>11.702999999999999</v>
      </c>
      <c r="S267" s="80">
        <v>11.709</v>
      </c>
      <c r="T267" s="124">
        <v>0</v>
      </c>
      <c r="U267" s="124">
        <v>0</v>
      </c>
      <c r="V267" s="124">
        <v>0</v>
      </c>
      <c r="W267" s="124">
        <v>0</v>
      </c>
      <c r="X267" s="80">
        <v>1762.7170000000001</v>
      </c>
      <c r="Y267" s="113">
        <v>1763.598</v>
      </c>
      <c r="Z267" s="124">
        <v>0</v>
      </c>
      <c r="AA267" s="124">
        <v>0</v>
      </c>
    </row>
    <row r="268" spans="1:27" ht="24.95" customHeight="1">
      <c r="A268" s="77">
        <v>5</v>
      </c>
      <c r="B268" s="78">
        <v>1164</v>
      </c>
      <c r="C268" s="78">
        <v>1166</v>
      </c>
      <c r="D268" s="80">
        <v>1538.5840000000001</v>
      </c>
      <c r="E268" s="80">
        <v>1539.3530000000001</v>
      </c>
      <c r="F268" s="80">
        <v>1819.799</v>
      </c>
      <c r="G268" s="80">
        <v>1820.7090000000001</v>
      </c>
      <c r="H268" s="80">
        <v>1109.921</v>
      </c>
      <c r="I268" s="80">
        <v>1110.4760000000001</v>
      </c>
      <c r="J268" s="80">
        <v>1242.316</v>
      </c>
      <c r="K268" s="80">
        <v>1242.9380000000001</v>
      </c>
      <c r="L268" s="80">
        <v>175.93600000000001</v>
      </c>
      <c r="M268" s="80">
        <v>176.024</v>
      </c>
      <c r="N268" s="80">
        <v>191.17699999999999</v>
      </c>
      <c r="O268" s="80">
        <v>191.273</v>
      </c>
      <c r="P268" s="80">
        <v>206.29</v>
      </c>
      <c r="Q268" s="80">
        <v>206.39400000000001</v>
      </c>
      <c r="R268" s="80">
        <v>11.689</v>
      </c>
      <c r="S268" s="80">
        <v>11.695</v>
      </c>
      <c r="T268" s="124">
        <v>0</v>
      </c>
      <c r="U268" s="124">
        <v>0</v>
      </c>
      <c r="V268" s="124">
        <v>0</v>
      </c>
      <c r="W268" s="124">
        <v>0</v>
      </c>
      <c r="X268" s="80">
        <v>1763.509</v>
      </c>
      <c r="Y268" s="113">
        <v>1764.3910000000001</v>
      </c>
      <c r="Z268" s="124">
        <v>0</v>
      </c>
      <c r="AA268" s="124">
        <v>0</v>
      </c>
    </row>
    <row r="269" spans="1:27" ht="24.95" customHeight="1">
      <c r="A269" s="77">
        <v>6</v>
      </c>
      <c r="B269" s="78"/>
      <c r="C269" s="78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113"/>
      <c r="Z269" s="108"/>
      <c r="AA269" s="109"/>
    </row>
    <row r="270" spans="1:27" ht="24.95" customHeight="1">
      <c r="A270" s="77">
        <v>7</v>
      </c>
      <c r="B270" s="78"/>
      <c r="C270" s="78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113"/>
      <c r="Z270" s="108"/>
      <c r="AA270" s="109"/>
    </row>
    <row r="271" spans="1:27" ht="24.95" customHeight="1">
      <c r="A271" s="77">
        <v>8</v>
      </c>
      <c r="B271" s="78">
        <v>1164</v>
      </c>
      <c r="C271" s="78">
        <v>1166</v>
      </c>
      <c r="D271" s="80">
        <v>1528.6769999999999</v>
      </c>
      <c r="E271" s="80">
        <v>1529.442</v>
      </c>
      <c r="F271" s="80">
        <v>1813.972</v>
      </c>
      <c r="G271" s="80">
        <v>1814.8789999999999</v>
      </c>
      <c r="H271" s="80">
        <v>1121.672</v>
      </c>
      <c r="I271" s="80">
        <v>1122.2329999999999</v>
      </c>
      <c r="J271" s="80">
        <v>1232.854</v>
      </c>
      <c r="K271" s="80">
        <v>1233.471</v>
      </c>
      <c r="L271" s="80">
        <v>174.89</v>
      </c>
      <c r="M271" s="80">
        <v>174.97800000000001</v>
      </c>
      <c r="N271" s="80">
        <v>191.035</v>
      </c>
      <c r="O271" s="80">
        <v>191.13200000000001</v>
      </c>
      <c r="P271" s="80">
        <v>204.94800000000001</v>
      </c>
      <c r="Q271" s="80">
        <v>205.05099999999999</v>
      </c>
      <c r="R271" s="80">
        <v>11.678000000000001</v>
      </c>
      <c r="S271" s="80">
        <v>11.683</v>
      </c>
      <c r="T271" s="124">
        <v>0</v>
      </c>
      <c r="U271" s="124">
        <v>0</v>
      </c>
      <c r="V271" s="124">
        <v>0</v>
      </c>
      <c r="W271" s="124">
        <v>0</v>
      </c>
      <c r="X271" s="80">
        <v>1758.008</v>
      </c>
      <c r="Y271" s="113">
        <v>1758.8879999999999</v>
      </c>
      <c r="Z271" s="124">
        <v>0</v>
      </c>
      <c r="AA271" s="124">
        <v>0</v>
      </c>
    </row>
    <row r="272" spans="1:27" ht="24.95" customHeight="1">
      <c r="A272" s="77">
        <v>9</v>
      </c>
      <c r="B272" s="78">
        <v>1164</v>
      </c>
      <c r="C272" s="78">
        <v>1166</v>
      </c>
      <c r="D272" s="80">
        <v>1537.6510000000001</v>
      </c>
      <c r="E272" s="80">
        <v>1538.42</v>
      </c>
      <c r="F272" s="80">
        <v>1826.558</v>
      </c>
      <c r="G272" s="80">
        <v>1827.472</v>
      </c>
      <c r="H272" s="80">
        <v>1124.269</v>
      </c>
      <c r="I272" s="80">
        <v>1124.8309999999999</v>
      </c>
      <c r="J272" s="80">
        <v>1243.9079999999999</v>
      </c>
      <c r="K272" s="80">
        <v>1244.53</v>
      </c>
      <c r="L272" s="80">
        <v>175.631</v>
      </c>
      <c r="M272" s="80">
        <v>175.71899999999999</v>
      </c>
      <c r="N272" s="80">
        <v>191.68</v>
      </c>
      <c r="O272" s="80">
        <v>191.77600000000001</v>
      </c>
      <c r="P272" s="80">
        <v>206.148</v>
      </c>
      <c r="Q272" s="80">
        <v>206.251</v>
      </c>
      <c r="R272" s="80">
        <v>11.693</v>
      </c>
      <c r="S272" s="80">
        <v>11.699</v>
      </c>
      <c r="T272" s="124">
        <v>0</v>
      </c>
      <c r="U272" s="124">
        <v>0</v>
      </c>
      <c r="V272" s="124">
        <v>0</v>
      </c>
      <c r="W272" s="124">
        <v>0</v>
      </c>
      <c r="X272" s="80">
        <v>1764.01</v>
      </c>
      <c r="Y272" s="113">
        <v>1764.893</v>
      </c>
      <c r="Z272" s="124">
        <v>0</v>
      </c>
      <c r="AA272" s="124">
        <v>0</v>
      </c>
    </row>
    <row r="273" spans="1:27" ht="24.95" customHeight="1">
      <c r="A273" s="77">
        <v>10</v>
      </c>
      <c r="B273" s="78">
        <v>1164</v>
      </c>
      <c r="C273" s="78">
        <v>1166</v>
      </c>
      <c r="D273" s="80">
        <v>1543.0119999999999</v>
      </c>
      <c r="E273" s="80">
        <v>1543.7840000000001</v>
      </c>
      <c r="F273" s="80">
        <v>1829.9380000000001</v>
      </c>
      <c r="G273" s="80">
        <v>1830.8530000000001</v>
      </c>
      <c r="H273" s="80">
        <v>1125.2460000000001</v>
      </c>
      <c r="I273" s="80">
        <v>1125.809</v>
      </c>
      <c r="J273" s="80">
        <v>1246.702</v>
      </c>
      <c r="K273" s="80">
        <v>1247.326</v>
      </c>
      <c r="L273" s="80">
        <v>177.571</v>
      </c>
      <c r="M273" s="80">
        <v>177.66</v>
      </c>
      <c r="N273" s="80">
        <v>196.28700000000001</v>
      </c>
      <c r="O273" s="80">
        <v>196.386</v>
      </c>
      <c r="P273" s="80">
        <v>206.88</v>
      </c>
      <c r="Q273" s="80">
        <v>206.983</v>
      </c>
      <c r="R273" s="80">
        <v>11.689</v>
      </c>
      <c r="S273" s="80">
        <v>11.695</v>
      </c>
      <c r="T273" s="124">
        <v>0</v>
      </c>
      <c r="U273" s="124">
        <v>0</v>
      </c>
      <c r="V273" s="124">
        <v>0</v>
      </c>
      <c r="W273" s="124">
        <v>0</v>
      </c>
      <c r="X273" s="80">
        <v>1766.0029999999999</v>
      </c>
      <c r="Y273" s="113">
        <v>1766.886</v>
      </c>
      <c r="Z273" s="124">
        <v>0</v>
      </c>
      <c r="AA273" s="124">
        <v>0</v>
      </c>
    </row>
    <row r="274" spans="1:27" ht="24.95" customHeight="1">
      <c r="A274" s="77">
        <v>11</v>
      </c>
      <c r="B274" s="78">
        <v>1164</v>
      </c>
      <c r="C274" s="78">
        <v>1166</v>
      </c>
      <c r="D274" s="80">
        <v>1546.2750000000001</v>
      </c>
      <c r="E274" s="80">
        <v>1547.049</v>
      </c>
      <c r="F274" s="80">
        <v>1837.979</v>
      </c>
      <c r="G274" s="80">
        <v>1838.8989999999999</v>
      </c>
      <c r="H274" s="80">
        <v>1127.423</v>
      </c>
      <c r="I274" s="80">
        <v>1127.9870000000001</v>
      </c>
      <c r="J274" s="80">
        <v>1246.835</v>
      </c>
      <c r="K274" s="80">
        <v>1247.4590000000001</v>
      </c>
      <c r="L274" s="80">
        <v>178.00200000000001</v>
      </c>
      <c r="M274" s="80">
        <v>178.09100000000001</v>
      </c>
      <c r="N274" s="80">
        <v>196.977</v>
      </c>
      <c r="O274" s="80">
        <v>197.07599999999999</v>
      </c>
      <c r="P274" s="80">
        <v>207.31100000000001</v>
      </c>
      <c r="Q274" s="80">
        <v>207.41399999999999</v>
      </c>
      <c r="R274" s="80">
        <v>11.603999999999999</v>
      </c>
      <c r="S274" s="80">
        <v>11.61</v>
      </c>
      <c r="T274" s="124">
        <v>0</v>
      </c>
      <c r="U274" s="124">
        <v>0</v>
      </c>
      <c r="V274" s="124">
        <v>0</v>
      </c>
      <c r="W274" s="124">
        <v>0</v>
      </c>
      <c r="X274" s="80">
        <v>1767.3779999999999</v>
      </c>
      <c r="Y274" s="113">
        <v>1768.2619999999999</v>
      </c>
      <c r="Z274" s="124">
        <v>0</v>
      </c>
      <c r="AA274" s="124">
        <v>0</v>
      </c>
    </row>
    <row r="275" spans="1:27" ht="24.95" customHeight="1">
      <c r="A275" s="77">
        <v>12</v>
      </c>
      <c r="B275" s="78">
        <v>1164</v>
      </c>
      <c r="C275" s="78">
        <v>1166</v>
      </c>
      <c r="D275" s="80">
        <v>1548.8389999999999</v>
      </c>
      <c r="E275" s="80">
        <v>1549.614</v>
      </c>
      <c r="F275" s="80">
        <v>1842.6410000000001</v>
      </c>
      <c r="G275" s="80">
        <v>1843.5630000000001</v>
      </c>
      <c r="H275" s="80">
        <v>1129.28</v>
      </c>
      <c r="I275" s="80">
        <v>1129.845</v>
      </c>
      <c r="J275" s="80">
        <v>1252.329</v>
      </c>
      <c r="K275" s="80">
        <v>1252.9549999999999</v>
      </c>
      <c r="L275" s="80">
        <v>178.68700000000001</v>
      </c>
      <c r="M275" s="80">
        <v>178.77699999999999</v>
      </c>
      <c r="N275" s="80">
        <v>197.167</v>
      </c>
      <c r="O275" s="80">
        <v>197.26599999999999</v>
      </c>
      <c r="P275" s="80">
        <v>207.67599999999999</v>
      </c>
      <c r="Q275" s="80">
        <v>207.78</v>
      </c>
      <c r="R275" s="80">
        <v>11.712999999999999</v>
      </c>
      <c r="S275" s="80">
        <v>11.718999999999999</v>
      </c>
      <c r="T275" s="124">
        <v>0</v>
      </c>
      <c r="U275" s="124">
        <v>0</v>
      </c>
      <c r="V275" s="124">
        <v>0</v>
      </c>
      <c r="W275" s="124">
        <v>0</v>
      </c>
      <c r="X275" s="80">
        <v>1771.1079999999999</v>
      </c>
      <c r="Y275" s="113">
        <v>1771.9939999999999</v>
      </c>
      <c r="Z275" s="124">
        <v>0</v>
      </c>
      <c r="AA275" s="124">
        <v>0</v>
      </c>
    </row>
    <row r="276" spans="1:27" ht="24.95" customHeight="1">
      <c r="A276" s="77">
        <v>13</v>
      </c>
      <c r="B276" s="78"/>
      <c r="C276" s="78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113"/>
      <c r="Z276" s="108"/>
      <c r="AA276" s="109"/>
    </row>
    <row r="277" spans="1:27" ht="24.95" customHeight="1">
      <c r="A277" s="77">
        <v>14</v>
      </c>
      <c r="B277" s="78"/>
      <c r="C277" s="78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113"/>
      <c r="Z277" s="108"/>
      <c r="AA277" s="109"/>
    </row>
    <row r="278" spans="1:27" ht="24.95" customHeight="1">
      <c r="A278" s="77">
        <v>15</v>
      </c>
      <c r="B278" s="78">
        <v>1164</v>
      </c>
      <c r="C278" s="78">
        <v>1166</v>
      </c>
      <c r="D278" s="80">
        <v>1549.422</v>
      </c>
      <c r="E278" s="80">
        <v>1550.1969999999999</v>
      </c>
      <c r="F278" s="80">
        <v>1842.7570000000001</v>
      </c>
      <c r="G278" s="80">
        <v>1843.6790000000001</v>
      </c>
      <c r="H278" s="80">
        <v>1126.9870000000001</v>
      </c>
      <c r="I278" s="80">
        <v>1127.5509999999999</v>
      </c>
      <c r="J278" s="80">
        <v>1250.8499999999999</v>
      </c>
      <c r="K278" s="80">
        <v>1251.4760000000001</v>
      </c>
      <c r="L278" s="80">
        <v>178.49299999999999</v>
      </c>
      <c r="M278" s="80">
        <v>178.58199999999999</v>
      </c>
      <c r="N278" s="80">
        <v>196.89099999999999</v>
      </c>
      <c r="O278" s="80">
        <v>196.989</v>
      </c>
      <c r="P278" s="80">
        <v>207.773</v>
      </c>
      <c r="Q278" s="80">
        <v>207.876</v>
      </c>
      <c r="R278" s="80">
        <v>11.689</v>
      </c>
      <c r="S278" s="80">
        <v>11.695</v>
      </c>
      <c r="T278" s="124">
        <v>0</v>
      </c>
      <c r="U278" s="124">
        <v>0</v>
      </c>
      <c r="V278" s="124">
        <v>0</v>
      </c>
      <c r="W278" s="124">
        <v>0</v>
      </c>
      <c r="X278" s="80">
        <v>1770.268</v>
      </c>
      <c r="Y278" s="113">
        <v>1771.154</v>
      </c>
      <c r="Z278" s="124">
        <v>0</v>
      </c>
      <c r="AA278" s="124">
        <v>0</v>
      </c>
    </row>
    <row r="279" spans="1:27" ht="24.95" customHeight="1">
      <c r="A279" s="77">
        <v>16</v>
      </c>
      <c r="B279" s="78">
        <v>1164</v>
      </c>
      <c r="C279" s="78">
        <v>1166</v>
      </c>
      <c r="D279" s="80">
        <v>1556.6469999999999</v>
      </c>
      <c r="E279" s="80">
        <v>1557.4259999999999</v>
      </c>
      <c r="F279" s="80">
        <v>1855.81</v>
      </c>
      <c r="G279" s="80">
        <v>1856.7380000000001</v>
      </c>
      <c r="H279" s="80">
        <v>1129.7180000000001</v>
      </c>
      <c r="I279" s="80">
        <v>1130.2829999999999</v>
      </c>
      <c r="J279" s="80">
        <v>1256.3789999999999</v>
      </c>
      <c r="K279" s="80">
        <v>1257.0070000000001</v>
      </c>
      <c r="L279" s="80">
        <v>178.976</v>
      </c>
      <c r="M279" s="80">
        <v>179.065</v>
      </c>
      <c r="N279" s="80">
        <v>197.244</v>
      </c>
      <c r="O279" s="80">
        <v>197.34299999999999</v>
      </c>
      <c r="P279" s="80">
        <v>208.76300000000001</v>
      </c>
      <c r="Q279" s="80">
        <v>208.86699999999999</v>
      </c>
      <c r="R279" s="124">
        <v>0</v>
      </c>
      <c r="S279" s="124">
        <v>0</v>
      </c>
      <c r="T279" s="124">
        <v>0</v>
      </c>
      <c r="U279" s="124">
        <v>0</v>
      </c>
      <c r="V279" s="124">
        <v>0</v>
      </c>
      <c r="W279" s="124">
        <v>0</v>
      </c>
      <c r="X279" s="80">
        <v>1775.5940000000001</v>
      </c>
      <c r="Y279" s="113">
        <v>1776.4829999999999</v>
      </c>
      <c r="Z279" s="124">
        <v>0</v>
      </c>
      <c r="AA279" s="124">
        <v>0</v>
      </c>
    </row>
    <row r="280" spans="1:27" ht="24.95" customHeight="1">
      <c r="A280" s="77">
        <v>17</v>
      </c>
      <c r="B280" s="78">
        <v>1164</v>
      </c>
      <c r="C280" s="78">
        <v>1166</v>
      </c>
      <c r="D280" s="80">
        <v>1556.5309999999999</v>
      </c>
      <c r="E280" s="80">
        <v>1557.31</v>
      </c>
      <c r="F280" s="80">
        <v>1853.3630000000001</v>
      </c>
      <c r="G280" s="80">
        <v>1854.29</v>
      </c>
      <c r="H280" s="80">
        <v>1132.462</v>
      </c>
      <c r="I280" s="80">
        <v>1133.029</v>
      </c>
      <c r="J280" s="80">
        <v>1259.366</v>
      </c>
      <c r="K280" s="80">
        <v>1259.9960000000001</v>
      </c>
      <c r="L280" s="80">
        <v>179.54400000000001</v>
      </c>
      <c r="M280" s="80">
        <v>179.63300000000001</v>
      </c>
      <c r="N280" s="80">
        <v>197.89400000000001</v>
      </c>
      <c r="O280" s="80">
        <v>197.99299999999999</v>
      </c>
      <c r="P280" s="80">
        <v>208.72900000000001</v>
      </c>
      <c r="Q280" s="80">
        <v>208.833</v>
      </c>
      <c r="R280" s="80">
        <v>11.746</v>
      </c>
      <c r="S280" s="80">
        <v>11.752000000000001</v>
      </c>
      <c r="T280" s="124">
        <v>0</v>
      </c>
      <c r="U280" s="124">
        <v>0</v>
      </c>
      <c r="V280" s="124">
        <v>0</v>
      </c>
      <c r="W280" s="124">
        <v>0</v>
      </c>
      <c r="X280" s="80">
        <v>1775.758</v>
      </c>
      <c r="Y280" s="113">
        <v>1776.646</v>
      </c>
      <c r="Z280" s="124">
        <v>0</v>
      </c>
      <c r="AA280" s="124">
        <v>0</v>
      </c>
    </row>
    <row r="281" spans="1:27" ht="24.95" customHeight="1">
      <c r="A281" s="77">
        <v>18</v>
      </c>
      <c r="B281" s="78">
        <v>1164</v>
      </c>
      <c r="C281" s="78">
        <v>1166</v>
      </c>
      <c r="D281" s="80">
        <v>1556.0650000000001</v>
      </c>
      <c r="E281" s="80">
        <v>1556.8430000000001</v>
      </c>
      <c r="F281" s="80">
        <v>1860.7049999999999</v>
      </c>
      <c r="G281" s="80">
        <v>1861.636</v>
      </c>
      <c r="H281" s="80">
        <v>1130.1559999999999</v>
      </c>
      <c r="I281" s="80">
        <v>1130.721</v>
      </c>
      <c r="J281" s="80">
        <v>1258.0060000000001</v>
      </c>
      <c r="K281" s="80">
        <v>1258.636</v>
      </c>
      <c r="L281" s="80">
        <v>180.17599999999999</v>
      </c>
      <c r="M281" s="80">
        <v>180.267</v>
      </c>
      <c r="N281" s="80">
        <v>197.18100000000001</v>
      </c>
      <c r="O281" s="80">
        <v>197.279</v>
      </c>
      <c r="P281" s="80">
        <v>208.64699999999999</v>
      </c>
      <c r="Q281" s="80">
        <v>208.751</v>
      </c>
      <c r="R281" s="80">
        <v>11.744999999999999</v>
      </c>
      <c r="S281" s="80">
        <v>11.75</v>
      </c>
      <c r="T281" s="124">
        <v>0</v>
      </c>
      <c r="U281" s="124">
        <v>0</v>
      </c>
      <c r="V281" s="124">
        <v>0</v>
      </c>
      <c r="W281" s="124">
        <v>0</v>
      </c>
      <c r="X281" s="80">
        <v>1776.4570000000001</v>
      </c>
      <c r="Y281" s="113">
        <v>1777.345</v>
      </c>
      <c r="Z281" s="124">
        <v>0</v>
      </c>
      <c r="AA281" s="124">
        <v>0</v>
      </c>
    </row>
    <row r="282" spans="1:27" ht="24.95" customHeight="1">
      <c r="A282" s="77">
        <v>19</v>
      </c>
      <c r="B282" s="78">
        <v>1164</v>
      </c>
      <c r="C282" s="78">
        <v>1166</v>
      </c>
      <c r="D282" s="80">
        <v>1578.557</v>
      </c>
      <c r="E282" s="80">
        <v>1579.347</v>
      </c>
      <c r="F282" s="80">
        <v>1874.107</v>
      </c>
      <c r="G282" s="80">
        <v>1875.0450000000001</v>
      </c>
      <c r="H282" s="80">
        <v>1138.4359999999999</v>
      </c>
      <c r="I282" s="80">
        <v>1139.0060000000001</v>
      </c>
      <c r="J282" s="80">
        <v>1280.819</v>
      </c>
      <c r="K282" s="80">
        <v>1281.24</v>
      </c>
      <c r="L282" s="80">
        <v>183.429</v>
      </c>
      <c r="M282" s="80">
        <v>183.52099999999999</v>
      </c>
      <c r="N282" s="80">
        <v>201.29499999999999</v>
      </c>
      <c r="O282" s="80">
        <v>201.39599999999999</v>
      </c>
      <c r="P282" s="80">
        <v>211.667</v>
      </c>
      <c r="Q282" s="80">
        <v>211.773</v>
      </c>
      <c r="R282" s="80">
        <v>11.858000000000001</v>
      </c>
      <c r="S282" s="80">
        <v>11.864000000000001</v>
      </c>
      <c r="T282" s="124">
        <v>0</v>
      </c>
      <c r="U282" s="124">
        <v>0</v>
      </c>
      <c r="V282" s="124">
        <v>0</v>
      </c>
      <c r="W282" s="124">
        <v>0</v>
      </c>
      <c r="X282" s="80">
        <v>1787.75</v>
      </c>
      <c r="Y282" s="113">
        <v>1788.644</v>
      </c>
      <c r="Z282" s="124">
        <v>0</v>
      </c>
      <c r="AA282" s="124">
        <v>0</v>
      </c>
    </row>
    <row r="283" spans="1:27" ht="24.95" customHeight="1">
      <c r="A283" s="77">
        <v>20</v>
      </c>
      <c r="B283" s="78"/>
      <c r="C283" s="78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113"/>
      <c r="Z283" s="108"/>
      <c r="AA283" s="109"/>
    </row>
    <row r="284" spans="1:27" ht="24.95" customHeight="1">
      <c r="A284" s="77">
        <v>21</v>
      </c>
      <c r="B284" s="78"/>
      <c r="C284" s="78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113"/>
      <c r="Z284" s="108"/>
      <c r="AA284" s="109"/>
    </row>
    <row r="285" spans="1:27" ht="24.95" customHeight="1">
      <c r="A285" s="77">
        <v>22</v>
      </c>
      <c r="B285" s="78">
        <v>1164</v>
      </c>
      <c r="C285" s="78">
        <v>1166</v>
      </c>
      <c r="D285" s="80">
        <v>1574.9449999999999</v>
      </c>
      <c r="E285" s="80">
        <v>1575.732</v>
      </c>
      <c r="F285" s="80">
        <v>1867.4639999999999</v>
      </c>
      <c r="G285" s="80">
        <v>1868.3979999999999</v>
      </c>
      <c r="H285" s="80">
        <v>1132.903</v>
      </c>
      <c r="I285" s="80">
        <v>1133.4690000000001</v>
      </c>
      <c r="J285" s="80">
        <v>1281.664</v>
      </c>
      <c r="K285" s="80">
        <v>1282.3050000000001</v>
      </c>
      <c r="L285" s="80">
        <v>184.023</v>
      </c>
      <c r="M285" s="80">
        <v>184.11500000000001</v>
      </c>
      <c r="N285" s="80">
        <v>196.708</v>
      </c>
      <c r="O285" s="80">
        <v>196.80699999999999</v>
      </c>
      <c r="P285" s="80">
        <v>211.21</v>
      </c>
      <c r="Q285" s="80">
        <v>211.316</v>
      </c>
      <c r="R285" s="80">
        <v>11.71</v>
      </c>
      <c r="S285" s="80">
        <v>11.715999999999999</v>
      </c>
      <c r="T285" s="124">
        <v>0</v>
      </c>
      <c r="U285" s="124">
        <v>0</v>
      </c>
      <c r="V285" s="124">
        <v>0</v>
      </c>
      <c r="W285" s="124">
        <v>0</v>
      </c>
      <c r="X285" s="80">
        <v>1785.722</v>
      </c>
      <c r="Y285" s="113">
        <v>1786.615</v>
      </c>
      <c r="Z285" s="124">
        <v>0</v>
      </c>
      <c r="AA285" s="124">
        <v>0</v>
      </c>
    </row>
    <row r="286" spans="1:27" ht="24.95" customHeight="1">
      <c r="A286" s="77">
        <v>23</v>
      </c>
      <c r="B286" s="78">
        <v>1164</v>
      </c>
      <c r="C286" s="78">
        <v>1166</v>
      </c>
      <c r="D286" s="80">
        <v>1574.2449999999999</v>
      </c>
      <c r="E286" s="80">
        <v>1575.0329999999999</v>
      </c>
      <c r="F286" s="80">
        <v>1870.7270000000001</v>
      </c>
      <c r="G286" s="80">
        <v>1871.663</v>
      </c>
      <c r="H286" s="80">
        <v>1133.3430000000001</v>
      </c>
      <c r="I286" s="80">
        <v>1133.9100000000001</v>
      </c>
      <c r="J286" s="80">
        <v>1277.4490000000001</v>
      </c>
      <c r="K286" s="80">
        <v>1278.088</v>
      </c>
      <c r="L286" s="80">
        <v>183.40299999999999</v>
      </c>
      <c r="M286" s="80">
        <v>183.495</v>
      </c>
      <c r="N286" s="80">
        <v>197.49799999999999</v>
      </c>
      <c r="O286" s="80">
        <v>197.59700000000001</v>
      </c>
      <c r="P286" s="80">
        <v>211.09200000000001</v>
      </c>
      <c r="Q286" s="80">
        <v>211.197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80">
        <v>1785.57</v>
      </c>
      <c r="Y286" s="113">
        <v>1786.4639999999999</v>
      </c>
      <c r="Z286" s="124">
        <v>0</v>
      </c>
      <c r="AA286" s="124">
        <v>0</v>
      </c>
    </row>
    <row r="287" spans="1:27" ht="24.95" customHeight="1">
      <c r="A287" s="77">
        <v>24</v>
      </c>
      <c r="B287" s="78">
        <v>1164</v>
      </c>
      <c r="C287" s="78">
        <v>1166</v>
      </c>
      <c r="D287" s="81">
        <v>1570.1659999999999</v>
      </c>
      <c r="E287" s="81">
        <v>1570.952</v>
      </c>
      <c r="F287" s="81">
        <v>1862.569</v>
      </c>
      <c r="G287" s="81">
        <v>1863.501</v>
      </c>
      <c r="H287" s="81">
        <v>1132.0219999999999</v>
      </c>
      <c r="I287" s="81">
        <v>1132.5889999999999</v>
      </c>
      <c r="J287" s="81">
        <v>1277.5889999999999</v>
      </c>
      <c r="K287" s="81">
        <v>1278.2280000000001</v>
      </c>
      <c r="L287" s="81">
        <v>182.79599999999999</v>
      </c>
      <c r="M287" s="81">
        <v>182.88800000000001</v>
      </c>
      <c r="N287" s="81">
        <v>195.78299999999999</v>
      </c>
      <c r="O287" s="81">
        <v>195.881</v>
      </c>
      <c r="P287" s="81">
        <v>210.56200000000001</v>
      </c>
      <c r="Q287" s="81">
        <v>210.667</v>
      </c>
      <c r="R287" s="81">
        <v>11.802</v>
      </c>
      <c r="S287" s="81">
        <v>11.808</v>
      </c>
      <c r="T287" s="124">
        <v>0</v>
      </c>
      <c r="U287" s="124">
        <v>0</v>
      </c>
      <c r="V287" s="124">
        <v>0</v>
      </c>
      <c r="W287" s="124">
        <v>0</v>
      </c>
      <c r="X287" s="81">
        <v>1783.24</v>
      </c>
      <c r="Y287" s="92">
        <v>1784.1320000000001</v>
      </c>
      <c r="Z287" s="124">
        <v>0</v>
      </c>
      <c r="AA287" s="124">
        <v>0</v>
      </c>
    </row>
    <row r="288" spans="1:27" ht="24.95" customHeight="1">
      <c r="A288" s="77">
        <v>25</v>
      </c>
      <c r="B288" s="78">
        <v>1164</v>
      </c>
      <c r="C288" s="78">
        <v>1166</v>
      </c>
      <c r="D288" s="81">
        <v>1573.779</v>
      </c>
      <c r="E288" s="81">
        <v>1574.566</v>
      </c>
      <c r="F288" s="81">
        <v>1869.329</v>
      </c>
      <c r="G288" s="81">
        <v>1870.2639999999999</v>
      </c>
      <c r="H288" s="81">
        <v>1132.0219999999999</v>
      </c>
      <c r="I288" s="81">
        <v>1132.5889999999999</v>
      </c>
      <c r="J288" s="81">
        <v>1279.2722283205269</v>
      </c>
      <c r="K288" s="81">
        <v>1279.9121844127333</v>
      </c>
      <c r="L288" s="81">
        <v>181.73860836478184</v>
      </c>
      <c r="M288" s="81">
        <v>181.82952312634501</v>
      </c>
      <c r="N288" s="81">
        <v>193.50399999999999</v>
      </c>
      <c r="O288" s="81">
        <v>193.601</v>
      </c>
      <c r="P288" s="81">
        <v>211.02699999999999</v>
      </c>
      <c r="Q288" s="81">
        <v>211.13200000000001</v>
      </c>
      <c r="R288" s="81">
        <v>11.814</v>
      </c>
      <c r="S288" s="81">
        <v>11.82</v>
      </c>
      <c r="T288" s="124">
        <v>0</v>
      </c>
      <c r="U288" s="124">
        <v>0</v>
      </c>
      <c r="V288" s="124">
        <v>0</v>
      </c>
      <c r="W288" s="124">
        <v>0</v>
      </c>
      <c r="X288" s="81">
        <v>1785.7919999999999</v>
      </c>
      <c r="Y288" s="92">
        <v>1786.6849999999999</v>
      </c>
      <c r="Z288" s="124">
        <v>0</v>
      </c>
      <c r="AA288" s="124">
        <v>0</v>
      </c>
    </row>
    <row r="289" spans="1:28" ht="24.95" customHeight="1">
      <c r="A289" s="77">
        <v>26</v>
      </c>
      <c r="B289" s="78">
        <v>1164</v>
      </c>
      <c r="C289" s="78">
        <v>1166</v>
      </c>
      <c r="D289" s="81">
        <v>1573.1959999999999</v>
      </c>
      <c r="E289" s="81">
        <v>1573.9829999999999</v>
      </c>
      <c r="F289" s="81">
        <v>1871.31</v>
      </c>
      <c r="G289" s="81">
        <v>1872.2460000000001</v>
      </c>
      <c r="H289" s="81">
        <v>1129.171</v>
      </c>
      <c r="I289" s="81">
        <v>1129.7349999999999</v>
      </c>
      <c r="J289" s="81">
        <v>1280.96</v>
      </c>
      <c r="K289" s="81">
        <v>1281.5999999999999</v>
      </c>
      <c r="L289" s="81">
        <v>181.52600000000001</v>
      </c>
      <c r="M289" s="81">
        <v>181.61699999999999</v>
      </c>
      <c r="N289" s="81">
        <v>195.124</v>
      </c>
      <c r="O289" s="81">
        <v>195.22200000000001</v>
      </c>
      <c r="P289" s="81">
        <v>210.95</v>
      </c>
      <c r="Q289" s="81">
        <v>211.05600000000001</v>
      </c>
      <c r="R289" s="81">
        <v>11.778</v>
      </c>
      <c r="S289" s="81">
        <v>11.784000000000001</v>
      </c>
      <c r="T289" s="124">
        <v>0</v>
      </c>
      <c r="U289" s="124">
        <v>0</v>
      </c>
      <c r="V289" s="124">
        <v>0</v>
      </c>
      <c r="W289" s="124">
        <v>0</v>
      </c>
      <c r="X289" s="81">
        <v>1785.559</v>
      </c>
      <c r="Y289" s="92">
        <v>1786.452</v>
      </c>
      <c r="Z289" s="124">
        <v>0</v>
      </c>
      <c r="AA289" s="124">
        <v>0</v>
      </c>
    </row>
    <row r="290" spans="1:28" ht="24.95" customHeight="1">
      <c r="A290" s="77">
        <v>27</v>
      </c>
      <c r="B290" s="78"/>
      <c r="C290" s="7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0"/>
      <c r="U290" s="80"/>
      <c r="V290" s="80"/>
      <c r="W290" s="80"/>
      <c r="X290" s="81"/>
      <c r="Y290" s="92"/>
      <c r="Z290" s="100"/>
      <c r="AA290" s="114"/>
    </row>
    <row r="291" spans="1:28" ht="24.95" customHeight="1">
      <c r="A291" s="77">
        <v>28</v>
      </c>
      <c r="B291" s="78"/>
      <c r="C291" s="7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0"/>
      <c r="U291" s="80"/>
      <c r="V291" s="80"/>
      <c r="W291" s="80"/>
      <c r="X291" s="81"/>
      <c r="Y291" s="92"/>
      <c r="Z291" s="100"/>
      <c r="AA291" s="114"/>
    </row>
    <row r="292" spans="1:28" ht="24.95" customHeight="1">
      <c r="A292" s="77">
        <v>29</v>
      </c>
      <c r="B292" s="78">
        <v>1164</v>
      </c>
      <c r="C292" s="78">
        <v>1166</v>
      </c>
      <c r="D292" s="81">
        <v>1577.625</v>
      </c>
      <c r="E292" s="81">
        <v>1578.414</v>
      </c>
      <c r="F292" s="81">
        <v>1874.923</v>
      </c>
      <c r="G292" s="81">
        <v>1875.8610000000001</v>
      </c>
      <c r="H292" s="81">
        <v>1131.473</v>
      </c>
      <c r="I292" s="81">
        <v>1132.039</v>
      </c>
      <c r="J292" s="81">
        <v>1285.9059999999999</v>
      </c>
      <c r="K292" s="81">
        <v>1286.55</v>
      </c>
      <c r="L292" s="81">
        <v>181.26400000000001</v>
      </c>
      <c r="M292" s="81">
        <v>181.35400000000001</v>
      </c>
      <c r="N292" s="81">
        <v>194.697</v>
      </c>
      <c r="O292" s="81">
        <v>194.79400000000001</v>
      </c>
      <c r="P292" s="81">
        <v>211.55600000000001</v>
      </c>
      <c r="Q292" s="81">
        <v>211.661</v>
      </c>
      <c r="R292" s="81">
        <v>11.78</v>
      </c>
      <c r="S292" s="81">
        <v>11.786</v>
      </c>
      <c r="T292" s="124">
        <v>0</v>
      </c>
      <c r="U292" s="124">
        <v>0</v>
      </c>
      <c r="V292" s="124">
        <v>0</v>
      </c>
      <c r="W292" s="124">
        <v>0</v>
      </c>
      <c r="X292" s="81">
        <v>1786.153</v>
      </c>
      <c r="Y292" s="92">
        <v>1787.047</v>
      </c>
      <c r="Z292" s="124">
        <v>0</v>
      </c>
      <c r="AA292" s="124">
        <v>0</v>
      </c>
    </row>
    <row r="293" spans="1:28" ht="24.95" customHeight="1">
      <c r="A293" s="77">
        <v>30</v>
      </c>
      <c r="B293" s="78">
        <v>1164</v>
      </c>
      <c r="C293" s="78">
        <v>1166</v>
      </c>
      <c r="D293" s="87">
        <v>1573.896</v>
      </c>
      <c r="E293" s="87">
        <v>1574.683</v>
      </c>
      <c r="F293" s="87">
        <v>1882.498</v>
      </c>
      <c r="G293" s="87">
        <v>1883.44</v>
      </c>
      <c r="H293" s="87">
        <v>1133.123</v>
      </c>
      <c r="I293" s="87">
        <v>1133.69</v>
      </c>
      <c r="J293" s="87">
        <v>1287.4690000000001</v>
      </c>
      <c r="K293" s="87">
        <v>1288.1130000000001</v>
      </c>
      <c r="L293" s="87">
        <v>181.255</v>
      </c>
      <c r="M293" s="87">
        <v>181.346</v>
      </c>
      <c r="N293" s="87">
        <v>193.97399999999999</v>
      </c>
      <c r="O293" s="87">
        <v>194.071</v>
      </c>
      <c r="P293" s="87">
        <v>211.035</v>
      </c>
      <c r="Q293" s="87">
        <v>211.14</v>
      </c>
      <c r="R293" s="87">
        <v>11.922000000000001</v>
      </c>
      <c r="S293" s="87">
        <v>11.928000000000001</v>
      </c>
      <c r="T293" s="124">
        <v>0</v>
      </c>
      <c r="U293" s="124">
        <v>0</v>
      </c>
      <c r="V293" s="124">
        <v>0</v>
      </c>
      <c r="W293" s="124">
        <v>0</v>
      </c>
      <c r="X293" s="87">
        <v>1787.8430000000001</v>
      </c>
      <c r="Y293" s="121">
        <v>1788.7370000000001</v>
      </c>
      <c r="Z293" s="124">
        <v>0</v>
      </c>
      <c r="AA293" s="124">
        <v>0</v>
      </c>
    </row>
    <row r="294" spans="1:28" ht="24.95" customHeight="1">
      <c r="A294" s="212" t="s">
        <v>426</v>
      </c>
      <c r="B294" s="216">
        <f>AVERAGE(B264:B293)</f>
        <v>1164</v>
      </c>
      <c r="C294" s="216">
        <f t="shared" ref="C294:AA294" si="8">AVERAGE(C264:C293)</f>
        <v>1166</v>
      </c>
      <c r="D294" s="216">
        <f t="shared" si="8"/>
        <v>1555.7428095238095</v>
      </c>
      <c r="E294" s="216">
        <f t="shared" si="8"/>
        <v>1556.5210952380955</v>
      </c>
      <c r="F294" s="216">
        <f t="shared" si="8"/>
        <v>1847.5022857142858</v>
      </c>
      <c r="G294" s="216">
        <f t="shared" si="8"/>
        <v>1848.4265238095238</v>
      </c>
      <c r="H294" s="216">
        <f t="shared" si="8"/>
        <v>1125.8211904761906</v>
      </c>
      <c r="I294" s="216">
        <f t="shared" si="8"/>
        <v>1126.3843333333332</v>
      </c>
      <c r="J294" s="216">
        <f t="shared" si="8"/>
        <v>1261.1245346819298</v>
      </c>
      <c r="K294" s="216">
        <f t="shared" si="8"/>
        <v>1261.7449611625111</v>
      </c>
      <c r="L294" s="216">
        <f t="shared" si="8"/>
        <v>179.3402670649896</v>
      </c>
      <c r="M294" s="216">
        <f t="shared" si="8"/>
        <v>179.43002491077834</v>
      </c>
      <c r="N294" s="216">
        <f t="shared" si="8"/>
        <v>195.06728571428573</v>
      </c>
      <c r="O294" s="216">
        <f t="shared" si="8"/>
        <v>195.16504761904764</v>
      </c>
      <c r="P294" s="216">
        <f t="shared" si="8"/>
        <v>208.60252380952375</v>
      </c>
      <c r="Q294" s="216">
        <f t="shared" si="8"/>
        <v>208.70666666666671</v>
      </c>
      <c r="R294" s="216">
        <f t="shared" si="8"/>
        <v>10.626619047619048</v>
      </c>
      <c r="S294" s="216">
        <f t="shared" si="8"/>
        <v>10.631952380952381</v>
      </c>
      <c r="T294" s="216">
        <f t="shared" si="8"/>
        <v>0</v>
      </c>
      <c r="U294" s="216">
        <f t="shared" si="8"/>
        <v>0</v>
      </c>
      <c r="V294" s="216">
        <f t="shared" si="8"/>
        <v>0</v>
      </c>
      <c r="W294" s="216">
        <f t="shared" si="8"/>
        <v>0</v>
      </c>
      <c r="X294" s="216">
        <f t="shared" si="8"/>
        <v>1774.5816190476194</v>
      </c>
      <c r="Y294" s="216">
        <f t="shared" si="8"/>
        <v>1775.4693333333337</v>
      </c>
      <c r="Z294" s="216">
        <f t="shared" si="8"/>
        <v>0</v>
      </c>
      <c r="AA294" s="216">
        <f t="shared" si="8"/>
        <v>0</v>
      </c>
    </row>
    <row r="295" spans="1:28" ht="24.95" customHeight="1">
      <c r="A295" s="89" t="s">
        <v>397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1"/>
      <c r="R295" s="90"/>
      <c r="S295" s="90"/>
      <c r="T295" s="91"/>
      <c r="U295" s="91"/>
      <c r="V295" s="90"/>
      <c r="W295" s="90"/>
      <c r="X295" s="90"/>
      <c r="Y295" s="122"/>
      <c r="Z295" s="119"/>
      <c r="AA295" s="120"/>
      <c r="AB295" s="68"/>
    </row>
    <row r="296" spans="1:28" ht="24.95" customHeight="1">
      <c r="A296" s="77">
        <v>1</v>
      </c>
      <c r="B296" s="78">
        <v>1164</v>
      </c>
      <c r="C296" s="78">
        <v>1166</v>
      </c>
      <c r="D296" s="88">
        <v>1579.606</v>
      </c>
      <c r="E296" s="88">
        <v>1580.396</v>
      </c>
      <c r="F296" s="88">
        <v>1891.472</v>
      </c>
      <c r="G296" s="88">
        <v>1892.4179999999999</v>
      </c>
      <c r="H296" s="88">
        <v>1127.8589999999999</v>
      </c>
      <c r="I296" s="88">
        <v>1128.423</v>
      </c>
      <c r="J296" s="88">
        <v>1289.1780000000001</v>
      </c>
      <c r="K296" s="88">
        <v>1289.8230000000001</v>
      </c>
      <c r="L296" s="88">
        <v>183.363</v>
      </c>
      <c r="M296" s="88">
        <v>183.45400000000001</v>
      </c>
      <c r="N296" s="88">
        <v>194.26900000000001</v>
      </c>
      <c r="O296" s="88">
        <v>194.36600000000001</v>
      </c>
      <c r="P296" s="88">
        <v>211.79400000000001</v>
      </c>
      <c r="Q296" s="88">
        <v>211.9</v>
      </c>
      <c r="R296" s="88">
        <v>11.847</v>
      </c>
      <c r="S296" s="88">
        <v>11.853</v>
      </c>
      <c r="T296" s="124">
        <v>0</v>
      </c>
      <c r="U296" s="124">
        <v>0</v>
      </c>
      <c r="V296" s="124">
        <v>0</v>
      </c>
      <c r="W296" s="124">
        <v>0</v>
      </c>
      <c r="X296" s="81">
        <v>1791.106</v>
      </c>
      <c r="Y296" s="92">
        <v>1792.002</v>
      </c>
      <c r="Z296" s="124">
        <v>0</v>
      </c>
      <c r="AA296" s="124">
        <v>0</v>
      </c>
      <c r="AB296" s="68"/>
    </row>
    <row r="297" spans="1:28" ht="24.95" customHeight="1">
      <c r="A297" s="77">
        <v>2</v>
      </c>
      <c r="B297" s="78">
        <v>1164</v>
      </c>
      <c r="C297" s="78">
        <v>1166</v>
      </c>
      <c r="D297" s="88">
        <v>1575.0609999999999</v>
      </c>
      <c r="E297" s="88">
        <v>1575.8489999999999</v>
      </c>
      <c r="F297" s="88">
        <v>1888.2090000000001</v>
      </c>
      <c r="G297" s="88">
        <v>1889.153</v>
      </c>
      <c r="H297" s="88">
        <v>1127.9680000000001</v>
      </c>
      <c r="I297" s="88">
        <v>1128.5329999999999</v>
      </c>
      <c r="J297" s="88">
        <v>1287.896</v>
      </c>
      <c r="K297" s="88">
        <v>1288.54</v>
      </c>
      <c r="L297" s="88">
        <v>182.501</v>
      </c>
      <c r="M297" s="88">
        <v>182.59299999999999</v>
      </c>
      <c r="N297" s="88">
        <v>193.68700000000001</v>
      </c>
      <c r="O297" s="88">
        <v>193.78399999999999</v>
      </c>
      <c r="P297" s="88">
        <v>211.172</v>
      </c>
      <c r="Q297" s="88">
        <v>211.27799999999999</v>
      </c>
      <c r="R297" s="88">
        <v>11.885999999999999</v>
      </c>
      <c r="S297" s="88">
        <v>11.891999999999999</v>
      </c>
      <c r="T297" s="124">
        <v>0</v>
      </c>
      <c r="U297" s="124">
        <v>0</v>
      </c>
      <c r="V297" s="124">
        <v>0</v>
      </c>
      <c r="W297" s="124">
        <v>0</v>
      </c>
      <c r="X297" s="81">
        <v>1790.0340000000001</v>
      </c>
      <c r="Y297" s="92">
        <v>1790.9290000000001</v>
      </c>
      <c r="Z297" s="124">
        <v>0</v>
      </c>
      <c r="AA297" s="124">
        <v>0</v>
      </c>
      <c r="AB297" s="68"/>
    </row>
    <row r="298" spans="1:28" ht="24.95" customHeight="1">
      <c r="A298" s="77">
        <v>3</v>
      </c>
      <c r="B298" s="78">
        <v>1164</v>
      </c>
      <c r="C298" s="78">
        <v>1166</v>
      </c>
      <c r="D298" s="88">
        <v>1584.268</v>
      </c>
      <c r="E298" s="88">
        <v>1585.06</v>
      </c>
      <c r="F298" s="88">
        <v>1889.7239999999999</v>
      </c>
      <c r="G298" s="88">
        <v>1890.6690000000001</v>
      </c>
      <c r="H298" s="88">
        <v>1128.9518550808873</v>
      </c>
      <c r="I298" s="88">
        <v>1129.5166133875812</v>
      </c>
      <c r="J298" s="88">
        <v>1292.6098047914818</v>
      </c>
      <c r="K298" s="88">
        <v>1293.2564330079858</v>
      </c>
      <c r="L298" s="88">
        <v>183.0660844158904</v>
      </c>
      <c r="M298" s="88">
        <v>183.15766324751417</v>
      </c>
      <c r="N298" s="88">
        <v>195.37258386280197</v>
      </c>
      <c r="O298" s="88">
        <v>195.47031902231313</v>
      </c>
      <c r="P298" s="88">
        <v>212.3766742596811</v>
      </c>
      <c r="Q298" s="88">
        <v>212.48291571753987</v>
      </c>
      <c r="R298" s="88">
        <v>11.93463389656938</v>
      </c>
      <c r="S298" s="88">
        <v>11.940604198668714</v>
      </c>
      <c r="T298" s="124">
        <v>0</v>
      </c>
      <c r="U298" s="124">
        <v>0</v>
      </c>
      <c r="V298" s="124">
        <v>0</v>
      </c>
      <c r="W298" s="124">
        <v>0</v>
      </c>
      <c r="X298" s="81">
        <v>1793.6816505300001</v>
      </c>
      <c r="Y298" s="92">
        <v>1794.5789400000001</v>
      </c>
      <c r="Z298" s="124">
        <v>0</v>
      </c>
      <c r="AA298" s="124">
        <v>0</v>
      </c>
      <c r="AB298" s="68"/>
    </row>
    <row r="299" spans="1:28" ht="24.95" customHeight="1">
      <c r="A299" s="77">
        <v>4</v>
      </c>
      <c r="B299" s="78"/>
      <c r="C299" s="7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136"/>
      <c r="W299" s="136"/>
      <c r="X299" s="81"/>
      <c r="Y299" s="92"/>
      <c r="Z299" s="94"/>
      <c r="AA299" s="97"/>
      <c r="AB299" s="68"/>
    </row>
    <row r="300" spans="1:28" ht="24.95" customHeight="1">
      <c r="A300" s="77">
        <v>5</v>
      </c>
      <c r="B300" s="78"/>
      <c r="C300" s="7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136"/>
      <c r="W300" s="136"/>
      <c r="X300" s="81"/>
      <c r="Y300" s="92"/>
      <c r="Z300" s="140"/>
      <c r="AA300" s="97"/>
      <c r="AB300" s="68"/>
    </row>
    <row r="301" spans="1:28" ht="24.95" customHeight="1">
      <c r="A301" s="77">
        <v>6</v>
      </c>
      <c r="B301" s="78">
        <v>1164</v>
      </c>
      <c r="C301" s="78">
        <v>1166</v>
      </c>
      <c r="D301" s="88">
        <v>1584.1510000000001</v>
      </c>
      <c r="E301" s="88">
        <v>1584.944</v>
      </c>
      <c r="F301" s="88">
        <v>1870.261</v>
      </c>
      <c r="G301" s="88">
        <v>1871.1969999999999</v>
      </c>
      <c r="H301" s="88">
        <v>1130.8140000000001</v>
      </c>
      <c r="I301" s="88">
        <v>1131.3800000000001</v>
      </c>
      <c r="J301" s="88">
        <v>1291.1780000000001</v>
      </c>
      <c r="K301" s="88">
        <v>1291.8240000000001</v>
      </c>
      <c r="L301" s="88">
        <v>183.43799999999999</v>
      </c>
      <c r="M301" s="88">
        <v>183.53</v>
      </c>
      <c r="N301" s="88">
        <v>195.22499999999999</v>
      </c>
      <c r="O301" s="88">
        <v>195.32300000000001</v>
      </c>
      <c r="P301" s="88">
        <v>212.357</v>
      </c>
      <c r="Q301" s="88">
        <v>212.464</v>
      </c>
      <c r="R301" s="88">
        <v>11.984</v>
      </c>
      <c r="S301" s="88">
        <v>11.99</v>
      </c>
      <c r="T301" s="124">
        <v>0</v>
      </c>
      <c r="U301" s="124">
        <v>0</v>
      </c>
      <c r="V301" s="135">
        <v>0</v>
      </c>
      <c r="W301" s="135">
        <v>0</v>
      </c>
      <c r="X301" s="81">
        <v>1792.0619999999999</v>
      </c>
      <c r="Y301" s="92">
        <v>1792.9580000000001</v>
      </c>
      <c r="Z301" s="124">
        <v>0</v>
      </c>
      <c r="AA301" s="124">
        <v>0</v>
      </c>
      <c r="AB301" s="68"/>
    </row>
    <row r="302" spans="1:28" ht="24.95" customHeight="1">
      <c r="A302" s="77">
        <v>7</v>
      </c>
      <c r="B302" s="78">
        <v>1164</v>
      </c>
      <c r="C302" s="78">
        <v>1166</v>
      </c>
      <c r="D302" s="88">
        <v>1581.704</v>
      </c>
      <c r="E302" s="88">
        <v>1582.4949999999999</v>
      </c>
      <c r="F302" s="88">
        <v>1872.825</v>
      </c>
      <c r="G302" s="88">
        <v>1873.7619999999999</v>
      </c>
      <c r="H302" s="88">
        <v>1130.8140000000001</v>
      </c>
      <c r="I302" s="88">
        <v>1131.3800000000001</v>
      </c>
      <c r="J302" s="88">
        <v>1289.606</v>
      </c>
      <c r="K302" s="88">
        <v>1290.251</v>
      </c>
      <c r="L302" s="88">
        <v>182.10499999999999</v>
      </c>
      <c r="M302" s="88">
        <v>182.196</v>
      </c>
      <c r="N302" s="88">
        <v>194.62200000000001</v>
      </c>
      <c r="O302" s="88">
        <v>194.72</v>
      </c>
      <c r="P302" s="88">
        <v>212.03299999999999</v>
      </c>
      <c r="Q302" s="88">
        <v>212.13900000000001</v>
      </c>
      <c r="R302" s="88">
        <v>12</v>
      </c>
      <c r="S302" s="88">
        <v>12.006</v>
      </c>
      <c r="T302" s="124">
        <v>0</v>
      </c>
      <c r="U302" s="124">
        <v>0</v>
      </c>
      <c r="V302" s="124">
        <v>0</v>
      </c>
      <c r="W302" s="124">
        <v>0</v>
      </c>
      <c r="X302" s="81">
        <v>1791.7940000000001</v>
      </c>
      <c r="Y302" s="92">
        <v>1792.69</v>
      </c>
      <c r="Z302" s="124">
        <v>0</v>
      </c>
      <c r="AA302" s="124">
        <v>0</v>
      </c>
      <c r="AB302" s="68"/>
    </row>
    <row r="303" spans="1:28" ht="24.95" customHeight="1">
      <c r="A303" s="77">
        <v>8</v>
      </c>
      <c r="B303" s="78">
        <v>1164</v>
      </c>
      <c r="C303" s="78">
        <v>1166</v>
      </c>
      <c r="D303" s="88">
        <v>1582.17</v>
      </c>
      <c r="E303" s="88">
        <v>1582.962</v>
      </c>
      <c r="F303" s="88">
        <v>1874.2239999999999</v>
      </c>
      <c r="G303" s="88">
        <v>1875.1610000000001</v>
      </c>
      <c r="H303" s="88">
        <v>1128.078</v>
      </c>
      <c r="I303" s="88">
        <v>1128.6420000000001</v>
      </c>
      <c r="J303" s="88">
        <v>1287.6110000000001</v>
      </c>
      <c r="K303" s="88">
        <v>1288.2550000000001</v>
      </c>
      <c r="L303" s="88">
        <v>181.869</v>
      </c>
      <c r="M303" s="88">
        <v>181.96</v>
      </c>
      <c r="N303" s="88">
        <v>195.76300000000001</v>
      </c>
      <c r="O303" s="88">
        <v>195.86099999999999</v>
      </c>
      <c r="P303" s="88">
        <v>212.09100000000001</v>
      </c>
      <c r="Q303" s="88">
        <v>212.197</v>
      </c>
      <c r="R303" s="88">
        <v>12.045999999999999</v>
      </c>
      <c r="S303" s="88">
        <v>12.052</v>
      </c>
      <c r="T303" s="124">
        <v>0</v>
      </c>
      <c r="U303" s="124">
        <v>0</v>
      </c>
      <c r="V303" s="124">
        <v>0</v>
      </c>
      <c r="W303" s="124">
        <v>0</v>
      </c>
      <c r="X303" s="81">
        <v>1791.502</v>
      </c>
      <c r="Y303" s="92">
        <v>1792.3989999999999</v>
      </c>
      <c r="Z303" s="124">
        <v>0</v>
      </c>
      <c r="AA303" s="124">
        <v>0</v>
      </c>
      <c r="AB303" s="68"/>
    </row>
    <row r="304" spans="1:28" ht="24.95" customHeight="1">
      <c r="A304" s="77">
        <v>9</v>
      </c>
      <c r="B304" s="78">
        <v>1164</v>
      </c>
      <c r="C304" s="78">
        <v>1166</v>
      </c>
      <c r="D304" s="88">
        <v>1575.0609999999999</v>
      </c>
      <c r="E304" s="88">
        <v>1575.8489999999999</v>
      </c>
      <c r="F304" s="88">
        <v>1861.404</v>
      </c>
      <c r="G304" s="88">
        <v>1862.335</v>
      </c>
      <c r="H304" s="124">
        <v>0</v>
      </c>
      <c r="I304" s="124">
        <v>0</v>
      </c>
      <c r="J304" s="88">
        <v>1281.0999999999999</v>
      </c>
      <c r="K304" s="88">
        <v>1281.741</v>
      </c>
      <c r="L304" s="88">
        <v>180.76599999999999</v>
      </c>
      <c r="M304" s="88">
        <v>180.857</v>
      </c>
      <c r="N304" s="88">
        <v>194.214</v>
      </c>
      <c r="O304" s="88">
        <v>194.31100000000001</v>
      </c>
      <c r="P304" s="88">
        <v>211.149</v>
      </c>
      <c r="Q304" s="88">
        <v>211.255</v>
      </c>
      <c r="R304" s="88">
        <v>11.97</v>
      </c>
      <c r="S304" s="88">
        <v>11.976000000000001</v>
      </c>
      <c r="T304" s="124">
        <v>0</v>
      </c>
      <c r="U304" s="124">
        <v>0</v>
      </c>
      <c r="V304" s="124">
        <v>0</v>
      </c>
      <c r="W304" s="124">
        <v>0</v>
      </c>
      <c r="X304" s="81">
        <v>1781.202</v>
      </c>
      <c r="Y304" s="92">
        <v>1788.096</v>
      </c>
      <c r="Z304" s="124">
        <v>0</v>
      </c>
      <c r="AA304" s="124">
        <v>0</v>
      </c>
      <c r="AB304" s="68"/>
    </row>
    <row r="305" spans="1:28" ht="24.95" customHeight="1">
      <c r="A305" s="77">
        <v>10</v>
      </c>
      <c r="B305" s="78">
        <v>1164</v>
      </c>
      <c r="C305" s="78">
        <v>1166</v>
      </c>
      <c r="D305" s="88">
        <v>1577.0419999999999</v>
      </c>
      <c r="E305" s="88">
        <v>1577.8309999999999</v>
      </c>
      <c r="F305" s="88">
        <v>1857.442</v>
      </c>
      <c r="G305" s="88">
        <v>1858.3710000000001</v>
      </c>
      <c r="H305" s="88">
        <v>1122</v>
      </c>
      <c r="I305" s="88">
        <v>1122.99</v>
      </c>
      <c r="J305" s="88">
        <v>1280.537</v>
      </c>
      <c r="K305" s="88">
        <v>1281.1780000000001</v>
      </c>
      <c r="L305" s="88">
        <v>179.85400000000001</v>
      </c>
      <c r="M305" s="88">
        <v>179.94399999999999</v>
      </c>
      <c r="N305" s="88">
        <v>192.55799999999999</v>
      </c>
      <c r="O305" s="88">
        <v>192.654</v>
      </c>
      <c r="P305" s="88">
        <v>211.417</v>
      </c>
      <c r="Q305" s="88">
        <v>211.523</v>
      </c>
      <c r="R305" s="88">
        <v>11.932</v>
      </c>
      <c r="S305" s="88">
        <v>11.938000000000001</v>
      </c>
      <c r="T305" s="124">
        <v>0</v>
      </c>
      <c r="U305" s="124">
        <v>0</v>
      </c>
      <c r="V305" s="124">
        <v>0</v>
      </c>
      <c r="W305" s="124">
        <v>0</v>
      </c>
      <c r="X305" s="81">
        <v>1786.3050000000001</v>
      </c>
      <c r="Y305" s="92">
        <v>1787.1980000000001</v>
      </c>
      <c r="Z305" s="124">
        <v>0</v>
      </c>
      <c r="AA305" s="124">
        <v>0</v>
      </c>
      <c r="AB305" s="68"/>
    </row>
    <row r="306" spans="1:28" ht="24.95" customHeight="1">
      <c r="A306" s="77">
        <v>11</v>
      </c>
      <c r="B306" s="78"/>
      <c r="C306" s="7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136"/>
      <c r="W306" s="136"/>
      <c r="X306" s="81"/>
      <c r="Y306" s="92"/>
      <c r="Z306" s="93"/>
      <c r="AA306" s="94"/>
      <c r="AB306" s="68"/>
    </row>
    <row r="307" spans="1:28" ht="24.95" customHeight="1">
      <c r="A307" s="77">
        <v>12</v>
      </c>
      <c r="B307" s="78"/>
      <c r="C307" s="7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137"/>
      <c r="W307" s="137"/>
      <c r="X307" s="81"/>
      <c r="Y307" s="92"/>
      <c r="Z307" s="93"/>
      <c r="AA307" s="94"/>
      <c r="AB307" s="68"/>
    </row>
    <row r="308" spans="1:28" ht="24.95" customHeight="1">
      <c r="A308" s="77">
        <v>13</v>
      </c>
      <c r="B308" s="78">
        <v>1164</v>
      </c>
      <c r="C308" s="78">
        <v>1166</v>
      </c>
      <c r="D308" s="88">
        <v>1581.0050000000001</v>
      </c>
      <c r="E308" s="88">
        <v>1581.796</v>
      </c>
      <c r="F308" s="88">
        <v>1861.9870000000001</v>
      </c>
      <c r="G308" s="88">
        <v>1862.9179999999999</v>
      </c>
      <c r="H308" s="124">
        <v>0</v>
      </c>
      <c r="I308" s="124">
        <v>0</v>
      </c>
      <c r="J308" s="88">
        <v>1283.6400000000001</v>
      </c>
      <c r="K308" s="88">
        <v>1284.2819999999999</v>
      </c>
      <c r="L308" s="88">
        <v>179.48</v>
      </c>
      <c r="M308" s="88">
        <v>179.57</v>
      </c>
      <c r="N308" s="88">
        <v>194.50200000000001</v>
      </c>
      <c r="O308" s="88">
        <v>194.59899999999999</v>
      </c>
      <c r="P308" s="88">
        <v>211.952</v>
      </c>
      <c r="Q308" s="88">
        <v>212.05799999999999</v>
      </c>
      <c r="R308" s="88">
        <v>11.856999999999999</v>
      </c>
      <c r="S308" s="88">
        <v>11.863</v>
      </c>
      <c r="T308" s="124">
        <v>0</v>
      </c>
      <c r="U308" s="124">
        <v>0</v>
      </c>
      <c r="V308" s="138">
        <v>0</v>
      </c>
      <c r="W308" s="138">
        <v>0</v>
      </c>
      <c r="X308" s="95">
        <v>1788.2159999999999</v>
      </c>
      <c r="Y308" s="96">
        <v>1789.11</v>
      </c>
      <c r="Z308" s="147">
        <v>0</v>
      </c>
      <c r="AA308" s="148">
        <v>0</v>
      </c>
      <c r="AB308" s="68"/>
    </row>
    <row r="309" spans="1:28" ht="24.95" customHeight="1">
      <c r="A309" s="77">
        <v>14</v>
      </c>
      <c r="B309" s="78"/>
      <c r="C309" s="7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136"/>
      <c r="W309" s="139"/>
      <c r="X309" s="114"/>
      <c r="Y309" s="134"/>
      <c r="Z309" s="93"/>
      <c r="AA309" s="94"/>
      <c r="AB309" s="68"/>
    </row>
    <row r="310" spans="1:28" ht="24.95" customHeight="1">
      <c r="A310" s="77">
        <v>15</v>
      </c>
      <c r="B310" s="78"/>
      <c r="C310" s="7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136"/>
      <c r="W310" s="139"/>
      <c r="X310" s="114"/>
      <c r="Y310" s="134"/>
      <c r="Z310" s="93"/>
      <c r="AA310" s="94"/>
      <c r="AB310" s="68"/>
    </row>
    <row r="311" spans="1:28" ht="24.95" customHeight="1">
      <c r="A311" s="77">
        <v>16</v>
      </c>
      <c r="B311" s="78"/>
      <c r="C311" s="7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136"/>
      <c r="W311" s="139"/>
      <c r="X311" s="114"/>
      <c r="Y311" s="134"/>
      <c r="Z311" s="93"/>
      <c r="AA311" s="94"/>
      <c r="AB311" s="68"/>
    </row>
    <row r="312" spans="1:28" ht="24.95" customHeight="1">
      <c r="A312" s="77">
        <v>17</v>
      </c>
      <c r="B312" s="78"/>
      <c r="C312" s="7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136"/>
      <c r="W312" s="139"/>
      <c r="X312" s="114"/>
      <c r="Y312" s="134"/>
      <c r="Z312" s="93"/>
      <c r="AA312" s="94"/>
      <c r="AB312" s="68"/>
    </row>
    <row r="313" spans="1:28" ht="24.95" customHeight="1">
      <c r="A313" s="77">
        <v>18</v>
      </c>
      <c r="B313" s="78"/>
      <c r="C313" s="7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136"/>
      <c r="W313" s="139"/>
      <c r="X313" s="94"/>
      <c r="Y313" s="94"/>
      <c r="Z313" s="93"/>
      <c r="AA313" s="94"/>
      <c r="AB313" s="68"/>
    </row>
    <row r="314" spans="1:28" ht="24.95" customHeight="1">
      <c r="A314" s="77">
        <v>19</v>
      </c>
      <c r="B314" s="78"/>
      <c r="C314" s="7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136"/>
      <c r="W314" s="139"/>
      <c r="X314" s="94"/>
      <c r="Y314" s="94"/>
      <c r="Z314" s="93"/>
      <c r="AA314" s="140"/>
      <c r="AB314" s="68"/>
    </row>
    <row r="315" spans="1:28" ht="24.95" customHeight="1">
      <c r="A315" s="77">
        <v>20</v>
      </c>
      <c r="B315" s="78">
        <v>1164</v>
      </c>
      <c r="C315" s="78">
        <v>1166</v>
      </c>
      <c r="D315" s="88">
        <v>1594.7570000000001</v>
      </c>
      <c r="E315" s="88">
        <v>1595.5540000000001</v>
      </c>
      <c r="F315" s="88">
        <v>1889.374</v>
      </c>
      <c r="G315" s="88">
        <v>1890.319</v>
      </c>
      <c r="H315" s="88">
        <v>1132.903</v>
      </c>
      <c r="I315" s="88">
        <v>1133.4690000000001</v>
      </c>
      <c r="J315" s="88">
        <v>1293.9010000000001</v>
      </c>
      <c r="K315" s="88">
        <v>1294.549</v>
      </c>
      <c r="L315" s="88">
        <v>181.809</v>
      </c>
      <c r="M315" s="88">
        <v>181.9</v>
      </c>
      <c r="N315" s="88">
        <v>196.92099999999999</v>
      </c>
      <c r="O315" s="88">
        <v>197.01900000000001</v>
      </c>
      <c r="P315" s="88">
        <v>213.81399999999999</v>
      </c>
      <c r="Q315" s="88">
        <v>213.92099999999999</v>
      </c>
      <c r="R315" s="88">
        <v>11.88</v>
      </c>
      <c r="S315" s="88">
        <v>11.885999999999999</v>
      </c>
      <c r="T315" s="141">
        <v>0</v>
      </c>
      <c r="U315" s="141">
        <v>0</v>
      </c>
      <c r="V315" s="141">
        <v>0</v>
      </c>
      <c r="W315" s="141">
        <v>0</v>
      </c>
      <c r="X315" s="101">
        <v>1798.5530000000001</v>
      </c>
      <c r="Y315" s="102">
        <v>1799.453</v>
      </c>
      <c r="Z315" s="149">
        <v>0</v>
      </c>
      <c r="AA315" s="141">
        <v>0</v>
      </c>
      <c r="AB315" s="68"/>
    </row>
    <row r="316" spans="1:28" ht="24.95" customHeight="1">
      <c r="A316" s="77">
        <v>21</v>
      </c>
      <c r="B316" s="78">
        <v>1164</v>
      </c>
      <c r="C316" s="78">
        <v>1166</v>
      </c>
      <c r="D316" s="88">
        <v>1592.7750000000001</v>
      </c>
      <c r="E316" s="88">
        <v>1593.5719999999999</v>
      </c>
      <c r="F316" s="88">
        <v>1884.13</v>
      </c>
      <c r="G316" s="88">
        <v>1885.0719999999999</v>
      </c>
      <c r="H316" s="88">
        <v>1131.8019999999999</v>
      </c>
      <c r="I316" s="88">
        <v>1132.3689999999999</v>
      </c>
      <c r="J316" s="88">
        <v>1290.32</v>
      </c>
      <c r="K316" s="88">
        <v>1290.9649999999999</v>
      </c>
      <c r="L316" s="88">
        <v>181.41</v>
      </c>
      <c r="M316" s="88">
        <v>181.501</v>
      </c>
      <c r="N316" s="88">
        <v>196.834</v>
      </c>
      <c r="O316" s="88">
        <v>196.93299999999999</v>
      </c>
      <c r="P316" s="88">
        <v>213.52799999999999</v>
      </c>
      <c r="Q316" s="88">
        <v>213.63499999999999</v>
      </c>
      <c r="R316" s="88">
        <v>11.885999999999999</v>
      </c>
      <c r="S316" s="88">
        <v>11.891999999999999</v>
      </c>
      <c r="T316" s="141">
        <v>0</v>
      </c>
      <c r="U316" s="141">
        <v>0</v>
      </c>
      <c r="V316" s="141">
        <v>0</v>
      </c>
      <c r="W316" s="141">
        <v>0</v>
      </c>
      <c r="X316" s="88">
        <v>1796.3040000000001</v>
      </c>
      <c r="Y316" s="105">
        <v>1797.202</v>
      </c>
      <c r="Z316" s="149">
        <v>0</v>
      </c>
      <c r="AA316" s="141">
        <v>0</v>
      </c>
      <c r="AB316" s="68"/>
    </row>
    <row r="317" spans="1:28" ht="24.95" customHeight="1">
      <c r="A317" s="77">
        <v>22</v>
      </c>
      <c r="B317" s="78">
        <v>1164</v>
      </c>
      <c r="C317" s="78">
        <v>1166</v>
      </c>
      <c r="D317" s="88">
        <v>1593.5909999999999</v>
      </c>
      <c r="E317" s="88">
        <v>1594.3879999999999</v>
      </c>
      <c r="F317" s="88">
        <v>1880.1669999999999</v>
      </c>
      <c r="G317" s="88">
        <v>1881.1079999999999</v>
      </c>
      <c r="H317" s="124">
        <v>0</v>
      </c>
      <c r="I317" s="124">
        <v>0</v>
      </c>
      <c r="J317" s="88">
        <v>1290.0340000000001</v>
      </c>
      <c r="K317" s="88">
        <v>1290.68</v>
      </c>
      <c r="L317" s="88">
        <v>181.892</v>
      </c>
      <c r="M317" s="88">
        <v>181.983</v>
      </c>
      <c r="N317" s="88">
        <v>195.93100000000001</v>
      </c>
      <c r="O317" s="88">
        <v>196.029</v>
      </c>
      <c r="P317" s="88">
        <v>213.63</v>
      </c>
      <c r="Q317" s="88">
        <v>213.73699999999999</v>
      </c>
      <c r="R317" s="88">
        <v>11.853</v>
      </c>
      <c r="S317" s="88">
        <v>11.859</v>
      </c>
      <c r="T317" s="141">
        <v>0</v>
      </c>
      <c r="U317" s="141">
        <v>0</v>
      </c>
      <c r="V317" s="141">
        <v>0</v>
      </c>
      <c r="W317" s="141">
        <v>0</v>
      </c>
      <c r="X317" s="88">
        <v>1795.232</v>
      </c>
      <c r="Y317" s="105">
        <v>1796.13</v>
      </c>
      <c r="Z317" s="149">
        <v>0</v>
      </c>
      <c r="AA317" s="141">
        <v>0</v>
      </c>
      <c r="AB317" s="68"/>
    </row>
    <row r="318" spans="1:28" ht="24.95" customHeight="1">
      <c r="A318" s="77">
        <v>23</v>
      </c>
      <c r="B318" s="78">
        <v>1164</v>
      </c>
      <c r="C318" s="78">
        <v>1166</v>
      </c>
      <c r="D318" s="88">
        <v>1602.681</v>
      </c>
      <c r="E318" s="88">
        <v>1603.4829999999999</v>
      </c>
      <c r="F318" s="88">
        <v>1879.818</v>
      </c>
      <c r="G318" s="88">
        <v>1880.758</v>
      </c>
      <c r="H318" s="88">
        <v>1122.212</v>
      </c>
      <c r="I318" s="88">
        <v>1122.7729999999999</v>
      </c>
      <c r="J318" s="88">
        <v>1301.56</v>
      </c>
      <c r="K318" s="88">
        <v>1302.211</v>
      </c>
      <c r="L318" s="88">
        <v>182.59299999999999</v>
      </c>
      <c r="M318" s="88">
        <v>182.684</v>
      </c>
      <c r="N318" s="88">
        <v>196.98699999999999</v>
      </c>
      <c r="O318" s="88">
        <v>197.08600000000001</v>
      </c>
      <c r="P318" s="88">
        <v>214.84700000000001</v>
      </c>
      <c r="Q318" s="88">
        <v>214.95500000000001</v>
      </c>
      <c r="R318" s="88">
        <v>11.965</v>
      </c>
      <c r="S318" s="88">
        <v>11.971</v>
      </c>
      <c r="T318" s="141">
        <v>0</v>
      </c>
      <c r="U318" s="141">
        <v>0</v>
      </c>
      <c r="V318" s="141">
        <v>0</v>
      </c>
      <c r="W318" s="141">
        <v>0</v>
      </c>
      <c r="X318" s="88">
        <v>1800.278</v>
      </c>
      <c r="Y318" s="105">
        <v>1801.1790000000001</v>
      </c>
      <c r="Z318" s="149">
        <v>0</v>
      </c>
      <c r="AA318" s="141">
        <v>0</v>
      </c>
      <c r="AB318" s="68"/>
    </row>
    <row r="319" spans="1:28" ht="24.95" customHeight="1">
      <c r="A319" s="77">
        <v>24</v>
      </c>
      <c r="B319" s="78">
        <v>1164</v>
      </c>
      <c r="C319" s="78">
        <v>1166</v>
      </c>
      <c r="D319" s="88">
        <v>1608.8579999999999</v>
      </c>
      <c r="E319" s="88">
        <v>1609.663</v>
      </c>
      <c r="F319" s="88">
        <v>1885.8779999999999</v>
      </c>
      <c r="G319" s="88">
        <v>1886.8209999999999</v>
      </c>
      <c r="H319" s="88">
        <v>1118.2280000000001</v>
      </c>
      <c r="I319" s="88">
        <v>1118.787</v>
      </c>
      <c r="J319" s="88">
        <v>1308.2809999999999</v>
      </c>
      <c r="K319" s="88">
        <v>1308.9359999999999</v>
      </c>
      <c r="L319" s="88">
        <v>182.684</v>
      </c>
      <c r="M319" s="88">
        <v>182.77600000000001</v>
      </c>
      <c r="N319" s="88">
        <v>198.10900000000001</v>
      </c>
      <c r="O319" s="88">
        <v>198.208</v>
      </c>
      <c r="P319" s="88">
        <v>215.678</v>
      </c>
      <c r="Q319" s="88">
        <v>215.786</v>
      </c>
      <c r="R319" s="88">
        <v>11.958</v>
      </c>
      <c r="S319" s="88">
        <v>11.964</v>
      </c>
      <c r="T319" s="141">
        <v>0</v>
      </c>
      <c r="U319" s="141">
        <v>0</v>
      </c>
      <c r="V319" s="141">
        <v>0</v>
      </c>
      <c r="W319" s="141">
        <v>0</v>
      </c>
      <c r="X319" s="88">
        <v>1803.8440000000001</v>
      </c>
      <c r="Y319" s="105">
        <v>1804.7460000000001</v>
      </c>
      <c r="Z319" s="149">
        <v>0</v>
      </c>
      <c r="AA319" s="141">
        <v>0</v>
      </c>
      <c r="AB319" s="68"/>
    </row>
    <row r="320" spans="1:28" ht="24.95" customHeight="1">
      <c r="A320" s="77">
        <v>25</v>
      </c>
      <c r="B320" s="78"/>
      <c r="C320" s="7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136"/>
      <c r="W320" s="139"/>
      <c r="X320" s="88"/>
      <c r="Y320" s="105"/>
      <c r="Z320" s="144"/>
      <c r="AA320" s="97"/>
      <c r="AB320" s="68"/>
    </row>
    <row r="321" spans="1:28" ht="24.95" customHeight="1">
      <c r="A321" s="77">
        <v>26</v>
      </c>
      <c r="B321" s="78"/>
      <c r="C321" s="7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136"/>
      <c r="W321" s="139"/>
      <c r="X321" s="88"/>
      <c r="Y321" s="105"/>
      <c r="Z321" s="144"/>
      <c r="AA321" s="97"/>
      <c r="AB321" s="68"/>
    </row>
    <row r="322" spans="1:28" ht="24.95" customHeight="1">
      <c r="A322" s="77">
        <v>27</v>
      </c>
      <c r="B322" s="78">
        <v>1164</v>
      </c>
      <c r="C322" s="78">
        <v>1166</v>
      </c>
      <c r="D322" s="88">
        <v>1605.595</v>
      </c>
      <c r="E322" s="88">
        <v>1606.3981999999999</v>
      </c>
      <c r="F322" s="88">
        <v>1887.8589982999997</v>
      </c>
      <c r="G322" s="88">
        <v>1888.8033999999998</v>
      </c>
      <c r="H322" s="88">
        <v>1115.2315789473685</v>
      </c>
      <c r="I322" s="88">
        <v>1115.7894736842106</v>
      </c>
      <c r="J322" s="88">
        <v>1303.0154293381038</v>
      </c>
      <c r="K322" s="88">
        <v>1303.6672629695886</v>
      </c>
      <c r="L322" s="88">
        <v>183.9531836979512</v>
      </c>
      <c r="M322" s="88">
        <v>184.04520630110176</v>
      </c>
      <c r="N322" s="88">
        <v>197.32095086519251</v>
      </c>
      <c r="O322" s="88">
        <v>197.41966069554027</v>
      </c>
      <c r="P322" s="88">
        <v>215.25590587539941</v>
      </c>
      <c r="Q322" s="88">
        <v>215.36358766923402</v>
      </c>
      <c r="R322" s="88">
        <v>11.982490232366851</v>
      </c>
      <c r="S322" s="88">
        <v>11.988484474604153</v>
      </c>
      <c r="T322" s="141">
        <v>0</v>
      </c>
      <c r="U322" s="141">
        <v>0</v>
      </c>
      <c r="V322" s="141">
        <v>0</v>
      </c>
      <c r="W322" s="141">
        <v>0</v>
      </c>
      <c r="X322" s="88">
        <v>1804.0771701700003</v>
      </c>
      <c r="Y322" s="105">
        <v>1804.9796600000002</v>
      </c>
      <c r="Z322" s="149">
        <v>0</v>
      </c>
      <c r="AA322" s="141">
        <v>0</v>
      </c>
      <c r="AB322" s="68"/>
    </row>
    <row r="323" spans="1:28" ht="24.95" customHeight="1">
      <c r="A323" s="77">
        <v>28</v>
      </c>
      <c r="B323" s="78">
        <v>1164</v>
      </c>
      <c r="C323" s="78">
        <v>1166</v>
      </c>
      <c r="D323" s="88">
        <v>1606.4110000000001</v>
      </c>
      <c r="E323" s="88">
        <v>1607.2139999999999</v>
      </c>
      <c r="F323" s="88">
        <v>1886.577</v>
      </c>
      <c r="G323" s="88">
        <v>1887.521</v>
      </c>
      <c r="H323" s="88">
        <v>1115.7650000000001</v>
      </c>
      <c r="I323" s="88">
        <v>1116.3240000000001</v>
      </c>
      <c r="J323" s="88">
        <v>1303.307</v>
      </c>
      <c r="K323" s="88">
        <v>1303.9590000000001</v>
      </c>
      <c r="L323" s="88">
        <v>184.46</v>
      </c>
      <c r="M323" s="88">
        <v>184.55199999999999</v>
      </c>
      <c r="N323" s="88">
        <v>197.59200000000001</v>
      </c>
      <c r="O323" s="88">
        <v>197.691</v>
      </c>
      <c r="P323" s="88">
        <v>215.34700000000001</v>
      </c>
      <c r="Q323" s="88">
        <v>215.45500000000001</v>
      </c>
      <c r="R323" s="88">
        <v>11.946</v>
      </c>
      <c r="S323" s="88">
        <v>11.952</v>
      </c>
      <c r="T323" s="141">
        <v>0</v>
      </c>
      <c r="U323" s="141">
        <v>0</v>
      </c>
      <c r="V323" s="141">
        <v>0</v>
      </c>
      <c r="W323" s="141">
        <v>0</v>
      </c>
      <c r="X323" s="88">
        <v>1803.18</v>
      </c>
      <c r="Y323" s="105">
        <v>1804.0820000000001</v>
      </c>
      <c r="Z323" s="149">
        <v>0</v>
      </c>
      <c r="AA323" s="141">
        <v>0</v>
      </c>
      <c r="AB323" s="68"/>
    </row>
    <row r="324" spans="1:28" ht="24.95" customHeight="1">
      <c r="A324" s="77">
        <v>29</v>
      </c>
      <c r="B324" s="78">
        <v>1164</v>
      </c>
      <c r="C324" s="78">
        <v>1166</v>
      </c>
      <c r="D324" s="88">
        <v>1604.546</v>
      </c>
      <c r="E324" s="88">
        <v>1605.3489999999999</v>
      </c>
      <c r="F324" s="88">
        <v>1872.7090000000001</v>
      </c>
      <c r="G324" s="88">
        <v>1873.645</v>
      </c>
      <c r="H324" s="88">
        <v>1115.7650000000001</v>
      </c>
      <c r="I324" s="88">
        <v>1116.3240000000001</v>
      </c>
      <c r="J324" s="88">
        <v>1297.6469999999999</v>
      </c>
      <c r="K324" s="88">
        <v>1298.296</v>
      </c>
      <c r="L324" s="88">
        <v>183.089</v>
      </c>
      <c r="M324" s="88">
        <v>183.18100000000001</v>
      </c>
      <c r="N324" s="88">
        <v>197.61500000000001</v>
      </c>
      <c r="O324" s="88">
        <v>197.714</v>
      </c>
      <c r="P324" s="88">
        <v>215.11699999999999</v>
      </c>
      <c r="Q324" s="88">
        <v>215.22399999999999</v>
      </c>
      <c r="R324" s="88">
        <v>11.946</v>
      </c>
      <c r="S324" s="88">
        <v>11.952</v>
      </c>
      <c r="T324" s="141">
        <v>0</v>
      </c>
      <c r="U324" s="141">
        <v>0</v>
      </c>
      <c r="V324" s="141">
        <v>0</v>
      </c>
      <c r="W324" s="141">
        <v>0</v>
      </c>
      <c r="X324" s="88">
        <v>1799.404</v>
      </c>
      <c r="Y324" s="105">
        <v>1800.3040000000001</v>
      </c>
      <c r="Z324" s="149">
        <v>0</v>
      </c>
      <c r="AA324" s="141">
        <v>0</v>
      </c>
      <c r="AB324" s="68"/>
    </row>
    <row r="325" spans="1:28" ht="24.95" customHeight="1">
      <c r="A325" s="77">
        <v>30</v>
      </c>
      <c r="B325" s="78">
        <v>1164</v>
      </c>
      <c r="C325" s="78">
        <v>1166</v>
      </c>
      <c r="D325" s="78">
        <v>1603.0309999999999</v>
      </c>
      <c r="E325" s="78">
        <v>1603.8330000000001</v>
      </c>
      <c r="F325" s="78">
        <v>1872.126</v>
      </c>
      <c r="G325" s="78">
        <v>1873.0619999999999</v>
      </c>
      <c r="H325" s="78">
        <v>1114.5920000000001</v>
      </c>
      <c r="I325" s="78">
        <v>1115.1489999999999</v>
      </c>
      <c r="J325" s="78">
        <v>1298.6590000000001</v>
      </c>
      <c r="K325" s="78">
        <v>1299.309</v>
      </c>
      <c r="L325" s="78">
        <v>182.47800000000001</v>
      </c>
      <c r="M325" s="78">
        <v>182.57</v>
      </c>
      <c r="N325" s="78">
        <v>198.39599999999999</v>
      </c>
      <c r="O325" s="78">
        <v>198.495</v>
      </c>
      <c r="P325" s="78">
        <v>214.922</v>
      </c>
      <c r="Q325" s="78">
        <v>215.03</v>
      </c>
      <c r="R325" s="78">
        <v>11.868</v>
      </c>
      <c r="S325" s="78">
        <v>11.874000000000001</v>
      </c>
      <c r="T325" s="141">
        <v>0</v>
      </c>
      <c r="U325" s="141">
        <v>0</v>
      </c>
      <c r="V325" s="141">
        <v>0</v>
      </c>
      <c r="W325" s="141">
        <v>0</v>
      </c>
      <c r="X325" s="78">
        <v>1798.8679999999999</v>
      </c>
      <c r="Y325" s="105">
        <v>1799.768</v>
      </c>
      <c r="Z325" s="149">
        <v>0</v>
      </c>
      <c r="AA325" s="141">
        <v>0</v>
      </c>
      <c r="AB325" s="68"/>
    </row>
    <row r="326" spans="1:28" ht="24.95" customHeight="1">
      <c r="A326" s="77">
        <v>31</v>
      </c>
      <c r="B326" s="78">
        <v>1164</v>
      </c>
      <c r="C326" s="78">
        <v>1166</v>
      </c>
      <c r="D326" s="78">
        <v>1589.7449999999999</v>
      </c>
      <c r="E326" s="78">
        <v>1590.5409999999999</v>
      </c>
      <c r="F326" s="78">
        <v>1868.979</v>
      </c>
      <c r="G326" s="78">
        <v>1869.914</v>
      </c>
      <c r="H326" s="78">
        <v>1117.4770000000001</v>
      </c>
      <c r="I326" s="78">
        <v>1118.0360000000001</v>
      </c>
      <c r="J326" s="78">
        <v>1288.6079999999999</v>
      </c>
      <c r="K326" s="78">
        <v>1289.2529999999999</v>
      </c>
      <c r="L326" s="78">
        <v>181.50700000000001</v>
      </c>
      <c r="M326" s="78">
        <v>181.59700000000001</v>
      </c>
      <c r="N326" s="78">
        <v>196.16800000000001</v>
      </c>
      <c r="O326" s="78">
        <v>196.267</v>
      </c>
      <c r="P326" s="78">
        <v>213.13800000000001</v>
      </c>
      <c r="Q326" s="78">
        <v>213.245</v>
      </c>
      <c r="R326" s="78">
        <v>11.834</v>
      </c>
      <c r="S326" s="78">
        <v>11.84</v>
      </c>
      <c r="T326" s="141">
        <v>0</v>
      </c>
      <c r="U326" s="141">
        <v>0</v>
      </c>
      <c r="V326" s="141">
        <v>0</v>
      </c>
      <c r="W326" s="141">
        <v>0</v>
      </c>
      <c r="X326" s="78">
        <v>1792.4580000000001</v>
      </c>
      <c r="Y326" s="105">
        <v>1793.355</v>
      </c>
      <c r="Z326" s="149">
        <v>0</v>
      </c>
      <c r="AA326" s="141">
        <v>0</v>
      </c>
      <c r="AB326" s="68"/>
    </row>
    <row r="327" spans="1:28" ht="24.95" customHeight="1">
      <c r="A327" s="212" t="s">
        <v>426</v>
      </c>
      <c r="B327" s="216">
        <f>AVERAGE(B296:B326)</f>
        <v>1164</v>
      </c>
      <c r="C327" s="216">
        <f t="shared" ref="C327:AA327" si="9">AVERAGE(C296:C326)</f>
        <v>1166</v>
      </c>
      <c r="D327" s="216">
        <f t="shared" si="9"/>
        <v>1590.6346315789472</v>
      </c>
      <c r="E327" s="216">
        <f t="shared" si="9"/>
        <v>1591.4303789473684</v>
      </c>
      <c r="F327" s="216">
        <f t="shared" si="9"/>
        <v>1877.6402630684213</v>
      </c>
      <c r="G327" s="216">
        <f t="shared" si="9"/>
        <v>1878.5793368421055</v>
      </c>
      <c r="H327" s="216">
        <f t="shared" si="9"/>
        <v>946.34002284359224</v>
      </c>
      <c r="I327" s="216">
        <f t="shared" si="9"/>
        <v>946.83605721430501</v>
      </c>
      <c r="J327" s="216">
        <f t="shared" si="9"/>
        <v>1292.562538638399</v>
      </c>
      <c r="K327" s="216">
        <f t="shared" si="9"/>
        <v>1293.2092471567144</v>
      </c>
      <c r="L327" s="216">
        <f t="shared" si="9"/>
        <v>182.22722463757063</v>
      </c>
      <c r="M327" s="216">
        <f t="shared" si="9"/>
        <v>182.31846681834824</v>
      </c>
      <c r="N327" s="216">
        <f t="shared" si="9"/>
        <v>195.89929130147343</v>
      </c>
      <c r="O327" s="216">
        <f t="shared" si="9"/>
        <v>195.99736735357121</v>
      </c>
      <c r="P327" s="216">
        <f t="shared" si="9"/>
        <v>213.24308316500424</v>
      </c>
      <c r="Q327" s="216">
        <f t="shared" si="9"/>
        <v>213.34992123088287</v>
      </c>
      <c r="R327" s="216">
        <f t="shared" si="9"/>
        <v>11.925006533101907</v>
      </c>
      <c r="S327" s="216">
        <f t="shared" si="9"/>
        <v>11.931004667014362</v>
      </c>
      <c r="T327" s="216">
        <f t="shared" si="9"/>
        <v>0</v>
      </c>
      <c r="U327" s="216">
        <f t="shared" si="9"/>
        <v>0</v>
      </c>
      <c r="V327" s="216">
        <f t="shared" si="9"/>
        <v>0</v>
      </c>
      <c r="W327" s="216">
        <f t="shared" si="9"/>
        <v>0</v>
      </c>
      <c r="X327" s="216">
        <f t="shared" si="9"/>
        <v>1794.6368852999999</v>
      </c>
      <c r="Y327" s="216">
        <f t="shared" si="9"/>
        <v>1795.8505052631583</v>
      </c>
      <c r="Z327" s="216">
        <f t="shared" si="9"/>
        <v>0</v>
      </c>
      <c r="AA327" s="216">
        <f t="shared" si="9"/>
        <v>0</v>
      </c>
      <c r="AB327" s="68"/>
    </row>
    <row r="328" spans="1:28" ht="24.95" customHeight="1">
      <c r="A328" s="89" t="s">
        <v>398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122"/>
      <c r="Z328" s="145"/>
      <c r="AA328" s="142"/>
    </row>
    <row r="329" spans="1:28" ht="24.95" customHeight="1">
      <c r="A329" s="77">
        <v>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105"/>
      <c r="Z329" s="146"/>
      <c r="AA329" s="143"/>
      <c r="AB329" s="71"/>
    </row>
    <row r="330" spans="1:28" ht="24.95" customHeight="1">
      <c r="A330" s="77">
        <v>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105"/>
      <c r="Z330" s="146"/>
      <c r="AA330" s="143"/>
      <c r="AB330" s="71"/>
    </row>
    <row r="331" spans="1:28" ht="24.95" customHeight="1">
      <c r="A331" s="77">
        <v>3</v>
      </c>
      <c r="B331" s="88">
        <v>1164</v>
      </c>
      <c r="C331" s="88">
        <v>1166</v>
      </c>
      <c r="D331" s="88">
        <v>1573.896</v>
      </c>
      <c r="E331" s="88">
        <v>1574.683</v>
      </c>
      <c r="F331" s="88">
        <v>1859.423</v>
      </c>
      <c r="G331" s="88">
        <v>1860.3530000000001</v>
      </c>
      <c r="H331" s="88">
        <v>1115.979</v>
      </c>
      <c r="I331" s="88">
        <v>1116.537</v>
      </c>
      <c r="J331" s="88">
        <v>1280.537</v>
      </c>
      <c r="K331" s="88">
        <v>1281.1780000000001</v>
      </c>
      <c r="L331" s="88">
        <v>178.93199999999999</v>
      </c>
      <c r="M331" s="88">
        <v>179.02099999999999</v>
      </c>
      <c r="N331" s="88">
        <v>195.61199999999999</v>
      </c>
      <c r="O331" s="88">
        <v>195.71</v>
      </c>
      <c r="P331" s="88">
        <v>211.023</v>
      </c>
      <c r="Q331" s="88">
        <v>211.12899999999999</v>
      </c>
      <c r="R331" s="88">
        <v>11.898</v>
      </c>
      <c r="S331" s="88">
        <v>11.904</v>
      </c>
      <c r="T331" s="141">
        <v>0</v>
      </c>
      <c r="U331" s="141">
        <v>0</v>
      </c>
      <c r="V331" s="141">
        <v>0</v>
      </c>
      <c r="W331" s="141">
        <v>0</v>
      </c>
      <c r="X331" s="88">
        <v>1785.127</v>
      </c>
      <c r="Y331" s="105">
        <v>1786.021</v>
      </c>
      <c r="Z331" s="146">
        <v>0</v>
      </c>
      <c r="AA331" s="143">
        <v>0</v>
      </c>
      <c r="AB331" s="71"/>
    </row>
    <row r="332" spans="1:28" ht="24.95" customHeight="1">
      <c r="A332" s="77">
        <v>4</v>
      </c>
      <c r="B332" s="88">
        <v>1164</v>
      </c>
      <c r="C332" s="88">
        <v>1166</v>
      </c>
      <c r="D332" s="88">
        <v>1574.0119999999999</v>
      </c>
      <c r="E332" s="88">
        <v>1574.8</v>
      </c>
      <c r="F332" s="88">
        <v>1861.404</v>
      </c>
      <c r="G332" s="88">
        <v>1862.335</v>
      </c>
      <c r="H332" s="88">
        <v>1118.979</v>
      </c>
      <c r="I332" s="88">
        <v>1119.539</v>
      </c>
      <c r="J332" s="88">
        <v>1277.8699999999999</v>
      </c>
      <c r="K332" s="88">
        <v>1278.509</v>
      </c>
      <c r="L332" s="88">
        <v>178.69300000000001</v>
      </c>
      <c r="M332" s="88">
        <v>178.78200000000001</v>
      </c>
      <c r="N332" s="88">
        <v>196.34700000000001</v>
      </c>
      <c r="O332" s="88">
        <v>196.44499999999999</v>
      </c>
      <c r="P332" s="88">
        <v>211.03800000000001</v>
      </c>
      <c r="Q332" s="88">
        <v>211.14400000000001</v>
      </c>
      <c r="R332" s="88">
        <v>0</v>
      </c>
      <c r="S332" s="88">
        <v>0</v>
      </c>
      <c r="T332" s="141">
        <v>0</v>
      </c>
      <c r="U332" s="141">
        <v>0</v>
      </c>
      <c r="V332" s="141">
        <v>0</v>
      </c>
      <c r="W332" s="141">
        <v>0</v>
      </c>
      <c r="X332" s="88">
        <v>1784.58</v>
      </c>
      <c r="Y332" s="105">
        <v>1785.472</v>
      </c>
      <c r="Z332" s="146">
        <v>0</v>
      </c>
      <c r="AA332" s="143">
        <v>0</v>
      </c>
      <c r="AB332" s="71"/>
    </row>
    <row r="333" spans="1:28" ht="24.95" customHeight="1">
      <c r="A333" s="77">
        <v>5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105"/>
      <c r="Z333" s="146"/>
      <c r="AA333" s="143"/>
      <c r="AB333" s="71"/>
    </row>
    <row r="334" spans="1:28" ht="24.95" customHeight="1">
      <c r="A334" s="77">
        <v>6</v>
      </c>
      <c r="B334" s="88">
        <v>1164</v>
      </c>
      <c r="C334" s="88">
        <v>1166</v>
      </c>
      <c r="D334" s="88">
        <v>1575.2940000000001</v>
      </c>
      <c r="E334" s="88">
        <v>1576.0820000000001</v>
      </c>
      <c r="F334" s="88">
        <v>1874.806</v>
      </c>
      <c r="G334" s="88">
        <v>1875.7439999999999</v>
      </c>
      <c r="H334" s="88">
        <v>1118.55</v>
      </c>
      <c r="I334" s="88">
        <v>1119.1089999999999</v>
      </c>
      <c r="J334" s="88">
        <v>1278.711</v>
      </c>
      <c r="K334" s="88">
        <v>1279.3499999999999</v>
      </c>
      <c r="L334" s="88">
        <v>179.124</v>
      </c>
      <c r="M334" s="88">
        <v>179.214</v>
      </c>
      <c r="N334" s="88">
        <v>195.678</v>
      </c>
      <c r="O334" s="88">
        <v>195.77600000000001</v>
      </c>
      <c r="P334" s="88">
        <v>211.184</v>
      </c>
      <c r="Q334" s="88">
        <v>211.28899999999999</v>
      </c>
      <c r="R334" s="88">
        <v>11.827</v>
      </c>
      <c r="S334" s="88">
        <v>11.833</v>
      </c>
      <c r="T334" s="141">
        <v>0</v>
      </c>
      <c r="U334" s="141">
        <v>0</v>
      </c>
      <c r="V334" s="141">
        <v>0</v>
      </c>
      <c r="W334" s="141">
        <v>0</v>
      </c>
      <c r="X334" s="88">
        <v>1786.211</v>
      </c>
      <c r="Y334" s="105">
        <v>1787.105</v>
      </c>
      <c r="Z334" s="146">
        <v>0</v>
      </c>
      <c r="AA334" s="143">
        <v>0</v>
      </c>
      <c r="AB334" s="71"/>
    </row>
    <row r="335" spans="1:28" ht="24.95" customHeight="1">
      <c r="A335" s="77">
        <v>7</v>
      </c>
      <c r="B335" s="88">
        <v>1164</v>
      </c>
      <c r="C335" s="88">
        <v>1166</v>
      </c>
      <c r="D335" s="88">
        <v>1557.58</v>
      </c>
      <c r="E335" s="88">
        <v>1558.3589999999999</v>
      </c>
      <c r="F335" s="88">
        <v>1874.107</v>
      </c>
      <c r="G335" s="88">
        <v>1875.0450000000001</v>
      </c>
      <c r="H335" s="88">
        <v>1116.086</v>
      </c>
      <c r="I335" s="88">
        <v>1116.644</v>
      </c>
      <c r="J335" s="88">
        <v>1277.729</v>
      </c>
      <c r="K335" s="88">
        <v>1278.3689999999999</v>
      </c>
      <c r="L335" s="88">
        <v>179.44399999999999</v>
      </c>
      <c r="M335" s="88">
        <v>179.53399999999999</v>
      </c>
      <c r="N335" s="88">
        <v>194.30699999999999</v>
      </c>
      <c r="O335" s="88">
        <v>194.405</v>
      </c>
      <c r="P335" s="88">
        <v>208.82599999999999</v>
      </c>
      <c r="Q335" s="88">
        <v>208.93100000000001</v>
      </c>
      <c r="R335" s="88">
        <v>11.814</v>
      </c>
      <c r="S335" s="88">
        <v>11.82</v>
      </c>
      <c r="T335" s="141">
        <v>0</v>
      </c>
      <c r="U335" s="141">
        <v>0</v>
      </c>
      <c r="V335" s="141">
        <v>0</v>
      </c>
      <c r="W335" s="141">
        <v>0</v>
      </c>
      <c r="X335" s="88">
        <v>1785.8969999999999</v>
      </c>
      <c r="Y335" s="105">
        <v>1786.79</v>
      </c>
      <c r="Z335" s="146">
        <v>0</v>
      </c>
      <c r="AA335" s="143">
        <v>0</v>
      </c>
      <c r="AB335" s="71"/>
    </row>
    <row r="336" spans="1:28" ht="24.95" customHeight="1">
      <c r="A336" s="77">
        <v>8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105"/>
      <c r="Z336" s="146"/>
      <c r="AA336" s="143"/>
      <c r="AB336" s="71"/>
    </row>
    <row r="337" spans="1:28" ht="24.95" customHeight="1">
      <c r="A337" s="77">
        <v>9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105"/>
      <c r="Z337" s="146"/>
      <c r="AA337" s="143"/>
      <c r="AB337" s="71"/>
    </row>
    <row r="338" spans="1:28" ht="24.95" customHeight="1">
      <c r="A338" s="77">
        <v>10</v>
      </c>
      <c r="B338" s="88">
        <v>1164</v>
      </c>
      <c r="C338" s="88">
        <v>1166</v>
      </c>
      <c r="D338" s="88">
        <v>1565.2719999999999</v>
      </c>
      <c r="E338" s="88">
        <v>1566.0550000000001</v>
      </c>
      <c r="F338" s="88">
        <v>1873.4079999999999</v>
      </c>
      <c r="G338" s="88">
        <v>1874.345</v>
      </c>
      <c r="H338" s="88">
        <v>1111.297</v>
      </c>
      <c r="I338" s="88">
        <v>1111.8530000000001</v>
      </c>
      <c r="J338" s="88">
        <v>1271.4559999999999</v>
      </c>
      <c r="K338" s="88">
        <v>1272.0930000000001</v>
      </c>
      <c r="L338" s="88">
        <v>178.02699999999999</v>
      </c>
      <c r="M338" s="88">
        <v>178.11600000000001</v>
      </c>
      <c r="N338" s="88">
        <v>191.46</v>
      </c>
      <c r="O338" s="88">
        <v>191.55600000000001</v>
      </c>
      <c r="P338" s="88">
        <v>209.86</v>
      </c>
      <c r="Q338" s="88">
        <v>209.965</v>
      </c>
      <c r="R338" s="88">
        <v>11.868</v>
      </c>
      <c r="S338" s="88">
        <v>11.874000000000001</v>
      </c>
      <c r="T338" s="141">
        <v>0</v>
      </c>
      <c r="U338" s="141">
        <v>0</v>
      </c>
      <c r="V338" s="141">
        <v>0</v>
      </c>
      <c r="W338" s="141">
        <v>0</v>
      </c>
      <c r="X338" s="88">
        <v>1782.319</v>
      </c>
      <c r="Y338" s="105">
        <v>1783.21</v>
      </c>
      <c r="Z338" s="146">
        <v>0</v>
      </c>
      <c r="AA338" s="143">
        <v>0</v>
      </c>
      <c r="AB338" s="71"/>
    </row>
    <row r="339" spans="1:28" ht="24.95" customHeight="1">
      <c r="A339" s="77">
        <v>11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105"/>
      <c r="Z339" s="146"/>
      <c r="AA339" s="143"/>
      <c r="AB339" s="71"/>
    </row>
    <row r="340" spans="1:28" ht="24.95" customHeight="1">
      <c r="A340" s="77">
        <v>12</v>
      </c>
      <c r="B340" s="88">
        <v>1164</v>
      </c>
      <c r="C340" s="88">
        <v>1166</v>
      </c>
      <c r="D340" s="88">
        <v>1565.3879999999999</v>
      </c>
      <c r="E340" s="88">
        <v>1566.171</v>
      </c>
      <c r="F340" s="88">
        <v>1850.3330000000001</v>
      </c>
      <c r="G340" s="88">
        <v>1851.258</v>
      </c>
      <c r="H340" s="88">
        <v>1109.71</v>
      </c>
      <c r="I340" s="88">
        <v>1110.2650000000001</v>
      </c>
      <c r="J340" s="88">
        <v>1265.52</v>
      </c>
      <c r="K340" s="88">
        <v>1266.153</v>
      </c>
      <c r="L340" s="88">
        <v>176.04</v>
      </c>
      <c r="M340" s="88">
        <v>176.12799999999999</v>
      </c>
      <c r="N340" s="88">
        <v>188.61199999999999</v>
      </c>
      <c r="O340" s="88">
        <v>188.70699999999999</v>
      </c>
      <c r="P340" s="88">
        <v>209.89400000000001</v>
      </c>
      <c r="Q340" s="88">
        <v>209.999</v>
      </c>
      <c r="R340" s="88">
        <v>11.715</v>
      </c>
      <c r="S340" s="88">
        <v>11.721</v>
      </c>
      <c r="T340" s="141">
        <v>0</v>
      </c>
      <c r="U340" s="141">
        <v>0</v>
      </c>
      <c r="V340" s="141">
        <v>0</v>
      </c>
      <c r="W340" s="141">
        <v>0</v>
      </c>
      <c r="X340" s="88">
        <v>1775.827</v>
      </c>
      <c r="Y340" s="105">
        <v>1776.7159999999999</v>
      </c>
      <c r="Z340" s="146">
        <v>0</v>
      </c>
      <c r="AA340" s="143">
        <v>0</v>
      </c>
      <c r="AB340" s="71"/>
    </row>
    <row r="341" spans="1:28" ht="24.95" customHeight="1">
      <c r="A341" s="77">
        <v>13</v>
      </c>
      <c r="B341" s="88">
        <v>1164</v>
      </c>
      <c r="C341" s="88">
        <v>1166</v>
      </c>
      <c r="D341" s="88">
        <v>1563.4069999999999</v>
      </c>
      <c r="E341" s="88">
        <v>1564.1890000000001</v>
      </c>
      <c r="F341" s="88">
        <v>1860.588</v>
      </c>
      <c r="G341" s="88">
        <v>1861.519</v>
      </c>
      <c r="H341" s="88">
        <v>1113.3140000000001</v>
      </c>
      <c r="I341" s="88">
        <v>1113.8710000000001</v>
      </c>
      <c r="J341" s="88">
        <v>1269.3789999999999</v>
      </c>
      <c r="K341" s="88">
        <v>1270.0139999999999</v>
      </c>
      <c r="L341" s="88">
        <v>174.98</v>
      </c>
      <c r="M341" s="88">
        <v>175.06700000000001</v>
      </c>
      <c r="N341" s="88">
        <v>187.505</v>
      </c>
      <c r="O341" s="88">
        <v>187.59899999999999</v>
      </c>
      <c r="P341" s="88">
        <v>209.60400000000001</v>
      </c>
      <c r="Q341" s="88">
        <v>209.708</v>
      </c>
      <c r="R341" s="88">
        <v>11.707000000000001</v>
      </c>
      <c r="S341" s="88">
        <v>11.712999999999999</v>
      </c>
      <c r="T341" s="141">
        <v>0</v>
      </c>
      <c r="U341" s="141">
        <v>0</v>
      </c>
      <c r="V341" s="141">
        <v>0</v>
      </c>
      <c r="W341" s="141">
        <v>0</v>
      </c>
      <c r="X341" s="88">
        <v>1778.8579999999999</v>
      </c>
      <c r="Y341" s="105">
        <v>1779.7470000000001</v>
      </c>
      <c r="Z341" s="146">
        <v>0</v>
      </c>
      <c r="AA341" s="143">
        <v>0</v>
      </c>
      <c r="AB341" s="71"/>
    </row>
    <row r="342" spans="1:28" ht="24.95" customHeight="1">
      <c r="A342" s="77">
        <v>14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105"/>
      <c r="Z342" s="146"/>
      <c r="AA342" s="143"/>
      <c r="AB342" s="71"/>
    </row>
    <row r="343" spans="1:28" ht="24.95" customHeight="1">
      <c r="A343" s="77">
        <v>15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105"/>
      <c r="Z343" s="146"/>
      <c r="AA343" s="143"/>
      <c r="AB343" s="71"/>
    </row>
    <row r="344" spans="1:28" ht="24.95" customHeight="1">
      <c r="A344" s="77">
        <v>16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105"/>
      <c r="Z344" s="146"/>
      <c r="AA344" s="143"/>
      <c r="AB344" s="71"/>
    </row>
    <row r="345" spans="1:28" ht="24.95" customHeight="1">
      <c r="A345" s="77">
        <v>17</v>
      </c>
      <c r="B345" s="88">
        <v>1164</v>
      </c>
      <c r="C345" s="88">
        <v>1166</v>
      </c>
      <c r="D345" s="88">
        <v>1568.6510000000001</v>
      </c>
      <c r="E345" s="88">
        <v>1569.4359999999999</v>
      </c>
      <c r="F345" s="88">
        <v>1873.6410000000001</v>
      </c>
      <c r="G345" s="88">
        <v>1874.578</v>
      </c>
      <c r="H345" s="124">
        <v>0</v>
      </c>
      <c r="I345" s="124">
        <v>0</v>
      </c>
      <c r="J345" s="88">
        <v>1269.1030000000001</v>
      </c>
      <c r="K345" s="88">
        <v>1269.7380000000001</v>
      </c>
      <c r="L345" s="88">
        <v>175.07400000000001</v>
      </c>
      <c r="M345" s="88">
        <v>175.16200000000001</v>
      </c>
      <c r="N345" s="88">
        <v>190.05799999999999</v>
      </c>
      <c r="O345" s="88">
        <v>190.15299999999999</v>
      </c>
      <c r="P345" s="88">
        <v>210.30699999999999</v>
      </c>
      <c r="Q345" s="88">
        <v>210.41200000000001</v>
      </c>
      <c r="R345" s="88">
        <v>11.625</v>
      </c>
      <c r="S345" s="88">
        <v>11.631</v>
      </c>
      <c r="T345" s="141">
        <v>0</v>
      </c>
      <c r="U345" s="141">
        <v>0</v>
      </c>
      <c r="V345" s="141">
        <v>0</v>
      </c>
      <c r="W345" s="141">
        <v>0</v>
      </c>
      <c r="X345" s="88">
        <v>1780.617</v>
      </c>
      <c r="Y345" s="105">
        <v>1781.508</v>
      </c>
      <c r="Z345" s="146">
        <v>0</v>
      </c>
      <c r="AA345" s="143">
        <v>0</v>
      </c>
      <c r="AB345" s="71"/>
    </row>
    <row r="346" spans="1:28" ht="24.95" customHeight="1">
      <c r="A346" s="77">
        <v>18</v>
      </c>
      <c r="B346" s="88">
        <v>1164</v>
      </c>
      <c r="C346" s="88">
        <v>1166</v>
      </c>
      <c r="D346" s="88">
        <v>1575.2940000000001</v>
      </c>
      <c r="E346" s="88">
        <v>1576.0820000000001</v>
      </c>
      <c r="F346" s="88">
        <v>1876.2049999999999</v>
      </c>
      <c r="G346" s="88">
        <v>1877.143</v>
      </c>
      <c r="H346" s="88">
        <v>1117.692</v>
      </c>
      <c r="I346" s="88">
        <v>1118.251</v>
      </c>
      <c r="J346" s="88">
        <v>1276.47</v>
      </c>
      <c r="K346" s="88">
        <v>1277.1079999999999</v>
      </c>
      <c r="L346" s="88">
        <v>175.63399999999999</v>
      </c>
      <c r="M346" s="88">
        <v>175.721</v>
      </c>
      <c r="N346" s="88">
        <v>190.518</v>
      </c>
      <c r="O346" s="88">
        <v>190.613</v>
      </c>
      <c r="P346" s="88">
        <v>211.19900000000001</v>
      </c>
      <c r="Q346" s="88">
        <v>211.30500000000001</v>
      </c>
      <c r="R346" s="88">
        <v>11.624000000000001</v>
      </c>
      <c r="S346" s="88">
        <v>11.63</v>
      </c>
      <c r="T346" s="141">
        <v>0</v>
      </c>
      <c r="U346" s="141">
        <v>0</v>
      </c>
      <c r="V346" s="141">
        <v>0</v>
      </c>
      <c r="W346" s="141">
        <v>0</v>
      </c>
      <c r="X346" s="88">
        <v>1784.2180000000001</v>
      </c>
      <c r="Y346" s="105">
        <v>1785.1110000000001</v>
      </c>
      <c r="Z346" s="146">
        <v>0</v>
      </c>
      <c r="AA346" s="143">
        <v>0</v>
      </c>
      <c r="AB346" s="71"/>
    </row>
    <row r="347" spans="1:28" ht="24.95" customHeight="1">
      <c r="A347" s="77">
        <v>19</v>
      </c>
      <c r="B347" s="88">
        <v>1164</v>
      </c>
      <c r="C347" s="88">
        <v>1166</v>
      </c>
      <c r="D347" s="88">
        <v>1573.546</v>
      </c>
      <c r="E347" s="88">
        <v>1574.3330000000001</v>
      </c>
      <c r="F347" s="88">
        <v>1873.4079999999999</v>
      </c>
      <c r="G347" s="88">
        <v>1874.345</v>
      </c>
      <c r="H347" s="88">
        <v>1113.527</v>
      </c>
      <c r="I347" s="88">
        <v>1114.0840000000001</v>
      </c>
      <c r="J347" s="88">
        <v>1275.6320000000001</v>
      </c>
      <c r="K347" s="88">
        <v>1276.27</v>
      </c>
      <c r="L347" s="88">
        <v>176.29499999999999</v>
      </c>
      <c r="M347" s="88">
        <v>176.38300000000001</v>
      </c>
      <c r="N347" s="88">
        <v>191.23099999999999</v>
      </c>
      <c r="O347" s="88">
        <v>191.32599999999999</v>
      </c>
      <c r="P347" s="88">
        <v>210.97300000000001</v>
      </c>
      <c r="Q347" s="88">
        <v>211.07900000000001</v>
      </c>
      <c r="R347" s="88">
        <v>11.672000000000001</v>
      </c>
      <c r="S347" s="88">
        <v>11.678000000000001</v>
      </c>
      <c r="T347" s="141">
        <v>0</v>
      </c>
      <c r="U347" s="141">
        <v>0</v>
      </c>
      <c r="V347" s="141">
        <v>0</v>
      </c>
      <c r="W347" s="141">
        <v>0</v>
      </c>
      <c r="X347" s="88">
        <v>1783.519</v>
      </c>
      <c r="Y347" s="105">
        <v>1784.4110000000001</v>
      </c>
      <c r="Z347" s="146">
        <v>0</v>
      </c>
      <c r="AA347" s="143">
        <v>0</v>
      </c>
      <c r="AB347" s="71"/>
    </row>
    <row r="348" spans="1:28" ht="24.95" customHeight="1">
      <c r="A348" s="77">
        <v>20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105"/>
      <c r="Z348" s="146"/>
      <c r="AA348" s="143"/>
      <c r="AB348" s="71"/>
    </row>
    <row r="349" spans="1:28" ht="24.95" customHeight="1">
      <c r="A349" s="77">
        <v>21</v>
      </c>
      <c r="B349" s="88">
        <v>1164</v>
      </c>
      <c r="C349" s="88">
        <v>1166</v>
      </c>
      <c r="D349" s="88">
        <v>1570.05</v>
      </c>
      <c r="E349" s="88">
        <v>1570.835</v>
      </c>
      <c r="F349" s="88">
        <v>1879.701</v>
      </c>
      <c r="G349" s="88">
        <v>1880.6410000000001</v>
      </c>
      <c r="H349" s="88">
        <v>1109.287</v>
      </c>
      <c r="I349" s="88">
        <v>1109.8420000000001</v>
      </c>
      <c r="J349" s="88">
        <v>1274.655</v>
      </c>
      <c r="K349" s="88">
        <v>1275.2929999999999</v>
      </c>
      <c r="L349" s="88">
        <v>175.06899999999999</v>
      </c>
      <c r="M349" s="88">
        <v>175.15700000000001</v>
      </c>
      <c r="N349" s="88">
        <v>191.31899999999999</v>
      </c>
      <c r="O349" s="88">
        <v>191.41399999999999</v>
      </c>
      <c r="P349" s="88">
        <v>210.49299999999999</v>
      </c>
      <c r="Q349" s="88">
        <v>210.59899999999999</v>
      </c>
      <c r="R349" s="88">
        <v>11.602</v>
      </c>
      <c r="S349" s="88">
        <v>11.608000000000001</v>
      </c>
      <c r="T349" s="141">
        <v>0</v>
      </c>
      <c r="U349" s="141">
        <v>0</v>
      </c>
      <c r="V349" s="141">
        <v>0</v>
      </c>
      <c r="W349" s="141">
        <v>0</v>
      </c>
      <c r="X349" s="88">
        <v>1781.5730000000001</v>
      </c>
      <c r="Y349" s="105">
        <v>1782.4639999999999</v>
      </c>
      <c r="Z349" s="146">
        <v>0</v>
      </c>
      <c r="AA349" s="143">
        <v>0</v>
      </c>
      <c r="AB349" s="71"/>
    </row>
    <row r="350" spans="1:28" ht="24.95" customHeight="1">
      <c r="A350" s="77">
        <v>22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105"/>
      <c r="Z350" s="146"/>
      <c r="AA350" s="143"/>
      <c r="AB350" s="71"/>
    </row>
    <row r="351" spans="1:28" ht="24.95" customHeight="1">
      <c r="A351" s="77">
        <v>23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105"/>
      <c r="Z351" s="146"/>
      <c r="AA351" s="143"/>
      <c r="AB351" s="71"/>
    </row>
    <row r="352" spans="1:28" ht="24.95" customHeight="1">
      <c r="A352" s="77">
        <v>24</v>
      </c>
      <c r="B352" s="88">
        <v>1164</v>
      </c>
      <c r="C352" s="88">
        <v>1166</v>
      </c>
      <c r="D352" s="88">
        <v>1575.4110000000001</v>
      </c>
      <c r="E352" s="88">
        <v>1576.1990000000001</v>
      </c>
      <c r="F352" s="88">
        <v>1887.509</v>
      </c>
      <c r="G352" s="88">
        <v>1888.454</v>
      </c>
      <c r="H352" s="88">
        <v>1106.2339999999999</v>
      </c>
      <c r="I352" s="88">
        <v>1106.787</v>
      </c>
      <c r="J352" s="88">
        <v>1279.694</v>
      </c>
      <c r="K352" s="88">
        <v>1280.3340000000001</v>
      </c>
      <c r="L352" s="88">
        <v>176.59200000000001</v>
      </c>
      <c r="M352" s="88">
        <v>176.68</v>
      </c>
      <c r="N352" s="88">
        <v>191.971</v>
      </c>
      <c r="O352" s="88">
        <v>192.06700000000001</v>
      </c>
      <c r="P352" s="88">
        <v>211.22200000000001</v>
      </c>
      <c r="Q352" s="88">
        <v>211.328</v>
      </c>
      <c r="R352" s="88">
        <v>11.513</v>
      </c>
      <c r="S352" s="88">
        <v>11.518000000000001</v>
      </c>
      <c r="T352" s="141">
        <v>0</v>
      </c>
      <c r="U352" s="141">
        <v>0</v>
      </c>
      <c r="V352" s="141">
        <v>0</v>
      </c>
      <c r="W352" s="141">
        <v>0</v>
      </c>
      <c r="X352" s="88">
        <v>1784.2070000000001</v>
      </c>
      <c r="Y352" s="105">
        <v>1785.0989999999999</v>
      </c>
      <c r="Z352" s="146">
        <v>0</v>
      </c>
      <c r="AA352" s="143">
        <v>0</v>
      </c>
      <c r="AB352" s="71"/>
    </row>
    <row r="353" spans="1:28" ht="24.95" customHeight="1">
      <c r="A353" s="77">
        <v>25</v>
      </c>
      <c r="B353" s="88">
        <v>1164</v>
      </c>
      <c r="C353" s="88">
        <v>1166</v>
      </c>
      <c r="D353" s="88">
        <v>1574.9449999999999</v>
      </c>
      <c r="E353" s="88">
        <v>1575.732</v>
      </c>
      <c r="F353" s="88">
        <v>1888.558</v>
      </c>
      <c r="G353" s="88">
        <v>1889.5029999999999</v>
      </c>
      <c r="H353" s="88">
        <v>1104.242</v>
      </c>
      <c r="I353" s="88">
        <v>1104.7940000000001</v>
      </c>
      <c r="J353" s="88">
        <v>1280.2560000000001</v>
      </c>
      <c r="K353" s="88">
        <v>1280.896</v>
      </c>
      <c r="L353" s="88">
        <v>176.96199999999999</v>
      </c>
      <c r="M353" s="88">
        <v>177.05</v>
      </c>
      <c r="N353" s="88">
        <v>190.316</v>
      </c>
      <c r="O353" s="88">
        <v>190.411</v>
      </c>
      <c r="P353" s="88">
        <v>211.161</v>
      </c>
      <c r="Q353" s="88">
        <v>211.26599999999999</v>
      </c>
      <c r="R353" s="88">
        <v>11.462</v>
      </c>
      <c r="S353" s="88">
        <v>11.467000000000001</v>
      </c>
      <c r="T353" s="141">
        <v>0</v>
      </c>
      <c r="U353" s="141">
        <v>0</v>
      </c>
      <c r="V353" s="141">
        <v>0</v>
      </c>
      <c r="W353" s="141">
        <v>0</v>
      </c>
      <c r="X353" s="88">
        <v>1784.2070000000001</v>
      </c>
      <c r="Y353" s="105">
        <v>1785.0989999999999</v>
      </c>
      <c r="Z353" s="146">
        <v>0</v>
      </c>
      <c r="AA353" s="143">
        <v>0</v>
      </c>
      <c r="AB353" s="71"/>
    </row>
    <row r="354" spans="1:28" ht="24.95" customHeight="1">
      <c r="A354" s="77">
        <v>26</v>
      </c>
      <c r="B354" s="88">
        <v>1164</v>
      </c>
      <c r="C354" s="88">
        <v>1166</v>
      </c>
      <c r="D354" s="88">
        <v>1578.79</v>
      </c>
      <c r="E354" s="88">
        <v>1579.58</v>
      </c>
      <c r="F354" s="88">
        <v>1885.9939999999999</v>
      </c>
      <c r="G354" s="88">
        <v>1886.9380000000001</v>
      </c>
      <c r="H354" s="88">
        <v>1104.9749999999999</v>
      </c>
      <c r="I354" s="88">
        <v>1105.528</v>
      </c>
      <c r="J354" s="88">
        <v>1282.087</v>
      </c>
      <c r="K354" s="88">
        <v>1282.7280000000001</v>
      </c>
      <c r="L354" s="88">
        <v>178.00800000000001</v>
      </c>
      <c r="M354" s="88">
        <v>178.09700000000001</v>
      </c>
      <c r="N354" s="88">
        <v>190.93899999999999</v>
      </c>
      <c r="O354" s="88">
        <v>191.035</v>
      </c>
      <c r="P354" s="88">
        <v>211.678</v>
      </c>
      <c r="Q354" s="88">
        <v>211.78399999999999</v>
      </c>
      <c r="R354" s="88">
        <v>11.481999999999999</v>
      </c>
      <c r="S354" s="88">
        <v>11.488</v>
      </c>
      <c r="T354" s="141">
        <v>0</v>
      </c>
      <c r="U354" s="141">
        <v>0</v>
      </c>
      <c r="V354" s="141">
        <v>0</v>
      </c>
      <c r="W354" s="141">
        <v>0</v>
      </c>
      <c r="X354" s="88">
        <v>1785.43</v>
      </c>
      <c r="Y354" s="105">
        <v>1786.3240000000001</v>
      </c>
      <c r="Z354" s="146">
        <v>0</v>
      </c>
      <c r="AA354" s="143">
        <v>0</v>
      </c>
      <c r="AB354" s="71"/>
    </row>
    <row r="355" spans="1:28" ht="24.95" customHeight="1">
      <c r="A355" s="77">
        <v>27</v>
      </c>
      <c r="B355" s="88">
        <v>1164</v>
      </c>
      <c r="C355" s="88">
        <v>1166</v>
      </c>
      <c r="D355" s="88">
        <v>1584.501</v>
      </c>
      <c r="E355" s="88">
        <v>1585.2940000000001</v>
      </c>
      <c r="F355" s="88">
        <v>1901.8440000000001</v>
      </c>
      <c r="G355" s="88">
        <v>1902.7950000000001</v>
      </c>
      <c r="H355" s="88">
        <v>1099.6959999999999</v>
      </c>
      <c r="I355" s="88">
        <v>1100.519</v>
      </c>
      <c r="J355" s="88">
        <v>1288.038</v>
      </c>
      <c r="K355" s="88">
        <v>1288.683</v>
      </c>
      <c r="L355" s="88">
        <v>177.43299999999999</v>
      </c>
      <c r="M355" s="88">
        <v>177.52199999999999</v>
      </c>
      <c r="N355" s="88">
        <v>191.99</v>
      </c>
      <c r="O355" s="88">
        <v>192.08600000000001</v>
      </c>
      <c r="P355" s="88">
        <v>212.43899999999999</v>
      </c>
      <c r="Q355" s="88">
        <v>212.54499999999999</v>
      </c>
      <c r="R355" s="88">
        <v>11.497</v>
      </c>
      <c r="S355" s="88">
        <v>11.502000000000001</v>
      </c>
      <c r="T355" s="88">
        <v>0</v>
      </c>
      <c r="U355" s="88">
        <v>0</v>
      </c>
      <c r="V355" s="88">
        <v>0</v>
      </c>
      <c r="W355" s="88">
        <v>0</v>
      </c>
      <c r="X355" s="88">
        <v>1789.16</v>
      </c>
      <c r="Y355" s="105">
        <v>1790.0550000000001</v>
      </c>
      <c r="Z355" s="146">
        <v>0</v>
      </c>
      <c r="AA355" s="143">
        <v>0</v>
      </c>
      <c r="AB355" s="71"/>
    </row>
    <row r="356" spans="1:28" ht="24.95" customHeight="1">
      <c r="A356" s="77">
        <v>28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105"/>
      <c r="Z356" s="146"/>
      <c r="AA356" s="143"/>
      <c r="AB356" s="71"/>
    </row>
    <row r="357" spans="1:28" ht="24.95" customHeight="1">
      <c r="A357" s="77">
        <v>29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105"/>
      <c r="Z357" s="146"/>
      <c r="AA357" s="143"/>
      <c r="AB357" s="71"/>
    </row>
    <row r="358" spans="1:28" ht="24.95" customHeight="1">
      <c r="A358" s="77">
        <v>30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105"/>
      <c r="Z358" s="146"/>
      <c r="AA358" s="143"/>
      <c r="AB358" s="71"/>
    </row>
    <row r="359" spans="1:28" ht="24.95" customHeight="1">
      <c r="A359" s="77">
        <v>31</v>
      </c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105"/>
      <c r="Z359" s="146"/>
      <c r="AA359" s="143"/>
      <c r="AB359" s="71"/>
    </row>
    <row r="360" spans="1:28" ht="24.95" customHeight="1">
      <c r="A360" s="212" t="s">
        <v>426</v>
      </c>
      <c r="B360" s="216">
        <f>AVERAGE(B329:B359)</f>
        <v>1164</v>
      </c>
      <c r="C360" s="216">
        <f t="shared" ref="C360:AA360" si="10">AVERAGE(C329:C359)</f>
        <v>1166</v>
      </c>
      <c r="D360" s="216">
        <f t="shared" si="10"/>
        <v>1571.7357999999999</v>
      </c>
      <c r="E360" s="216">
        <f t="shared" si="10"/>
        <v>1572.5220000000002</v>
      </c>
      <c r="F360" s="216">
        <f t="shared" si="10"/>
        <v>1874.7286000000001</v>
      </c>
      <c r="G360" s="216">
        <f t="shared" si="10"/>
        <v>1875.6663999999998</v>
      </c>
      <c r="H360" s="216">
        <f t="shared" si="10"/>
        <v>1037.3045333333334</v>
      </c>
      <c r="I360" s="216">
        <f t="shared" si="10"/>
        <v>1037.8415333333335</v>
      </c>
      <c r="J360" s="216">
        <f t="shared" si="10"/>
        <v>1276.4757999999999</v>
      </c>
      <c r="K360" s="216">
        <f t="shared" si="10"/>
        <v>1277.1143999999999</v>
      </c>
      <c r="L360" s="216">
        <f t="shared" si="10"/>
        <v>177.08713333333333</v>
      </c>
      <c r="M360" s="216">
        <f t="shared" si="10"/>
        <v>177.17560000000003</v>
      </c>
      <c r="N360" s="216">
        <f t="shared" si="10"/>
        <v>191.85753333333335</v>
      </c>
      <c r="O360" s="216">
        <f t="shared" si="10"/>
        <v>191.95353333333333</v>
      </c>
      <c r="P360" s="216">
        <f t="shared" si="10"/>
        <v>210.72673333333336</v>
      </c>
      <c r="Q360" s="216">
        <f t="shared" si="10"/>
        <v>210.83220000000003</v>
      </c>
      <c r="R360" s="216">
        <f t="shared" si="10"/>
        <v>10.887066666666666</v>
      </c>
      <c r="S360" s="216">
        <f t="shared" si="10"/>
        <v>10.892466666666669</v>
      </c>
      <c r="T360" s="216">
        <f t="shared" si="10"/>
        <v>0</v>
      </c>
      <c r="U360" s="216">
        <f t="shared" si="10"/>
        <v>0</v>
      </c>
      <c r="V360" s="216">
        <f t="shared" si="10"/>
        <v>0</v>
      </c>
      <c r="W360" s="216">
        <f t="shared" si="10"/>
        <v>0</v>
      </c>
      <c r="X360" s="216">
        <f t="shared" si="10"/>
        <v>1783.4499999999998</v>
      </c>
      <c r="Y360" s="216">
        <f t="shared" si="10"/>
        <v>1784.3421333333331</v>
      </c>
      <c r="Z360" s="216">
        <f t="shared" si="10"/>
        <v>0</v>
      </c>
      <c r="AA360" s="216">
        <f t="shared" si="10"/>
        <v>0</v>
      </c>
      <c r="AB360" s="71"/>
    </row>
    <row r="361" spans="1:28" ht="24.95" customHeight="1">
      <c r="A361" s="89" t="s">
        <v>399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122"/>
      <c r="Z361" s="145"/>
      <c r="AA361" s="142"/>
      <c r="AB361" s="71"/>
    </row>
    <row r="362" spans="1:28" ht="24.95" customHeight="1">
      <c r="A362" s="77">
        <v>1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105"/>
      <c r="Z362" s="146"/>
      <c r="AA362" s="143"/>
      <c r="AB362" s="71"/>
    </row>
    <row r="363" spans="1:28" ht="24.95" customHeight="1">
      <c r="A363" s="77">
        <v>2</v>
      </c>
      <c r="B363" s="88">
        <v>1164</v>
      </c>
      <c r="C363" s="88">
        <v>1166</v>
      </c>
      <c r="D363" s="88">
        <v>1577.508</v>
      </c>
      <c r="E363" s="88">
        <v>1578.298</v>
      </c>
      <c r="F363" s="88">
        <v>1909.07</v>
      </c>
      <c r="G363" s="88">
        <v>1910.0250000000001</v>
      </c>
      <c r="H363" s="88">
        <v>1095.9349999999999</v>
      </c>
      <c r="I363" s="88">
        <v>1096.4829999999999</v>
      </c>
      <c r="J363" s="88">
        <v>1280.537</v>
      </c>
      <c r="K363" s="88">
        <v>1281.1780000000001</v>
      </c>
      <c r="L363" s="88">
        <v>178.649</v>
      </c>
      <c r="M363" s="88">
        <v>178.738</v>
      </c>
      <c r="N363" s="88">
        <v>189.84399999999999</v>
      </c>
      <c r="O363" s="88">
        <v>189.93899999999999</v>
      </c>
      <c r="P363" s="88">
        <v>211.46700000000001</v>
      </c>
      <c r="Q363" s="88">
        <v>211.57300000000001</v>
      </c>
      <c r="R363" s="88">
        <v>11.375</v>
      </c>
      <c r="S363" s="88">
        <v>11.381</v>
      </c>
      <c r="T363" s="141">
        <v>0</v>
      </c>
      <c r="U363" s="141">
        <v>0</v>
      </c>
      <c r="V363" s="141">
        <v>0</v>
      </c>
      <c r="W363" s="141">
        <v>0</v>
      </c>
      <c r="X363" s="88">
        <v>1785.4649999999999</v>
      </c>
      <c r="Y363" s="105">
        <v>1786.3589999999999</v>
      </c>
      <c r="Z363" s="146">
        <v>0</v>
      </c>
      <c r="AA363" s="143">
        <v>0</v>
      </c>
      <c r="AB363" s="71"/>
    </row>
    <row r="364" spans="1:28" ht="24.95" customHeight="1">
      <c r="A364" s="77">
        <v>3</v>
      </c>
      <c r="B364" s="88">
        <v>1164</v>
      </c>
      <c r="C364" s="88">
        <v>1166</v>
      </c>
      <c r="D364" s="88">
        <v>1582.403</v>
      </c>
      <c r="E364" s="88">
        <v>1583.1949999999999</v>
      </c>
      <c r="F364" s="88">
        <v>1914.664</v>
      </c>
      <c r="G364" s="88">
        <v>1915.6210000000001</v>
      </c>
      <c r="H364" s="88">
        <v>1093.057</v>
      </c>
      <c r="I364" s="88">
        <v>1093.6030000000001</v>
      </c>
      <c r="J364" s="88">
        <v>1287.1849999999999</v>
      </c>
      <c r="K364" s="88">
        <v>1287.829</v>
      </c>
      <c r="L364" s="88">
        <v>178.108</v>
      </c>
      <c r="M364" s="88">
        <v>178.19800000000001</v>
      </c>
      <c r="N364" s="88">
        <v>190.88</v>
      </c>
      <c r="O364" s="88">
        <v>190.97499999999999</v>
      </c>
      <c r="P364" s="88">
        <v>212.137</v>
      </c>
      <c r="Q364" s="88">
        <v>212.24299999999999</v>
      </c>
      <c r="R364" s="88">
        <v>11.305999999999999</v>
      </c>
      <c r="S364" s="88">
        <v>11.311999999999999</v>
      </c>
      <c r="T364" s="141">
        <v>0</v>
      </c>
      <c r="U364" s="141">
        <v>0</v>
      </c>
      <c r="V364" s="141">
        <v>0</v>
      </c>
      <c r="W364" s="141">
        <v>0</v>
      </c>
      <c r="X364" s="88">
        <v>1788.204</v>
      </c>
      <c r="Y364" s="105">
        <v>1789.0989999999999</v>
      </c>
      <c r="Z364" s="146">
        <v>0</v>
      </c>
      <c r="AA364" s="143">
        <v>0</v>
      </c>
      <c r="AB364" s="71"/>
    </row>
    <row r="365" spans="1:28" ht="24.95" customHeight="1">
      <c r="A365" s="77">
        <v>4</v>
      </c>
      <c r="B365" s="88">
        <v>1164</v>
      </c>
      <c r="C365" s="88">
        <v>1166</v>
      </c>
      <c r="D365" s="88">
        <v>1584.0350000000001</v>
      </c>
      <c r="E365" s="88">
        <v>1584.827</v>
      </c>
      <c r="F365" s="88">
        <v>1906.972</v>
      </c>
      <c r="G365" s="88">
        <v>1907.9259999999999</v>
      </c>
      <c r="H365" s="88">
        <v>1089.5820000000001</v>
      </c>
      <c r="I365" s="88">
        <v>1090.127</v>
      </c>
      <c r="J365" s="88">
        <v>1291.1780000000001</v>
      </c>
      <c r="K365" s="88">
        <v>1291.8240000000001</v>
      </c>
      <c r="L365" s="88">
        <v>178.959</v>
      </c>
      <c r="M365" s="88">
        <v>179.04900000000001</v>
      </c>
      <c r="N365" s="88">
        <v>190.60499999999999</v>
      </c>
      <c r="O365" s="88">
        <v>190.7</v>
      </c>
      <c r="P365" s="88">
        <v>212.35300000000001</v>
      </c>
      <c r="Q365" s="88">
        <v>212.46</v>
      </c>
      <c r="R365" s="88">
        <v>11.361000000000001</v>
      </c>
      <c r="S365" s="88">
        <v>11.367000000000001</v>
      </c>
      <c r="T365" s="141">
        <v>0</v>
      </c>
      <c r="U365" s="141">
        <v>0</v>
      </c>
      <c r="V365" s="141">
        <v>0</v>
      </c>
      <c r="W365" s="141">
        <v>0</v>
      </c>
      <c r="X365" s="88">
        <v>1788.3320000000001</v>
      </c>
      <c r="Y365" s="105">
        <v>1789.2270000000001</v>
      </c>
      <c r="Z365" s="146">
        <v>0</v>
      </c>
      <c r="AA365" s="143">
        <v>0</v>
      </c>
      <c r="AB365" s="71"/>
    </row>
    <row r="366" spans="1:28" ht="24.95" customHeight="1">
      <c r="A366" s="77">
        <v>5</v>
      </c>
      <c r="B366" s="88">
        <v>1164</v>
      </c>
      <c r="C366" s="88">
        <v>1166</v>
      </c>
      <c r="D366" s="88">
        <v>1584.268</v>
      </c>
      <c r="E366" s="88">
        <v>1585.06</v>
      </c>
      <c r="F366" s="88">
        <v>1904.874</v>
      </c>
      <c r="G366" s="88">
        <v>1905.827</v>
      </c>
      <c r="H366" s="88">
        <v>1095.5229999999999</v>
      </c>
      <c r="I366" s="88">
        <v>1096.0709999999999</v>
      </c>
      <c r="J366" s="88">
        <v>1291.893</v>
      </c>
      <c r="K366" s="88">
        <v>1292.54</v>
      </c>
      <c r="L366" s="88">
        <v>179.102</v>
      </c>
      <c r="M366" s="88">
        <v>179.19200000000001</v>
      </c>
      <c r="N366" s="88">
        <v>188.524</v>
      </c>
      <c r="O366" s="88">
        <v>188.61799999999999</v>
      </c>
      <c r="P366" s="88">
        <v>212.381</v>
      </c>
      <c r="Q366" s="88">
        <v>212.48699999999999</v>
      </c>
      <c r="R366" s="88">
        <v>11.378</v>
      </c>
      <c r="S366" s="88">
        <v>11.382999999999999</v>
      </c>
      <c r="T366" s="141">
        <v>0</v>
      </c>
      <c r="U366" s="141">
        <v>0</v>
      </c>
      <c r="V366" s="141">
        <v>0</v>
      </c>
      <c r="W366" s="141">
        <v>0</v>
      </c>
      <c r="X366" s="88">
        <v>1788.5540000000001</v>
      </c>
      <c r="Y366" s="105">
        <v>1789.4490000000001</v>
      </c>
      <c r="Z366" s="146">
        <v>0</v>
      </c>
      <c r="AA366" s="143">
        <v>0</v>
      </c>
      <c r="AB366" s="71"/>
    </row>
    <row r="367" spans="1:28" ht="24.95" customHeight="1">
      <c r="A367" s="77">
        <v>6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105"/>
      <c r="Z367" s="146"/>
      <c r="AA367" s="143"/>
      <c r="AB367" s="71"/>
    </row>
    <row r="368" spans="1:28" ht="24.95" customHeight="1">
      <c r="A368" s="77">
        <v>7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105"/>
      <c r="Z368" s="146"/>
      <c r="AA368" s="143"/>
      <c r="AB368" s="71"/>
    </row>
    <row r="369" spans="1:28" ht="24.95" customHeight="1">
      <c r="A369" s="77">
        <v>8</v>
      </c>
      <c r="B369" s="88">
        <v>1164</v>
      </c>
      <c r="C369" s="88">
        <v>1166</v>
      </c>
      <c r="D369" s="88">
        <v>1592.076</v>
      </c>
      <c r="E369" s="88">
        <v>1592.873</v>
      </c>
      <c r="F369" s="88">
        <v>1906.3889999999999</v>
      </c>
      <c r="G369" s="88">
        <v>1907.3430000000001</v>
      </c>
      <c r="H369" s="88">
        <v>0</v>
      </c>
      <c r="I369" s="88">
        <v>0</v>
      </c>
      <c r="J369" s="88">
        <v>1301.124</v>
      </c>
      <c r="K369" s="88">
        <v>1301.7750000000001</v>
      </c>
      <c r="L369" s="88">
        <v>179.3</v>
      </c>
      <c r="M369" s="88">
        <v>179.39</v>
      </c>
      <c r="N369" s="88">
        <v>188.768</v>
      </c>
      <c r="O369" s="88">
        <v>188.863</v>
      </c>
      <c r="P369" s="88">
        <v>213.41499999999999</v>
      </c>
      <c r="Q369" s="88">
        <v>213.52199999999999</v>
      </c>
      <c r="R369" s="88">
        <v>11.442</v>
      </c>
      <c r="S369" s="88">
        <v>11.448</v>
      </c>
      <c r="T369" s="141">
        <v>0</v>
      </c>
      <c r="U369" s="141">
        <v>0</v>
      </c>
      <c r="V369" s="141">
        <v>0</v>
      </c>
      <c r="W369" s="141">
        <v>0</v>
      </c>
      <c r="X369" s="88">
        <v>1792.749</v>
      </c>
      <c r="Y369" s="105">
        <v>1793.646</v>
      </c>
      <c r="Z369" s="146">
        <v>0</v>
      </c>
      <c r="AA369" s="143">
        <v>0</v>
      </c>
      <c r="AB369" s="71"/>
    </row>
    <row r="370" spans="1:28" ht="24.95" customHeight="1">
      <c r="A370" s="77">
        <v>9</v>
      </c>
      <c r="B370" s="88">
        <v>1164</v>
      </c>
      <c r="C370" s="88">
        <v>1166</v>
      </c>
      <c r="D370" s="88">
        <v>1599.1849999999999</v>
      </c>
      <c r="E370" s="88">
        <v>1955.9849999999999</v>
      </c>
      <c r="F370" s="88">
        <v>1908.953</v>
      </c>
      <c r="G370" s="88">
        <v>1909.9079999999999</v>
      </c>
      <c r="H370" s="88">
        <v>1095.2139999999999</v>
      </c>
      <c r="I370" s="88">
        <v>1095.7619999999999</v>
      </c>
      <c r="J370" s="88">
        <v>1306.961</v>
      </c>
      <c r="K370" s="88">
        <v>1307.615</v>
      </c>
      <c r="L370" s="88">
        <v>178.98099999999999</v>
      </c>
      <c r="M370" s="88">
        <v>179.071</v>
      </c>
      <c r="N370" s="88">
        <v>189.73599999999999</v>
      </c>
      <c r="O370" s="88">
        <v>189.6831</v>
      </c>
      <c r="P370" s="88">
        <v>214.36099999999999</v>
      </c>
      <c r="Q370" s="88">
        <v>214.46799999999999</v>
      </c>
      <c r="R370" s="88">
        <v>11.305999999999999</v>
      </c>
      <c r="S370" s="88">
        <v>11.311999999999999</v>
      </c>
      <c r="T370" s="141">
        <v>0</v>
      </c>
      <c r="U370" s="141">
        <v>0</v>
      </c>
      <c r="V370" s="141">
        <v>0</v>
      </c>
      <c r="W370" s="141">
        <v>0</v>
      </c>
      <c r="X370" s="88">
        <v>1794.1010000000001</v>
      </c>
      <c r="Y370" s="105">
        <v>1794.999</v>
      </c>
      <c r="Z370" s="146">
        <v>0</v>
      </c>
      <c r="AA370" s="143">
        <v>0</v>
      </c>
      <c r="AB370" s="71"/>
    </row>
    <row r="371" spans="1:28" ht="24.95" customHeight="1">
      <c r="A371" s="77">
        <v>10</v>
      </c>
      <c r="B371" s="88">
        <v>1164</v>
      </c>
      <c r="C371" s="88">
        <v>1166</v>
      </c>
      <c r="D371" s="88">
        <v>1602.4480000000001</v>
      </c>
      <c r="E371" s="88">
        <v>1603.25</v>
      </c>
      <c r="F371" s="88">
        <v>1915.829</v>
      </c>
      <c r="G371" s="88">
        <v>1916.787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11.284000000000001</v>
      </c>
      <c r="S371" s="88">
        <v>11.29</v>
      </c>
      <c r="T371" s="141">
        <v>0</v>
      </c>
      <c r="U371" s="141">
        <v>0</v>
      </c>
      <c r="V371" s="141">
        <v>0</v>
      </c>
      <c r="W371" s="141">
        <v>0</v>
      </c>
      <c r="X371" s="88">
        <v>1796.11</v>
      </c>
      <c r="Y371" s="105">
        <v>1797.039</v>
      </c>
      <c r="Z371" s="146">
        <v>0</v>
      </c>
      <c r="AA371" s="143">
        <v>0</v>
      </c>
      <c r="AB371" s="71"/>
    </row>
    <row r="372" spans="1:28" ht="24.95" customHeight="1">
      <c r="A372" s="77">
        <v>11</v>
      </c>
      <c r="B372" s="88">
        <v>1164</v>
      </c>
      <c r="C372" s="88">
        <v>1166</v>
      </c>
      <c r="D372" s="88">
        <v>1604.43</v>
      </c>
      <c r="E372" s="88">
        <v>1605.232</v>
      </c>
      <c r="F372" s="88">
        <v>1908.72</v>
      </c>
      <c r="G372" s="88">
        <v>1909.675</v>
      </c>
      <c r="H372" s="88">
        <v>1098.7239999999999</v>
      </c>
      <c r="I372" s="88">
        <v>1099.2739999999999</v>
      </c>
      <c r="J372" s="88">
        <v>1312.998</v>
      </c>
      <c r="K372" s="88">
        <v>1313.655</v>
      </c>
      <c r="L372" s="88">
        <v>178.08699999999999</v>
      </c>
      <c r="M372" s="88">
        <v>178.17599999999999</v>
      </c>
      <c r="N372" s="88">
        <v>190.51499999999999</v>
      </c>
      <c r="O372" s="88">
        <v>190.61</v>
      </c>
      <c r="P372" s="88">
        <v>215.053</v>
      </c>
      <c r="Q372" s="88">
        <v>215.161</v>
      </c>
      <c r="R372" s="88">
        <v>11.326000000000001</v>
      </c>
      <c r="S372" s="88">
        <v>11.331</v>
      </c>
      <c r="T372" s="141">
        <v>0</v>
      </c>
      <c r="U372" s="141">
        <v>0</v>
      </c>
      <c r="V372" s="141">
        <v>0</v>
      </c>
      <c r="W372" s="141">
        <v>0</v>
      </c>
      <c r="X372" s="88">
        <v>1797.2940000000001</v>
      </c>
      <c r="Y372" s="105">
        <v>1798.194</v>
      </c>
      <c r="Z372" s="146">
        <v>0</v>
      </c>
      <c r="AA372" s="143">
        <v>0</v>
      </c>
      <c r="AB372" s="71"/>
    </row>
    <row r="373" spans="1:28" ht="24.95" customHeight="1">
      <c r="A373" s="77">
        <v>12</v>
      </c>
      <c r="B373" s="88">
        <v>1164</v>
      </c>
      <c r="C373" s="88">
        <v>1166</v>
      </c>
      <c r="D373" s="88">
        <v>1605.3620000000001</v>
      </c>
      <c r="E373" s="88">
        <v>1606.165</v>
      </c>
      <c r="F373" s="88">
        <v>1911.5170000000001</v>
      </c>
      <c r="G373" s="88">
        <v>1912.473</v>
      </c>
      <c r="H373" s="88">
        <v>1095.2139999999999</v>
      </c>
      <c r="I373" s="88">
        <v>1095.7619999999999</v>
      </c>
      <c r="J373" s="88">
        <v>1315.8150000000001</v>
      </c>
      <c r="K373" s="88">
        <v>1316.473</v>
      </c>
      <c r="L373" s="88">
        <v>177.679</v>
      </c>
      <c r="M373" s="88">
        <v>177.768</v>
      </c>
      <c r="N373" s="88">
        <v>189.39099999999999</v>
      </c>
      <c r="O373" s="88">
        <v>189.48599999999999</v>
      </c>
      <c r="P373" s="88">
        <v>215.17599999999999</v>
      </c>
      <c r="Q373" s="88">
        <v>215.28399999999999</v>
      </c>
      <c r="R373" s="88">
        <v>11.352</v>
      </c>
      <c r="S373" s="88">
        <v>11.358000000000001</v>
      </c>
      <c r="T373" s="141">
        <v>0</v>
      </c>
      <c r="U373" s="141">
        <v>0</v>
      </c>
      <c r="V373" s="141">
        <v>0</v>
      </c>
      <c r="W373" s="141">
        <v>0</v>
      </c>
      <c r="X373" s="88">
        <v>1798.367</v>
      </c>
      <c r="Y373" s="105">
        <v>1799.2660000000001</v>
      </c>
      <c r="Z373" s="146">
        <v>0</v>
      </c>
      <c r="AA373" s="143">
        <v>0</v>
      </c>
      <c r="AB373" s="71"/>
    </row>
    <row r="374" spans="1:28" ht="24.95" customHeight="1">
      <c r="A374" s="77">
        <v>13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105"/>
      <c r="Z374" s="146"/>
      <c r="AA374" s="143"/>
      <c r="AB374" s="71"/>
    </row>
    <row r="375" spans="1:28" ht="24.95" customHeight="1">
      <c r="A375" s="77">
        <v>14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105"/>
      <c r="Z375" s="146"/>
      <c r="AA375" s="143"/>
      <c r="AB375" s="71"/>
    </row>
    <row r="376" spans="1:28" ht="24.95" customHeight="1">
      <c r="A376" s="77">
        <v>15</v>
      </c>
      <c r="B376" s="88">
        <v>1164</v>
      </c>
      <c r="C376" s="88">
        <v>1166</v>
      </c>
      <c r="D376" s="88">
        <v>1599.768</v>
      </c>
      <c r="E376" s="88">
        <v>1600.568</v>
      </c>
      <c r="F376" s="88">
        <v>1896.4829999999999</v>
      </c>
      <c r="G376" s="88">
        <v>1897.432</v>
      </c>
      <c r="H376" s="88">
        <v>0</v>
      </c>
      <c r="I376" s="88">
        <v>0</v>
      </c>
      <c r="J376" s="88">
        <v>1308.575</v>
      </c>
      <c r="K376" s="88">
        <v>1309.23</v>
      </c>
      <c r="L376" s="88">
        <v>176.327</v>
      </c>
      <c r="M376" s="88">
        <v>176.41499999999999</v>
      </c>
      <c r="N376" s="88">
        <v>188.429</v>
      </c>
      <c r="O376" s="88">
        <v>188.524</v>
      </c>
      <c r="P376" s="88">
        <v>214.416</v>
      </c>
      <c r="Q376" s="88">
        <v>214.524</v>
      </c>
      <c r="R376" s="88">
        <v>11.249000000000001</v>
      </c>
      <c r="S376" s="88">
        <v>11.255000000000001</v>
      </c>
      <c r="T376" s="141">
        <v>0</v>
      </c>
      <c r="U376" s="141">
        <v>0</v>
      </c>
      <c r="V376" s="141">
        <v>0</v>
      </c>
      <c r="W376" s="141">
        <v>0</v>
      </c>
      <c r="X376" s="88">
        <v>1792.26</v>
      </c>
      <c r="Y376" s="105">
        <v>1793.1559999999999</v>
      </c>
      <c r="Z376" s="146">
        <v>0</v>
      </c>
      <c r="AA376" s="143">
        <v>0</v>
      </c>
      <c r="AB376" s="71"/>
    </row>
    <row r="377" spans="1:28" ht="24.95" customHeight="1">
      <c r="A377" s="77">
        <v>16</v>
      </c>
      <c r="B377" s="88">
        <v>1164</v>
      </c>
      <c r="C377" s="88">
        <v>1166</v>
      </c>
      <c r="D377" s="88">
        <v>1605.4780000000001</v>
      </c>
      <c r="E377" s="88">
        <v>1606.2819999999999</v>
      </c>
      <c r="F377" s="88">
        <v>1902.31</v>
      </c>
      <c r="G377" s="88">
        <v>1903.2619999999999</v>
      </c>
      <c r="H377" s="88">
        <v>1101.8409999999999</v>
      </c>
      <c r="I377" s="88">
        <v>1102.3920000000001</v>
      </c>
      <c r="J377" s="88">
        <v>1315.6659999999999</v>
      </c>
      <c r="K377" s="88">
        <v>1316.3240000000001</v>
      </c>
      <c r="L377" s="88">
        <v>177.52500000000001</v>
      </c>
      <c r="M377" s="88">
        <v>177.614</v>
      </c>
      <c r="N377" s="88">
        <v>190.34700000000001</v>
      </c>
      <c r="O377" s="88">
        <v>190.44200000000001</v>
      </c>
      <c r="P377" s="88">
        <v>215.196</v>
      </c>
      <c r="Q377" s="88">
        <v>215.304</v>
      </c>
      <c r="R377" s="88">
        <v>11.295999999999999</v>
      </c>
      <c r="S377" s="88">
        <v>11.302</v>
      </c>
      <c r="T377" s="141">
        <v>0</v>
      </c>
      <c r="U377" s="141">
        <v>0</v>
      </c>
      <c r="V377" s="141">
        <v>0</v>
      </c>
      <c r="W377" s="141">
        <v>0</v>
      </c>
      <c r="X377" s="88">
        <v>1796.817</v>
      </c>
      <c r="Y377" s="105">
        <v>1797.7149999999999</v>
      </c>
      <c r="Z377" s="146">
        <v>0</v>
      </c>
      <c r="AA377" s="143">
        <v>0</v>
      </c>
      <c r="AB377" s="71"/>
    </row>
    <row r="378" spans="1:28" ht="24.95" customHeight="1">
      <c r="A378" s="77">
        <v>17</v>
      </c>
      <c r="B378" s="88">
        <v>1164</v>
      </c>
      <c r="C378" s="88">
        <v>1166</v>
      </c>
      <c r="D378" s="88">
        <v>1602.3320000000001</v>
      </c>
      <c r="E378" s="88">
        <v>1603.133</v>
      </c>
      <c r="F378" s="88">
        <v>1894.9680000000001</v>
      </c>
      <c r="G378" s="88">
        <v>1895.9159999999999</v>
      </c>
      <c r="H378" s="88">
        <v>0</v>
      </c>
      <c r="I378" s="88">
        <v>0</v>
      </c>
      <c r="J378" s="88">
        <v>1313.146</v>
      </c>
      <c r="K378" s="88">
        <v>1313.8030000000001</v>
      </c>
      <c r="L378" s="88">
        <v>177.48500000000001</v>
      </c>
      <c r="M378" s="88">
        <v>177.57300000000001</v>
      </c>
      <c r="N378" s="88">
        <v>189.4</v>
      </c>
      <c r="O378" s="88">
        <v>189.495</v>
      </c>
      <c r="P378" s="88">
        <v>214.768</v>
      </c>
      <c r="Q378" s="88">
        <v>214.875</v>
      </c>
      <c r="R378" s="88">
        <v>11.308999999999999</v>
      </c>
      <c r="S378" s="88">
        <v>11.315</v>
      </c>
      <c r="T378" s="141">
        <v>0</v>
      </c>
      <c r="U378" s="141">
        <v>0</v>
      </c>
      <c r="V378" s="141">
        <v>0</v>
      </c>
      <c r="W378" s="141">
        <v>0</v>
      </c>
      <c r="X378" s="88">
        <v>1794.5440000000001</v>
      </c>
      <c r="Y378" s="105">
        <v>1795.442</v>
      </c>
      <c r="Z378" s="146">
        <v>0</v>
      </c>
      <c r="AA378" s="143">
        <v>0</v>
      </c>
      <c r="AB378" s="71"/>
    </row>
    <row r="379" spans="1:28" ht="24.95" customHeight="1">
      <c r="A379" s="77">
        <v>18</v>
      </c>
      <c r="B379" s="88">
        <v>1164</v>
      </c>
      <c r="C379" s="88">
        <v>1166</v>
      </c>
      <c r="D379" s="88">
        <v>1602.3320000000001</v>
      </c>
      <c r="E379" s="88">
        <v>1603.133</v>
      </c>
      <c r="F379" s="88">
        <v>1905.923</v>
      </c>
      <c r="G379" s="88">
        <v>1906.876</v>
      </c>
      <c r="H379" s="88">
        <v>1094.8019999999999</v>
      </c>
      <c r="I379" s="88">
        <v>1095.3499999999999</v>
      </c>
      <c r="J379" s="88">
        <v>1311.6679999999999</v>
      </c>
      <c r="K379" s="88">
        <v>1312.3240000000001</v>
      </c>
      <c r="L379" s="88">
        <v>178.35599999999999</v>
      </c>
      <c r="M379" s="88">
        <v>178.446</v>
      </c>
      <c r="N379" s="88">
        <v>191.221</v>
      </c>
      <c r="O379" s="88">
        <v>191.31700000000001</v>
      </c>
      <c r="P379" s="88">
        <v>214.77199999999999</v>
      </c>
      <c r="Q379" s="88">
        <v>214.87899999999999</v>
      </c>
      <c r="R379" s="88">
        <v>11.315</v>
      </c>
      <c r="S379" s="88">
        <v>11.32</v>
      </c>
      <c r="T379" s="141">
        <v>0</v>
      </c>
      <c r="U379" s="141">
        <v>0</v>
      </c>
      <c r="V379" s="141">
        <v>0</v>
      </c>
      <c r="W379" s="141">
        <v>0</v>
      </c>
      <c r="X379" s="88">
        <v>1795.4649999999999</v>
      </c>
      <c r="Y379" s="105">
        <v>1796.3630000000001</v>
      </c>
      <c r="Z379" s="108">
        <v>0</v>
      </c>
      <c r="AA379" s="109">
        <v>0</v>
      </c>
      <c r="AB379" s="71"/>
    </row>
    <row r="380" spans="1:28" ht="24.95" customHeight="1">
      <c r="A380" s="77">
        <v>19</v>
      </c>
      <c r="B380" s="88">
        <v>1164</v>
      </c>
      <c r="C380" s="88">
        <v>1166</v>
      </c>
      <c r="D380" s="88">
        <v>1592.7750000000001</v>
      </c>
      <c r="E380" s="88">
        <v>1593.5719999999999</v>
      </c>
      <c r="F380" s="88">
        <v>1908.021</v>
      </c>
      <c r="G380" s="88">
        <v>1908.9749999999999</v>
      </c>
      <c r="H380" s="88">
        <v>1091.623</v>
      </c>
      <c r="I380" s="88">
        <v>1092.1690000000001</v>
      </c>
      <c r="J380" s="88">
        <v>1302.8699999999999</v>
      </c>
      <c r="K380" s="88">
        <v>1303.5219999999999</v>
      </c>
      <c r="L380" s="88">
        <v>178.30699999999999</v>
      </c>
      <c r="M380" s="88">
        <v>178.39699999999999</v>
      </c>
      <c r="N380" s="88">
        <v>189.999</v>
      </c>
      <c r="O380" s="88">
        <v>190.09399999999999</v>
      </c>
      <c r="P380" s="88">
        <v>213.50899999999999</v>
      </c>
      <c r="Q380" s="88">
        <v>213.61600000000001</v>
      </c>
      <c r="R380" s="88">
        <v>11.193</v>
      </c>
      <c r="S380" s="88">
        <v>11.199</v>
      </c>
      <c r="T380" s="141">
        <v>0</v>
      </c>
      <c r="U380" s="141">
        <v>0</v>
      </c>
      <c r="V380" s="141">
        <v>0</v>
      </c>
      <c r="W380" s="141">
        <v>0</v>
      </c>
      <c r="X380" s="88">
        <v>1791.1990000000001</v>
      </c>
      <c r="Y380" s="105">
        <v>1792.095</v>
      </c>
      <c r="Z380" s="108">
        <v>0</v>
      </c>
      <c r="AA380" s="109">
        <v>0</v>
      </c>
      <c r="AB380" s="71"/>
    </row>
    <row r="381" spans="1:28" ht="24.95" customHeight="1">
      <c r="A381" s="77">
        <v>20</v>
      </c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105"/>
      <c r="Z381" s="108"/>
      <c r="AA381" s="109"/>
      <c r="AB381" s="71"/>
    </row>
    <row r="382" spans="1:28" ht="24.95" customHeight="1">
      <c r="A382" s="77">
        <v>21</v>
      </c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105"/>
      <c r="Z382" s="108"/>
      <c r="AA382" s="109"/>
      <c r="AB382" s="71"/>
    </row>
    <row r="383" spans="1:28" ht="24.95" customHeight="1">
      <c r="A383" s="77">
        <v>22</v>
      </c>
      <c r="B383" s="88">
        <v>1164</v>
      </c>
      <c r="C383" s="88">
        <v>1166</v>
      </c>
      <c r="D383" s="88">
        <v>1591.377</v>
      </c>
      <c r="E383" s="88">
        <v>1592.173</v>
      </c>
      <c r="F383" s="88">
        <v>1904.058</v>
      </c>
      <c r="G383" s="88">
        <v>1905.011</v>
      </c>
      <c r="H383" s="88">
        <v>1091.2139999999999</v>
      </c>
      <c r="I383" s="88">
        <v>1091.76</v>
      </c>
      <c r="J383" s="88">
        <v>1297.6469999999999</v>
      </c>
      <c r="K383" s="88">
        <v>1298.296</v>
      </c>
      <c r="L383" s="88">
        <v>176.95400000000001</v>
      </c>
      <c r="M383" s="88">
        <v>177.042</v>
      </c>
      <c r="N383" s="88">
        <v>189.09</v>
      </c>
      <c r="O383" s="88">
        <v>189.184</v>
      </c>
      <c r="P383" s="88">
        <v>213.30199999999999</v>
      </c>
      <c r="Q383" s="88">
        <v>213.40799999999999</v>
      </c>
      <c r="R383" s="88">
        <v>11.156000000000001</v>
      </c>
      <c r="S383" s="88">
        <v>11.161</v>
      </c>
      <c r="T383" s="141">
        <v>0</v>
      </c>
      <c r="U383" s="141">
        <v>0</v>
      </c>
      <c r="V383" s="141">
        <v>0</v>
      </c>
      <c r="W383" s="141">
        <v>0</v>
      </c>
      <c r="X383" s="88">
        <v>1788.5650000000001</v>
      </c>
      <c r="Y383" s="105">
        <v>1789.46</v>
      </c>
      <c r="Z383" s="108">
        <v>0</v>
      </c>
      <c r="AA383" s="109">
        <v>0</v>
      </c>
      <c r="AB383" s="71"/>
    </row>
    <row r="384" spans="1:28" ht="24.95" customHeight="1">
      <c r="A384" s="77">
        <v>23</v>
      </c>
      <c r="B384" s="88">
        <v>1164</v>
      </c>
      <c r="C384" s="88">
        <v>1166</v>
      </c>
      <c r="D384" s="88">
        <v>1596.854</v>
      </c>
      <c r="E384" s="88">
        <v>1597.653</v>
      </c>
      <c r="F384" s="88">
        <v>1906.2729999999999</v>
      </c>
      <c r="G384" s="88">
        <v>1907.2260000000001</v>
      </c>
      <c r="H384" s="88">
        <v>1099.1389999999999</v>
      </c>
      <c r="I384" s="88">
        <v>1099.6890000000001</v>
      </c>
      <c r="J384" s="88">
        <v>1301.56</v>
      </c>
      <c r="K384" s="88">
        <v>1302.211</v>
      </c>
      <c r="L384" s="88">
        <v>177.298</v>
      </c>
      <c r="M384" s="88">
        <v>177.387</v>
      </c>
      <c r="N384" s="88">
        <v>190.15700000000001</v>
      </c>
      <c r="O384" s="88">
        <v>190.25200000000001</v>
      </c>
      <c r="P384" s="88">
        <v>214.023</v>
      </c>
      <c r="Q384" s="88">
        <v>214.13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88">
        <v>1790.9659999999999</v>
      </c>
      <c r="Y384" s="105">
        <v>1791.8620000000001</v>
      </c>
      <c r="Z384" s="108">
        <v>0</v>
      </c>
      <c r="AA384" s="109">
        <v>0</v>
      </c>
      <c r="AB384" s="71"/>
    </row>
    <row r="385" spans="1:27" ht="24.95" customHeight="1">
      <c r="A385" s="77">
        <v>24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105"/>
      <c r="Z385" s="108"/>
      <c r="AA385" s="109"/>
    </row>
    <row r="386" spans="1:27" ht="24.95" customHeight="1">
      <c r="A386" s="77">
        <v>25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105"/>
      <c r="Z386" s="108"/>
      <c r="AA386" s="109"/>
    </row>
    <row r="387" spans="1:27" ht="24.95" customHeight="1">
      <c r="A387" s="77">
        <v>26</v>
      </c>
      <c r="B387" s="88">
        <v>1164</v>
      </c>
      <c r="C387" s="88">
        <v>1166</v>
      </c>
      <c r="D387" s="88">
        <v>0</v>
      </c>
      <c r="E387" s="88">
        <v>0</v>
      </c>
      <c r="F387" s="88">
        <v>0</v>
      </c>
      <c r="G387" s="88">
        <v>0</v>
      </c>
      <c r="H387" s="88">
        <v>0</v>
      </c>
      <c r="I387" s="88">
        <v>0</v>
      </c>
      <c r="J387" s="88">
        <v>1301.27</v>
      </c>
      <c r="K387" s="88">
        <v>1301.921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11.131</v>
      </c>
      <c r="S387" s="88">
        <v>11.137</v>
      </c>
      <c r="T387" s="141">
        <v>0</v>
      </c>
      <c r="U387" s="141">
        <v>0</v>
      </c>
      <c r="V387" s="141">
        <v>0</v>
      </c>
      <c r="W387" s="141">
        <v>0</v>
      </c>
      <c r="X387" s="88">
        <v>1791.1880000000001</v>
      </c>
      <c r="Y387" s="105">
        <v>1792.0840000000001</v>
      </c>
      <c r="Z387" s="108">
        <v>0</v>
      </c>
      <c r="AA387" s="109">
        <v>0</v>
      </c>
    </row>
    <row r="388" spans="1:27" ht="24.95" customHeight="1">
      <c r="A388" s="77">
        <v>27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105"/>
      <c r="Z388" s="108"/>
      <c r="AA388" s="109"/>
    </row>
    <row r="389" spans="1:27" ht="24.95" customHeight="1">
      <c r="A389" s="77">
        <v>28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105"/>
      <c r="Z389" s="108"/>
      <c r="AA389" s="109"/>
    </row>
    <row r="390" spans="1:27" ht="24.95" customHeight="1">
      <c r="A390" s="77">
        <v>29</v>
      </c>
      <c r="B390" s="88">
        <v>1164</v>
      </c>
      <c r="C390" s="88">
        <v>1166</v>
      </c>
      <c r="D390" s="88">
        <v>1609.9069999999999</v>
      </c>
      <c r="E390" s="88">
        <v>1910.712</v>
      </c>
      <c r="F390" s="88">
        <v>1927.4829999999999</v>
      </c>
      <c r="G390" s="88">
        <v>1928.4469999999999</v>
      </c>
      <c r="H390" s="88">
        <v>1089.48</v>
      </c>
      <c r="I390" s="88">
        <v>1090.0250000000001</v>
      </c>
      <c r="J390" s="88">
        <v>1319.6890000000001</v>
      </c>
      <c r="K390" s="88">
        <v>1320.3489999999999</v>
      </c>
      <c r="L390" s="88">
        <v>178.923</v>
      </c>
      <c r="M390" s="88">
        <v>179.01300000000001</v>
      </c>
      <c r="N390" s="88">
        <v>190.577</v>
      </c>
      <c r="O390" s="88">
        <v>190.672</v>
      </c>
      <c r="P390" s="88">
        <v>215.81</v>
      </c>
      <c r="Q390" s="88">
        <v>215.91800000000001</v>
      </c>
      <c r="R390" s="88">
        <v>11.11</v>
      </c>
      <c r="S390" s="88">
        <v>11.115</v>
      </c>
      <c r="T390" s="141">
        <v>0</v>
      </c>
      <c r="U390" s="141">
        <v>0</v>
      </c>
      <c r="V390" s="141">
        <v>0</v>
      </c>
      <c r="W390" s="141">
        <v>0</v>
      </c>
      <c r="X390" s="88">
        <v>1800.8140000000001</v>
      </c>
      <c r="Y390" s="105">
        <v>1801.7149999999999</v>
      </c>
      <c r="Z390" s="108">
        <v>0</v>
      </c>
      <c r="AA390" s="109">
        <v>0</v>
      </c>
    </row>
    <row r="391" spans="1:27" ht="24.95" customHeight="1">
      <c r="A391" s="77">
        <v>30</v>
      </c>
      <c r="B391" s="88">
        <v>1164</v>
      </c>
      <c r="C391" s="88">
        <v>1166</v>
      </c>
      <c r="D391" s="88">
        <v>1606.2940000000001</v>
      </c>
      <c r="E391" s="88">
        <v>1607.098</v>
      </c>
      <c r="F391" s="88">
        <v>1919.2090000000001</v>
      </c>
      <c r="G391" s="88">
        <v>1920.1690000000001</v>
      </c>
      <c r="H391" s="88">
        <v>1095.317</v>
      </c>
      <c r="I391" s="88">
        <v>1095.865</v>
      </c>
      <c r="J391" s="88">
        <v>1307.2539999999999</v>
      </c>
      <c r="K391" s="88">
        <v>1307.9079999999999</v>
      </c>
      <c r="L391" s="88">
        <v>179.06399999999999</v>
      </c>
      <c r="M391" s="88">
        <v>179.15299999999999</v>
      </c>
      <c r="N391" s="88">
        <v>190.64599999999999</v>
      </c>
      <c r="O391" s="88">
        <v>190.74100000000001</v>
      </c>
      <c r="P391" s="88">
        <v>215.31200000000001</v>
      </c>
      <c r="Q391" s="88">
        <v>215.41900000000001</v>
      </c>
      <c r="R391" s="88">
        <v>11.068</v>
      </c>
      <c r="S391" s="88">
        <v>11.073</v>
      </c>
      <c r="T391" s="141">
        <v>0</v>
      </c>
      <c r="U391" s="141">
        <v>0</v>
      </c>
      <c r="V391" s="141">
        <v>0</v>
      </c>
      <c r="W391" s="141">
        <v>0</v>
      </c>
      <c r="X391" s="88">
        <v>1794.742</v>
      </c>
      <c r="Y391" s="105">
        <v>1795.64</v>
      </c>
      <c r="Z391" s="108">
        <v>0</v>
      </c>
      <c r="AA391" s="109">
        <v>0</v>
      </c>
    </row>
    <row r="392" spans="1:27" ht="24.95" customHeight="1">
      <c r="A392" s="218">
        <v>31</v>
      </c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1"/>
      <c r="AA392" s="219"/>
    </row>
    <row r="393" spans="1:27" ht="24.95" customHeight="1">
      <c r="A393" s="212" t="s">
        <v>426</v>
      </c>
      <c r="B393" s="216">
        <f>AVERAGE(B362:B392)</f>
        <v>1164</v>
      </c>
      <c r="C393" s="216">
        <f t="shared" ref="C393:AA393" si="11">AVERAGE(C362:C392)</f>
        <v>1166</v>
      </c>
      <c r="D393" s="216">
        <f t="shared" si="11"/>
        <v>1512.5701052631578</v>
      </c>
      <c r="E393" s="216">
        <f t="shared" si="11"/>
        <v>1547.8531052631577</v>
      </c>
      <c r="F393" s="216">
        <f t="shared" si="11"/>
        <v>1807.985052631579</v>
      </c>
      <c r="G393" s="216">
        <f t="shared" si="11"/>
        <v>1808.8894210526314</v>
      </c>
      <c r="H393" s="216">
        <f t="shared" si="11"/>
        <v>806.66657894736829</v>
      </c>
      <c r="I393" s="216">
        <f t="shared" si="11"/>
        <v>807.07010526315787</v>
      </c>
      <c r="J393" s="216">
        <f t="shared" si="11"/>
        <v>1235.1071578947369</v>
      </c>
      <c r="K393" s="216">
        <f t="shared" si="11"/>
        <v>1235.7251052631575</v>
      </c>
      <c r="L393" s="216">
        <f t="shared" si="11"/>
        <v>159.42652631578946</v>
      </c>
      <c r="M393" s="216">
        <f t="shared" si="11"/>
        <v>159.50642105263157</v>
      </c>
      <c r="N393" s="216">
        <f t="shared" si="11"/>
        <v>169.90152631578948</v>
      </c>
      <c r="O393" s="216">
        <f t="shared" si="11"/>
        <v>169.9786894736842</v>
      </c>
      <c r="P393" s="216">
        <f t="shared" si="11"/>
        <v>191.44478947368421</v>
      </c>
      <c r="Q393" s="216">
        <f t="shared" si="11"/>
        <v>191.54057894736843</v>
      </c>
      <c r="R393" s="216">
        <f t="shared" si="11"/>
        <v>10.681947368421055</v>
      </c>
      <c r="S393" s="216">
        <f t="shared" si="11"/>
        <v>10.687315789473686</v>
      </c>
      <c r="T393" s="216">
        <f t="shared" si="11"/>
        <v>0</v>
      </c>
      <c r="U393" s="216">
        <f t="shared" si="11"/>
        <v>0</v>
      </c>
      <c r="V393" s="216">
        <f t="shared" si="11"/>
        <v>0</v>
      </c>
      <c r="W393" s="216">
        <f t="shared" si="11"/>
        <v>0</v>
      </c>
      <c r="X393" s="216">
        <f t="shared" si="11"/>
        <v>1792.9334736842104</v>
      </c>
      <c r="Y393" s="216">
        <f t="shared" si="11"/>
        <v>1793.8321052631582</v>
      </c>
      <c r="Z393" s="216">
        <f t="shared" si="11"/>
        <v>0</v>
      </c>
      <c r="AA393" s="216">
        <f t="shared" si="11"/>
        <v>0</v>
      </c>
    </row>
    <row r="395" spans="1:27" s="33" customFormat="1" ht="18">
      <c r="A395" s="33" t="s">
        <v>1628</v>
      </c>
      <c r="R395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81"/>
  <sheetViews>
    <sheetView workbookViewId="0">
      <pane ySplit="6" topLeftCell="A7" activePane="bottomLeft" state="frozen"/>
      <selection pane="bottomLeft" activeCell="B5" sqref="B5:AA5"/>
    </sheetView>
  </sheetViews>
  <sheetFormatPr defaultColWidth="9.375" defaultRowHeight="30.75" customHeight="1"/>
  <cols>
    <col min="1" max="1" width="13.625" style="33" customWidth="1"/>
    <col min="2" max="2" width="11.25" style="33" customWidth="1"/>
    <col min="3" max="3" width="11.75" style="33" customWidth="1"/>
    <col min="4" max="4" width="11.875" style="33" customWidth="1"/>
    <col min="5" max="5" width="11.25" style="33" customWidth="1"/>
    <col min="6" max="6" width="11.75" style="33" customWidth="1"/>
    <col min="7" max="7" width="11.375" style="33" customWidth="1"/>
    <col min="8" max="8" width="10.75" style="33" customWidth="1"/>
    <col min="9" max="9" width="11.75" style="33" customWidth="1"/>
    <col min="10" max="10" width="11.125" style="33" customWidth="1"/>
    <col min="11" max="11" width="10.75" style="33" customWidth="1"/>
    <col min="12" max="12" width="10.625" style="33" customWidth="1"/>
    <col min="13" max="13" width="11.625" style="33" bestFit="1" customWidth="1"/>
    <col min="14" max="14" width="10" style="33" customWidth="1"/>
    <col min="15" max="15" width="9.75" style="33" customWidth="1"/>
    <col min="16" max="17" width="10" style="33" customWidth="1"/>
    <col min="18" max="18" width="10.625" style="33" customWidth="1"/>
    <col min="19" max="19" width="9.875" style="33" customWidth="1"/>
    <col min="20" max="23" width="9.875" style="33" bestFit="1" customWidth="1"/>
    <col min="24" max="24" width="10.875" style="33" customWidth="1"/>
    <col min="25" max="25" width="11.25" style="33" customWidth="1"/>
    <col min="26" max="27" width="9.875" style="33" bestFit="1" customWidth="1"/>
    <col min="28" max="16384" width="9.375" style="33"/>
  </cols>
  <sheetData>
    <row r="1" spans="1:256" customFormat="1" ht="24.9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customFormat="1" ht="24.95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7" t="s">
        <v>6</v>
      </c>
      <c r="B3" s="391" t="s">
        <v>10</v>
      </c>
      <c r="C3" s="392"/>
      <c r="D3" s="391" t="s">
        <v>11</v>
      </c>
      <c r="E3" s="392"/>
      <c r="F3" s="391" t="s">
        <v>12</v>
      </c>
      <c r="G3" s="392"/>
      <c r="H3" s="391" t="s">
        <v>9</v>
      </c>
      <c r="I3" s="392"/>
      <c r="J3" s="391" t="s">
        <v>13</v>
      </c>
      <c r="K3" s="392"/>
      <c r="L3" s="391" t="s">
        <v>14</v>
      </c>
      <c r="M3" s="392"/>
      <c r="N3" s="391" t="s">
        <v>15</v>
      </c>
      <c r="O3" s="392"/>
      <c r="P3" s="391" t="s">
        <v>16</v>
      </c>
      <c r="Q3" s="392"/>
      <c r="R3" s="391" t="s">
        <v>18</v>
      </c>
      <c r="S3" s="392"/>
      <c r="T3" s="391" t="s">
        <v>20</v>
      </c>
      <c r="U3" s="392"/>
      <c r="V3" s="391" t="s">
        <v>21</v>
      </c>
      <c r="W3" s="392"/>
      <c r="X3" s="391" t="s">
        <v>23</v>
      </c>
      <c r="Y3" s="392"/>
      <c r="Z3" s="391" t="s">
        <v>25</v>
      </c>
      <c r="AA3" s="392"/>
    </row>
    <row r="4" spans="1:256" ht="30.75" customHeight="1" thickBot="1">
      <c r="A4" s="8"/>
      <c r="B4" s="393" t="s">
        <v>8</v>
      </c>
      <c r="C4" s="394"/>
      <c r="D4" s="393" t="s">
        <v>0</v>
      </c>
      <c r="E4" s="394"/>
      <c r="F4" s="393" t="s">
        <v>1</v>
      </c>
      <c r="G4" s="394"/>
      <c r="H4" s="393" t="s">
        <v>2</v>
      </c>
      <c r="I4" s="394"/>
      <c r="J4" s="393" t="s">
        <v>3</v>
      </c>
      <c r="K4" s="394"/>
      <c r="L4" s="393" t="s">
        <v>7</v>
      </c>
      <c r="M4" s="394"/>
      <c r="N4" s="393" t="s">
        <v>4</v>
      </c>
      <c r="O4" s="394"/>
      <c r="P4" s="393" t="s">
        <v>17</v>
      </c>
      <c r="Q4" s="394"/>
      <c r="R4" s="393" t="s">
        <v>19</v>
      </c>
      <c r="S4" s="394"/>
      <c r="T4" s="393" t="s">
        <v>5</v>
      </c>
      <c r="U4" s="394"/>
      <c r="V4" s="393" t="s">
        <v>22</v>
      </c>
      <c r="W4" s="394"/>
      <c r="X4" s="393" t="s">
        <v>24</v>
      </c>
      <c r="Y4" s="394"/>
      <c r="Z4" s="393" t="s">
        <v>26</v>
      </c>
      <c r="AA4" s="394"/>
    </row>
    <row r="5" spans="1:256" s="7" customFormat="1" ht="30.75" customHeight="1">
      <c r="A5" s="9">
        <v>2014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202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>
        <v>1164</v>
      </c>
      <c r="C8" s="27">
        <v>1166</v>
      </c>
      <c r="D8" s="54">
        <v>1591.7270000000001</v>
      </c>
      <c r="E8" s="55">
        <v>1592.5228</v>
      </c>
      <c r="F8" s="55">
        <v>1926.085</v>
      </c>
      <c r="G8" s="55">
        <v>1927.048</v>
      </c>
      <c r="H8" s="39">
        <v>1096.038</v>
      </c>
      <c r="I8" s="39">
        <v>1096.586</v>
      </c>
      <c r="J8" s="39">
        <v>1297.7919999999999</v>
      </c>
      <c r="K8" s="39">
        <v>1298.4409799554564</v>
      </c>
      <c r="L8" s="51">
        <v>179.94</v>
      </c>
      <c r="M8" s="51">
        <v>180.03</v>
      </c>
      <c r="N8" s="39">
        <v>189.43401440158644</v>
      </c>
      <c r="O8" s="39">
        <v>189.529</v>
      </c>
      <c r="P8" s="39">
        <v>213.41499999999999</v>
      </c>
      <c r="Q8" s="39">
        <v>213.52199999999999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56">
        <v>0</v>
      </c>
      <c r="X8" s="27">
        <v>1791.6421707799998</v>
      </c>
      <c r="Y8" s="27">
        <v>1792.5384399999998</v>
      </c>
      <c r="Z8" s="57">
        <v>0</v>
      </c>
      <c r="AA8" s="12">
        <v>0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1588.9295377999999</v>
      </c>
      <c r="E11" s="11">
        <v>1589.7243999999998</v>
      </c>
      <c r="F11" s="11">
        <v>1918.6260071000002</v>
      </c>
      <c r="G11" s="11">
        <v>1919.5858000000001</v>
      </c>
      <c r="H11" s="11">
        <v>1097.9998115696251</v>
      </c>
      <c r="I11" s="11">
        <v>1098.5490861126814</v>
      </c>
      <c r="J11" s="11">
        <v>1292.6098047914818</v>
      </c>
      <c r="K11" s="11">
        <v>1293.2564330079858</v>
      </c>
      <c r="L11" s="11">
        <v>178.9095793675161</v>
      </c>
      <c r="M11" s="11">
        <v>178.9990789069696</v>
      </c>
      <c r="N11" s="11">
        <v>190.09835905131635</v>
      </c>
      <c r="O11" s="11">
        <v>190.19345577920595</v>
      </c>
      <c r="P11" s="11">
        <v>213.03275691880231</v>
      </c>
      <c r="Q11" s="11">
        <v>213.13932658209336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1">
        <v>1789.60269103</v>
      </c>
      <c r="Y11" s="11">
        <v>1790.49794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1589.7453297</v>
      </c>
      <c r="E13" s="11">
        <v>1590.5406</v>
      </c>
      <c r="F13" s="11">
        <v>1912.3327553000001</v>
      </c>
      <c r="G13" s="11">
        <v>1913.2894000000001</v>
      </c>
      <c r="H13" s="11">
        <v>0</v>
      </c>
      <c r="I13" s="11">
        <v>0</v>
      </c>
      <c r="J13" s="11">
        <v>1285.339141943311</v>
      </c>
      <c r="K13" s="11">
        <v>1285.9821330098159</v>
      </c>
      <c r="L13" s="11">
        <v>178.98651554244992</v>
      </c>
      <c r="M13" s="11">
        <v>179.07605356923455</v>
      </c>
      <c r="N13" s="11">
        <v>189.59426702890889</v>
      </c>
      <c r="O13" s="11">
        <v>189.68911158470124</v>
      </c>
      <c r="P13" s="11">
        <v>213.10287448800469</v>
      </c>
      <c r="Q13" s="11">
        <v>213.20947922761849</v>
      </c>
      <c r="R13" s="11">
        <v>11.156586253111239</v>
      </c>
      <c r="S13" s="11">
        <v>11.162167336779628</v>
      </c>
      <c r="T13" s="12">
        <v>0</v>
      </c>
      <c r="U13" s="12">
        <v>0</v>
      </c>
      <c r="V13" s="12">
        <v>0</v>
      </c>
      <c r="W13" s="12">
        <v>0</v>
      </c>
      <c r="X13" s="11">
        <v>1788.74028245</v>
      </c>
      <c r="Y13" s="11">
        <v>1789.6351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1584.2678697999997</v>
      </c>
      <c r="E14" s="11">
        <v>1585.0603999999998</v>
      </c>
      <c r="F14" s="11">
        <v>1913.9643391000002</v>
      </c>
      <c r="G14" s="11">
        <v>1914.9218000000001</v>
      </c>
      <c r="H14" s="11">
        <v>1078.69029988893</v>
      </c>
      <c r="I14" s="11">
        <v>1079.2299148463533</v>
      </c>
      <c r="J14" s="11">
        <v>1279.1318186807157</v>
      </c>
      <c r="K14" s="11">
        <v>1279.7717045329821</v>
      </c>
      <c r="L14" s="11">
        <v>178.32920186069288</v>
      </c>
      <c r="M14" s="11">
        <v>178.41841106622599</v>
      </c>
      <c r="N14" s="11">
        <v>188.3563105070063</v>
      </c>
      <c r="O14" s="11">
        <v>188.45053577489375</v>
      </c>
      <c r="P14" s="11">
        <v>212.3534556586068</v>
      </c>
      <c r="Q14" s="11">
        <v>212.45968550135748</v>
      </c>
      <c r="R14" s="11">
        <v>11.109790276453765</v>
      </c>
      <c r="S14" s="11">
        <v>11.11534795042898</v>
      </c>
      <c r="T14" s="12">
        <v>0</v>
      </c>
      <c r="U14" s="12">
        <v>0</v>
      </c>
      <c r="V14" s="12">
        <v>0</v>
      </c>
      <c r="W14" s="12">
        <v>0</v>
      </c>
      <c r="X14" s="11">
        <v>1785.7684691000002</v>
      </c>
      <c r="Y14" s="11">
        <v>1786.6618000000001</v>
      </c>
      <c r="Z14" s="12">
        <v>0</v>
      </c>
      <c r="AA14" s="12">
        <v>0</v>
      </c>
    </row>
    <row r="15" spans="1:256" ht="24.95" customHeight="1">
      <c r="A15" s="43">
        <v>9</v>
      </c>
      <c r="B15" s="52">
        <v>1164</v>
      </c>
      <c r="C15" s="27">
        <v>1166</v>
      </c>
      <c r="D15" s="11">
        <v>1586.3656204000001</v>
      </c>
      <c r="E15" s="11">
        <v>1587.1592000000001</v>
      </c>
      <c r="F15" s="11">
        <v>1917.4605901</v>
      </c>
      <c r="G15" s="11">
        <v>1918.4197999999999</v>
      </c>
      <c r="H15" s="11">
        <v>1074.0180628513501</v>
      </c>
      <c r="I15" s="11">
        <v>1074.555340521611</v>
      </c>
      <c r="J15" s="11">
        <v>1281.5229821860567</v>
      </c>
      <c r="K15" s="11">
        <v>1282.1640642181658</v>
      </c>
      <c r="L15" s="11">
        <v>177.36033115707133</v>
      </c>
      <c r="M15" s="11">
        <v>177.44905568491379</v>
      </c>
      <c r="N15" s="11">
        <v>188.68566340160285</v>
      </c>
      <c r="O15" s="11">
        <v>188.78005342831702</v>
      </c>
      <c r="P15" s="11">
        <v>212.62465563481786</v>
      </c>
      <c r="Q15" s="11">
        <v>212.73102114539054</v>
      </c>
      <c r="R15" s="11">
        <v>11.115088221268479</v>
      </c>
      <c r="S15" s="11">
        <v>11.12064854554125</v>
      </c>
      <c r="T15" s="12">
        <v>0</v>
      </c>
      <c r="U15" s="12">
        <v>0</v>
      </c>
      <c r="V15" s="12">
        <v>0</v>
      </c>
      <c r="W15" s="12">
        <v>0</v>
      </c>
      <c r="X15" s="11">
        <v>1786.8523069100002</v>
      </c>
      <c r="Y15" s="11">
        <v>1787.7461800000001</v>
      </c>
      <c r="Z15" s="12">
        <v>0</v>
      </c>
      <c r="AA15" s="12">
        <v>0</v>
      </c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11"/>
      <c r="C17" s="11"/>
      <c r="D17" s="58"/>
      <c r="E17" s="58"/>
      <c r="F17" s="58"/>
      <c r="G17" s="58"/>
      <c r="H17" s="58"/>
      <c r="I17" s="58"/>
      <c r="J17" s="59"/>
      <c r="K17" s="59"/>
      <c r="L17" s="58"/>
      <c r="M17" s="58"/>
      <c r="N17" s="58"/>
      <c r="O17" s="58"/>
      <c r="P17" s="58"/>
      <c r="Q17" s="58"/>
      <c r="R17" s="18"/>
      <c r="S17" s="18"/>
      <c r="T17" s="18"/>
      <c r="U17" s="18"/>
      <c r="V17" s="18"/>
      <c r="W17" s="18"/>
      <c r="X17" s="18"/>
      <c r="Y17" s="18"/>
      <c r="Z17" s="60"/>
      <c r="AA17" s="60"/>
    </row>
    <row r="18" spans="1:27" ht="24.95" customHeight="1">
      <c r="A18" s="30">
        <v>12</v>
      </c>
      <c r="B18" s="52">
        <v>1164</v>
      </c>
      <c r="C18" s="27">
        <v>1166</v>
      </c>
      <c r="D18" s="62">
        <v>1583.4520779000002</v>
      </c>
      <c r="E18" s="63">
        <v>1584.2442000000001</v>
      </c>
      <c r="F18" s="63">
        <v>1913.9643391000002</v>
      </c>
      <c r="G18" s="63">
        <v>1914.9218000000001</v>
      </c>
      <c r="H18" s="63">
        <v>1067.5249610698911</v>
      </c>
      <c r="I18" s="63">
        <v>1068.0589905651736</v>
      </c>
      <c r="J18" s="64">
        <v>1283.6402687520651</v>
      </c>
      <c r="K18" s="64">
        <v>1284.2824099570437</v>
      </c>
      <c r="L18" s="63">
        <v>178.184695359682</v>
      </c>
      <c r="M18" s="63">
        <v>178.2738322758199</v>
      </c>
      <c r="N18" s="63">
        <v>188.45072927783707</v>
      </c>
      <c r="O18" s="63">
        <v>188.54500177872643</v>
      </c>
      <c r="P18" s="63">
        <v>212.19879463229003</v>
      </c>
      <c r="Q18" s="63">
        <v>212.30494710584296</v>
      </c>
      <c r="R18" s="11">
        <v>11.106613933098254</v>
      </c>
      <c r="S18" s="11">
        <v>11.112170018107308</v>
      </c>
      <c r="T18" s="11">
        <v>0</v>
      </c>
      <c r="U18" s="11">
        <v>0</v>
      </c>
      <c r="V18" s="11">
        <v>0</v>
      </c>
      <c r="W18" s="11">
        <v>0</v>
      </c>
      <c r="X18" s="11">
        <v>1786.12974837</v>
      </c>
      <c r="Y18" s="11">
        <v>1787.0232599999999</v>
      </c>
      <c r="Z18" s="12">
        <v>0</v>
      </c>
      <c r="AA18" s="12">
        <v>0</v>
      </c>
    </row>
    <row r="19" spans="1:27" ht="24.95" customHeight="1">
      <c r="A19" s="30">
        <v>13</v>
      </c>
      <c r="B19" s="52"/>
      <c r="C19" s="27"/>
      <c r="D19" s="62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4.95" customHeight="1">
      <c r="A20" s="30">
        <v>14</v>
      </c>
      <c r="B20" s="52">
        <v>1164</v>
      </c>
      <c r="C20" s="27">
        <v>1166</v>
      </c>
      <c r="D20" s="62">
        <v>1592.7754139000001</v>
      </c>
      <c r="E20" s="63">
        <v>1593.5722000000001</v>
      </c>
      <c r="F20" s="63">
        <v>1914.3139642000001</v>
      </c>
      <c r="G20" s="63">
        <v>1915.2716</v>
      </c>
      <c r="H20" s="63">
        <v>1065.8651911468814</v>
      </c>
      <c r="I20" s="63">
        <v>1066.3983903420524</v>
      </c>
      <c r="J20" s="64">
        <v>1293.0400532564074</v>
      </c>
      <c r="K20" s="64">
        <v>1293.6868967047599</v>
      </c>
      <c r="L20" s="63">
        <v>180.00942201353064</v>
      </c>
      <c r="M20" s="63">
        <v>180.09947174940535</v>
      </c>
      <c r="N20" s="63">
        <v>191.11776185244102</v>
      </c>
      <c r="O20" s="63">
        <v>191.21336853670937</v>
      </c>
      <c r="P20" s="63">
        <v>213.45024634150809</v>
      </c>
      <c r="Q20" s="63">
        <v>213.55702485393505</v>
      </c>
      <c r="R20" s="11">
        <v>11.2818683446273</v>
      </c>
      <c r="S20" s="11">
        <v>11.287512100677638</v>
      </c>
      <c r="T20" s="11">
        <v>0</v>
      </c>
      <c r="U20" s="11">
        <v>0</v>
      </c>
      <c r="V20" s="11">
        <v>0</v>
      </c>
      <c r="W20" s="11">
        <v>0</v>
      </c>
      <c r="X20" s="11">
        <v>1792.0384125600001</v>
      </c>
      <c r="Y20" s="11">
        <v>1792.93488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1585.6663702000001</v>
      </c>
      <c r="E21" s="63">
        <v>1586.4596000000001</v>
      </c>
      <c r="F21" s="63">
        <v>1913.8477974</v>
      </c>
      <c r="G21" s="63">
        <v>1914.8052</v>
      </c>
      <c r="H21" s="63">
        <v>1065.9626817890789</v>
      </c>
      <c r="I21" s="63">
        <v>1066.495929753956</v>
      </c>
      <c r="J21" s="64">
        <v>1284.6307319223986</v>
      </c>
      <c r="K21" s="64">
        <v>1285.273368606702</v>
      </c>
      <c r="L21" s="63">
        <v>180.47495160665895</v>
      </c>
      <c r="M21" s="63">
        <v>180.56523422377083</v>
      </c>
      <c r="N21" s="63">
        <v>190.6207268801727</v>
      </c>
      <c r="O21" s="63">
        <v>190.71608492263402</v>
      </c>
      <c r="P21" s="63">
        <v>212.50059260069654</v>
      </c>
      <c r="Q21" s="63">
        <v>212.6068960487209</v>
      </c>
      <c r="R21" s="11">
        <v>11.191942763852877</v>
      </c>
      <c r="S21" s="11">
        <v>11.197541534620187</v>
      </c>
      <c r="T21" s="11">
        <v>0</v>
      </c>
      <c r="U21" s="11">
        <v>0</v>
      </c>
      <c r="V21" s="11">
        <v>0</v>
      </c>
      <c r="W21" s="11">
        <v>0</v>
      </c>
      <c r="X21" s="11">
        <v>1788.1692281200001</v>
      </c>
      <c r="Y21" s="11">
        <v>1789.06376</v>
      </c>
      <c r="Z21" s="12">
        <v>0</v>
      </c>
      <c r="AA21" s="12">
        <v>0</v>
      </c>
    </row>
    <row r="22" spans="1:27" ht="24.95" customHeight="1">
      <c r="A22" s="30">
        <v>16</v>
      </c>
      <c r="B22" s="52">
        <v>1164</v>
      </c>
      <c r="C22" s="27">
        <v>1166</v>
      </c>
      <c r="D22" s="25">
        <v>1584.6174948999999</v>
      </c>
      <c r="E22" s="25">
        <v>1585.4101999999998</v>
      </c>
      <c r="F22" s="25">
        <v>1903.7086694999998</v>
      </c>
      <c r="G22" s="25">
        <v>1904.6609999999998</v>
      </c>
      <c r="H22" s="25">
        <v>1066.6456159619258</v>
      </c>
      <c r="I22" s="25">
        <v>1067.1792055647081</v>
      </c>
      <c r="J22" s="25">
        <v>1284.3475865109103</v>
      </c>
      <c r="K22" s="25">
        <v>1284.9900815516862</v>
      </c>
      <c r="L22" s="58">
        <v>180.20147511326212</v>
      </c>
      <c r="M22" s="58">
        <v>180.29162092372397</v>
      </c>
      <c r="N22" s="58">
        <v>188.89362529782647</v>
      </c>
      <c r="O22" s="58">
        <v>188.98811935750524</v>
      </c>
      <c r="P22" s="58">
        <v>212.35732507288628</v>
      </c>
      <c r="Q22" s="58">
        <v>212.46355685131195</v>
      </c>
      <c r="R22" s="65">
        <v>11.126761504678251</v>
      </c>
      <c r="S22" s="25">
        <v>11.132327668512508</v>
      </c>
      <c r="T22" s="11">
        <v>0</v>
      </c>
      <c r="U22" s="11">
        <v>0</v>
      </c>
      <c r="V22" s="11">
        <v>0</v>
      </c>
      <c r="W22" s="11">
        <v>0</v>
      </c>
      <c r="X22" s="25">
        <v>1786.1763650500002</v>
      </c>
      <c r="Y22" s="25">
        <v>1787.0699000000002</v>
      </c>
      <c r="Z22" s="61">
        <v>0</v>
      </c>
      <c r="AA22" s="61">
        <v>0</v>
      </c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/>
      <c r="C24" s="27"/>
      <c r="D24" s="11"/>
      <c r="E24" s="11"/>
      <c r="F24" s="11"/>
      <c r="G24" s="11"/>
      <c r="H24" s="11"/>
      <c r="I24" s="11"/>
      <c r="J24" s="11"/>
      <c r="K24" s="11"/>
      <c r="L24" s="25"/>
      <c r="M24" s="25"/>
      <c r="N24" s="25"/>
      <c r="O24" s="25"/>
      <c r="P24" s="25"/>
      <c r="Q24" s="25"/>
      <c r="R24" s="25"/>
      <c r="S24" s="11"/>
      <c r="T24" s="11"/>
      <c r="U24" s="11"/>
      <c r="V24" s="11"/>
      <c r="W24" s="11"/>
      <c r="X24" s="11"/>
      <c r="Y24" s="11"/>
      <c r="Z24" s="12"/>
      <c r="AA24" s="12"/>
    </row>
    <row r="25" spans="1:27" ht="24.95" customHeight="1">
      <c r="A25" s="30">
        <v>19</v>
      </c>
      <c r="B25" s="52">
        <v>1164</v>
      </c>
      <c r="C25" s="27">
        <v>1166</v>
      </c>
      <c r="D25" s="11">
        <v>1583.1024528</v>
      </c>
      <c r="E25" s="11">
        <v>1583.8944000000001</v>
      </c>
      <c r="F25" s="11">
        <v>1916.2951731000003</v>
      </c>
      <c r="G25" s="11">
        <v>1917.2538000000002</v>
      </c>
      <c r="H25" s="11">
        <v>1063.2396679135113</v>
      </c>
      <c r="I25" s="11">
        <v>1063.7715536903565</v>
      </c>
      <c r="J25" s="11">
        <v>1285.480917714538</v>
      </c>
      <c r="K25" s="11">
        <v>1286.1239797043902</v>
      </c>
      <c r="L25" s="11">
        <v>179.9399385489524</v>
      </c>
      <c r="M25" s="11">
        <v>180.02995352571526</v>
      </c>
      <c r="N25" s="11">
        <v>188.92424659976979</v>
      </c>
      <c r="O25" s="11">
        <v>189.01875597775867</v>
      </c>
      <c r="P25" s="11">
        <v>212.14857829395274</v>
      </c>
      <c r="Q25" s="11">
        <v>212.25470564677613</v>
      </c>
      <c r="R25" s="11">
        <v>11.166206764395898</v>
      </c>
      <c r="S25" s="11">
        <v>11.171792660726261</v>
      </c>
      <c r="T25" s="11">
        <v>0</v>
      </c>
      <c r="U25" s="11">
        <v>0</v>
      </c>
      <c r="V25" s="11">
        <v>0</v>
      </c>
      <c r="W25" s="11">
        <v>0</v>
      </c>
      <c r="X25" s="11">
        <v>1787.1902778399999</v>
      </c>
      <c r="Y25" s="11">
        <v>1788.0843199999999</v>
      </c>
      <c r="Z25" s="12">
        <v>0</v>
      </c>
      <c r="AA25" s="12">
        <v>0</v>
      </c>
    </row>
    <row r="26" spans="1:27" ht="24.95" customHeight="1">
      <c r="A26" s="30">
        <v>20</v>
      </c>
      <c r="B26" s="52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.95" customHeight="1">
      <c r="A27" s="30">
        <v>21</v>
      </c>
      <c r="B27" s="52">
        <v>1164</v>
      </c>
      <c r="C27" s="27">
        <v>1166</v>
      </c>
      <c r="D27" s="11">
        <v>1576.3430341999999</v>
      </c>
      <c r="E27" s="11">
        <v>1577.1315999999999</v>
      </c>
      <c r="F27" s="11">
        <v>1913.2650888999999</v>
      </c>
      <c r="G27" s="11">
        <v>1914.2221999999999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1">
        <v>11.157654380086164</v>
      </c>
      <c r="S27" s="11">
        <v>11.163235998085208</v>
      </c>
      <c r="T27" s="11">
        <v>0</v>
      </c>
      <c r="U27" s="11">
        <v>0</v>
      </c>
      <c r="V27" s="11">
        <v>0</v>
      </c>
      <c r="W27" s="11">
        <v>0</v>
      </c>
      <c r="X27" s="11">
        <v>1782.6917682200001</v>
      </c>
      <c r="Y27" s="11">
        <v>1783.58356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1581.0047021999999</v>
      </c>
      <c r="E28" s="11">
        <v>1581.7955999999999</v>
      </c>
      <c r="F28" s="11">
        <v>1928.6485932999999</v>
      </c>
      <c r="G28" s="11">
        <v>1929.6134</v>
      </c>
      <c r="H28" s="11">
        <v>1052.8656608546389</v>
      </c>
      <c r="I28" s="11">
        <v>1053.3923570331556</v>
      </c>
      <c r="J28" s="11">
        <v>1279.6936422532119</v>
      </c>
      <c r="K28" s="11">
        <v>1280.3338091577907</v>
      </c>
      <c r="L28" s="11">
        <v>179.43571109639871</v>
      </c>
      <c r="M28" s="11">
        <v>179.52547383331537</v>
      </c>
      <c r="N28" s="11">
        <v>188.99164842293035</v>
      </c>
      <c r="O28" s="11">
        <v>189.0861915186897</v>
      </c>
      <c r="P28" s="11">
        <v>211.86703510462303</v>
      </c>
      <c r="Q28" s="11">
        <v>211.97302161543075</v>
      </c>
      <c r="R28" s="11">
        <v>11.181205027343374</v>
      </c>
      <c r="S28" s="11">
        <v>11.186798426556653</v>
      </c>
      <c r="T28" s="11">
        <v>0</v>
      </c>
      <c r="U28" s="11">
        <v>0</v>
      </c>
      <c r="V28" s="11">
        <v>0</v>
      </c>
      <c r="W28" s="11">
        <v>0</v>
      </c>
      <c r="X28" s="11">
        <v>1786.4677193</v>
      </c>
      <c r="Y28" s="11">
        <v>1787.3614</v>
      </c>
      <c r="Z28" s="11">
        <v>0</v>
      </c>
      <c r="AA28" s="11">
        <v>0</v>
      </c>
    </row>
    <row r="29" spans="1:27" ht="24.95" customHeight="1">
      <c r="A29" s="30">
        <v>23</v>
      </c>
      <c r="B29" s="52">
        <v>1164</v>
      </c>
      <c r="C29" s="27">
        <v>1166</v>
      </c>
      <c r="D29" s="11">
        <v>1589.5122463</v>
      </c>
      <c r="E29" s="11">
        <v>1590.3073999999999</v>
      </c>
      <c r="F29" s="11">
        <v>1934.1260531999999</v>
      </c>
      <c r="G29" s="11">
        <v>1935.0935999999999</v>
      </c>
      <c r="H29" s="11">
        <v>1047.0952380952381</v>
      </c>
      <c r="I29" s="11">
        <v>1047.6190476190477</v>
      </c>
      <c r="J29" s="11">
        <v>1289.748782647189</v>
      </c>
      <c r="K29" s="11">
        <v>1290.3939796370075</v>
      </c>
      <c r="L29" s="11">
        <v>180.91199801300857</v>
      </c>
      <c r="M29" s="11">
        <v>181.0024992626399</v>
      </c>
      <c r="N29" s="11">
        <v>190.76113466354573</v>
      </c>
      <c r="O29" s="11">
        <v>190.85656294501825</v>
      </c>
      <c r="P29" s="11">
        <v>213.00939464834042</v>
      </c>
      <c r="Q29" s="11">
        <v>213.11595262465275</v>
      </c>
      <c r="R29" s="11">
        <v>11.13739487767584</v>
      </c>
      <c r="S29" s="11">
        <v>11.142966360856269</v>
      </c>
      <c r="T29" s="11">
        <v>0</v>
      </c>
      <c r="U29" s="11">
        <v>0</v>
      </c>
      <c r="V29" s="11">
        <v>0</v>
      </c>
      <c r="W29" s="11">
        <v>0</v>
      </c>
      <c r="X29" s="11">
        <v>1790.97788309</v>
      </c>
      <c r="Y29" s="11">
        <v>1791.87382</v>
      </c>
      <c r="Z29" s="11">
        <v>0</v>
      </c>
      <c r="AA29" s="11">
        <v>0</v>
      </c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/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</row>
    <row r="32" spans="1:27" ht="24.95" customHeight="1">
      <c r="A32" s="30">
        <v>26</v>
      </c>
      <c r="B32" s="52">
        <v>1164</v>
      </c>
      <c r="C32" s="27">
        <v>1166</v>
      </c>
      <c r="D32" s="12">
        <v>1595.1062479</v>
      </c>
      <c r="E32" s="12">
        <v>1595.9041999999999</v>
      </c>
      <c r="F32" s="12">
        <v>1935.9907204000001</v>
      </c>
      <c r="G32" s="12">
        <v>1936.9592</v>
      </c>
      <c r="H32" s="12">
        <v>1053.5319110468267</v>
      </c>
      <c r="I32" s="12">
        <v>1054.0589405170854</v>
      </c>
      <c r="J32" s="12">
        <v>1305.3505824372758</v>
      </c>
      <c r="K32" s="12">
        <v>1306.0035842293905</v>
      </c>
      <c r="L32" s="12">
        <v>180.94289529251026</v>
      </c>
      <c r="M32" s="12">
        <v>181.03341199850951</v>
      </c>
      <c r="N32" s="12">
        <v>190.0859566139292</v>
      </c>
      <c r="O32" s="12">
        <v>190.18104713749796</v>
      </c>
      <c r="P32" s="12">
        <v>213.75953778429934</v>
      </c>
      <c r="Q32" s="12">
        <v>213.86647101980924</v>
      </c>
      <c r="R32" s="12">
        <v>11.263332366869625</v>
      </c>
      <c r="S32" s="12">
        <v>11.268966850294772</v>
      </c>
      <c r="T32" s="12">
        <v>0</v>
      </c>
      <c r="U32" s="12">
        <v>0</v>
      </c>
      <c r="V32" s="12">
        <v>0</v>
      </c>
      <c r="W32" s="12">
        <v>0</v>
      </c>
      <c r="X32" s="12">
        <v>1798.2967018500001</v>
      </c>
      <c r="Y32" s="12">
        <v>1799.1963000000001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1591.7265385999999</v>
      </c>
      <c r="E33" s="12">
        <v>1592.5228</v>
      </c>
      <c r="F33" s="12">
        <v>1930.1636353999997</v>
      </c>
      <c r="G33" s="12">
        <v>1931.1291999999999</v>
      </c>
      <c r="H33" s="12">
        <v>1050.1144350333395</v>
      </c>
      <c r="I33" s="12">
        <v>1050.6397549107949</v>
      </c>
      <c r="J33" s="12">
        <v>1298.9489522960321</v>
      </c>
      <c r="K33" s="12">
        <v>1299.5987516718681</v>
      </c>
      <c r="L33" s="12">
        <v>180.98223436966177</v>
      </c>
      <c r="M33" s="12">
        <v>181.0727707550393</v>
      </c>
      <c r="N33" s="12">
        <v>188.6367977209822</v>
      </c>
      <c r="O33" s="12">
        <v>188.73116330263352</v>
      </c>
      <c r="P33" s="12">
        <v>213.30960007321315</v>
      </c>
      <c r="Q33" s="12">
        <v>213.41630822732682</v>
      </c>
      <c r="R33" s="12">
        <v>11.375470961444607</v>
      </c>
      <c r="S33" s="12">
        <v>11.381161542215715</v>
      </c>
      <c r="T33" s="12">
        <v>0</v>
      </c>
      <c r="U33" s="12">
        <v>0</v>
      </c>
      <c r="V33" s="12">
        <v>0</v>
      </c>
      <c r="W33" s="12">
        <v>0</v>
      </c>
      <c r="X33" s="12">
        <v>1794.6722549800002</v>
      </c>
      <c r="Y33" s="12">
        <v>1795.5700400000001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1590.6776633000002</v>
      </c>
      <c r="E34" s="12">
        <v>1591.4734000000001</v>
      </c>
      <c r="F34" s="12">
        <v>1930.3967188000001</v>
      </c>
      <c r="G34" s="12">
        <v>1931.3624000000002</v>
      </c>
      <c r="H34" s="12">
        <v>1045.4045568711874</v>
      </c>
      <c r="I34" s="12">
        <v>1045.9275206315033</v>
      </c>
      <c r="J34" s="12">
        <v>1295.77162552813</v>
      </c>
      <c r="K34" s="12">
        <v>1296.4198354458529</v>
      </c>
      <c r="L34" s="12">
        <v>181.38221378322854</v>
      </c>
      <c r="M34" s="12">
        <v>181.47295025835771</v>
      </c>
      <c r="N34" s="12">
        <v>189.25251705099058</v>
      </c>
      <c r="O34" s="12">
        <v>189.34719064631372</v>
      </c>
      <c r="P34" s="12">
        <v>213.18083705275481</v>
      </c>
      <c r="Q34" s="12">
        <v>213.28748079315139</v>
      </c>
      <c r="R34" s="12">
        <v>11.347779941577409</v>
      </c>
      <c r="S34" s="12">
        <v>11.353456669912365</v>
      </c>
      <c r="T34" s="12">
        <v>0</v>
      </c>
      <c r="U34" s="12">
        <v>0</v>
      </c>
      <c r="V34" s="12">
        <v>0</v>
      </c>
      <c r="W34" s="12">
        <v>0</v>
      </c>
      <c r="X34" s="12">
        <v>1792.6677377399999</v>
      </c>
      <c r="Y34" s="12">
        <v>1793.5645199999999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1585.8994536</v>
      </c>
      <c r="E35" s="12">
        <v>1586.6928</v>
      </c>
      <c r="F35" s="12">
        <v>1929.6974685999999</v>
      </c>
      <c r="G35" s="12">
        <v>1930.6627999999998</v>
      </c>
      <c r="H35" s="12">
        <v>1045.4045568711874</v>
      </c>
      <c r="I35" s="12">
        <v>1045.9275206315033</v>
      </c>
      <c r="J35" s="12">
        <v>1298.3700980392157</v>
      </c>
      <c r="K35" s="12">
        <v>1299.0196078431372</v>
      </c>
      <c r="L35" s="12">
        <v>181.51499104431119</v>
      </c>
      <c r="M35" s="12">
        <v>181.60579394128183</v>
      </c>
      <c r="N35" s="12">
        <v>187.94623274416202</v>
      </c>
      <c r="O35" s="12">
        <v>188.04025287059733</v>
      </c>
      <c r="P35" s="12">
        <v>212.51609256186291</v>
      </c>
      <c r="Q35" s="12">
        <v>212.62240376374479</v>
      </c>
      <c r="R35" s="12">
        <v>11.28733171912833</v>
      </c>
      <c r="S35" s="12">
        <v>11.292978208232446</v>
      </c>
      <c r="T35" s="12">
        <v>0</v>
      </c>
      <c r="U35" s="12">
        <v>0</v>
      </c>
      <c r="V35" s="12">
        <v>0</v>
      </c>
      <c r="W35" s="12">
        <v>0</v>
      </c>
      <c r="X35" s="12">
        <v>1794.1245089899999</v>
      </c>
      <c r="Y35" s="12">
        <v>1795.0220199999999</v>
      </c>
      <c r="Z35" s="11">
        <v>0</v>
      </c>
      <c r="AA35" s="11">
        <v>0</v>
      </c>
    </row>
    <row r="36" spans="1:28" ht="24.95" customHeight="1">
      <c r="A36" s="30">
        <v>30</v>
      </c>
      <c r="B36" s="52">
        <v>1164</v>
      </c>
      <c r="C36" s="27">
        <v>1166</v>
      </c>
      <c r="D36" s="12">
        <v>1581.9370357999999</v>
      </c>
      <c r="E36" s="12">
        <v>1582.7284</v>
      </c>
      <c r="F36" s="12">
        <v>1921.5395496000001</v>
      </c>
      <c r="G36" s="12">
        <v>1922.5008</v>
      </c>
      <c r="H36" s="12">
        <v>1043.2521707993915</v>
      </c>
      <c r="I36" s="12">
        <v>1043.7740578283056</v>
      </c>
      <c r="J36" s="12">
        <v>1295.9157122206161</v>
      </c>
      <c r="K36" s="12">
        <v>1296.5639942177249</v>
      </c>
      <c r="L36" s="12">
        <v>179.74289768345724</v>
      </c>
      <c r="M36" s="12">
        <v>179.8328140905025</v>
      </c>
      <c r="N36" s="12">
        <v>186.81344575532185</v>
      </c>
      <c r="O36" s="12">
        <v>186.90689920492431</v>
      </c>
      <c r="P36" s="12">
        <v>211.99421544730237</v>
      </c>
      <c r="Q36" s="12">
        <v>212.10026558009241</v>
      </c>
      <c r="R36" s="12">
        <v>11.375470961444607</v>
      </c>
      <c r="S36" s="12">
        <v>11.381161542215715</v>
      </c>
      <c r="T36" s="11">
        <v>0</v>
      </c>
      <c r="U36" s="11">
        <v>0</v>
      </c>
      <c r="V36" s="11">
        <v>0</v>
      </c>
      <c r="W36" s="11">
        <v>0</v>
      </c>
      <c r="X36" s="12">
        <v>1790.37186625</v>
      </c>
      <c r="Y36" s="12">
        <v>1791.2674999999999</v>
      </c>
      <c r="Z36" s="11">
        <v>0</v>
      </c>
      <c r="AA36" s="11">
        <v>0</v>
      </c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1586.8253382944447</v>
      </c>
      <c r="E38" s="216">
        <f t="shared" si="0"/>
        <v>1587.6191222222224</v>
      </c>
      <c r="F38" s="216">
        <f t="shared" si="0"/>
        <v>1920.8014701722225</v>
      </c>
      <c r="G38" s="216">
        <f t="shared" si="0"/>
        <v>1921.7623222222221</v>
      </c>
      <c r="H38" s="216">
        <f t="shared" si="0"/>
        <v>945.20293454238913</v>
      </c>
      <c r="I38" s="216">
        <f t="shared" si="0"/>
        <v>945.67575614268264</v>
      </c>
      <c r="J38" s="216">
        <f t="shared" si="0"/>
        <v>1218.4074833988643</v>
      </c>
      <c r="K38" s="216">
        <f t="shared" si="0"/>
        <v>1219.0169785250978</v>
      </c>
      <c r="L38" s="216">
        <f t="shared" si="0"/>
        <v>169.84716954735515</v>
      </c>
      <c r="M38" s="216">
        <f t="shared" si="0"/>
        <v>169.93213478141249</v>
      </c>
      <c r="N38" s="216">
        <f t="shared" si="0"/>
        <v>178.70352429279609</v>
      </c>
      <c r="O38" s="216">
        <f t="shared" si="0"/>
        <v>178.79293304256257</v>
      </c>
      <c r="P38" s="216">
        <f t="shared" si="0"/>
        <v>200.93449957299782</v>
      </c>
      <c r="Q38" s="216">
        <f t="shared" si="0"/>
        <v>201.03503036595862</v>
      </c>
      <c r="R38" s="216">
        <f t="shared" si="0"/>
        <v>9.9655832387253369</v>
      </c>
      <c r="S38" s="216">
        <f t="shared" si="0"/>
        <v>9.9705685229868291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1789.5877995905553</v>
      </c>
      <c r="Y38" s="216">
        <f t="shared" si="0"/>
        <v>1790.4830411111111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1575.1776172</v>
      </c>
      <c r="E41" s="11">
        <v>1575.9656</v>
      </c>
      <c r="F41" s="11">
        <v>1918.2763819999998</v>
      </c>
      <c r="G41" s="11">
        <v>1919.2359999999999</v>
      </c>
      <c r="H41" s="11">
        <v>1048.1311268999009</v>
      </c>
      <c r="I41" s="11">
        <v>1048.6554546272146</v>
      </c>
      <c r="J41" s="11">
        <v>1291.6070043222876</v>
      </c>
      <c r="K41" s="11">
        <v>1292.2531308877315</v>
      </c>
      <c r="L41" s="11">
        <v>178.57512794581837</v>
      </c>
      <c r="M41" s="11">
        <v>178.66446017590633</v>
      </c>
      <c r="N41" s="11">
        <v>185.07495632841037</v>
      </c>
      <c r="O41" s="11">
        <v>185.1675400984596</v>
      </c>
      <c r="P41" s="11">
        <v>211.09567453992173</v>
      </c>
      <c r="Q41" s="11">
        <v>211.2012751775105</v>
      </c>
      <c r="R41" s="11">
        <v>11.334536082474227</v>
      </c>
      <c r="S41" s="11">
        <v>11.340206185567011</v>
      </c>
      <c r="T41" s="11">
        <v>0</v>
      </c>
      <c r="U41" s="11">
        <v>0</v>
      </c>
      <c r="V41" s="11">
        <v>0</v>
      </c>
      <c r="W41" s="11">
        <v>0</v>
      </c>
      <c r="X41" s="11">
        <v>1787.9827613999998</v>
      </c>
      <c r="Y41" s="11">
        <v>1788.8771999999999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1573.0798666000003</v>
      </c>
      <c r="E42" s="11">
        <v>1573.8668000000002</v>
      </c>
      <c r="F42" s="11">
        <v>1903.4755860999999</v>
      </c>
      <c r="G42" s="11">
        <v>1904.4277999999999</v>
      </c>
      <c r="H42" s="11">
        <v>1052.2002527988443</v>
      </c>
      <c r="I42" s="11">
        <v>1052.7266161068978</v>
      </c>
      <c r="J42" s="11">
        <v>1288.4654505251519</v>
      </c>
      <c r="K42" s="11">
        <v>1289.110005527916</v>
      </c>
      <c r="L42" s="11">
        <v>178.29100755744577</v>
      </c>
      <c r="M42" s="11">
        <v>178.38019765627391</v>
      </c>
      <c r="N42" s="11">
        <v>186.10938997125518</v>
      </c>
      <c r="O42" s="11">
        <v>186.20249121686362</v>
      </c>
      <c r="P42" s="11">
        <v>210.80929037859738</v>
      </c>
      <c r="Q42" s="11">
        <v>210.91474775247363</v>
      </c>
      <c r="R42" s="11">
        <v>11.396606688832387</v>
      </c>
      <c r="S42" s="11">
        <v>11.402307842753764</v>
      </c>
      <c r="T42" s="11">
        <v>0</v>
      </c>
      <c r="U42" s="11">
        <v>0</v>
      </c>
      <c r="V42" s="11">
        <v>0</v>
      </c>
      <c r="W42" s="11">
        <v>0</v>
      </c>
      <c r="X42" s="11">
        <v>1784.7429021400001</v>
      </c>
      <c r="Y42" s="11">
        <v>1785.63572</v>
      </c>
      <c r="Z42" s="11">
        <v>0</v>
      </c>
      <c r="AA42" s="11">
        <v>0</v>
      </c>
    </row>
    <row r="43" spans="1:28" ht="24.95" customHeight="1">
      <c r="A43" s="41">
        <v>4</v>
      </c>
      <c r="B43" s="52">
        <v>1164</v>
      </c>
      <c r="C43" s="27">
        <v>1166</v>
      </c>
      <c r="D43" s="11">
        <v>1575.5272423000001</v>
      </c>
      <c r="E43" s="11">
        <v>1576.3154000000002</v>
      </c>
      <c r="F43" s="11">
        <v>1901.9605439999998</v>
      </c>
      <c r="G43" s="11">
        <v>1902.9119999999998</v>
      </c>
      <c r="H43" s="11">
        <v>1054.1990049751244</v>
      </c>
      <c r="I43" s="11">
        <v>1054.726368159204</v>
      </c>
      <c r="J43" s="11">
        <v>1288.8929440389295</v>
      </c>
      <c r="K43" s="11">
        <v>1289.5377128953771</v>
      </c>
      <c r="L43" s="11">
        <v>178.00235215053763</v>
      </c>
      <c r="M43" s="11">
        <v>178.09139784946237</v>
      </c>
      <c r="N43" s="11">
        <v>184.92224937323473</v>
      </c>
      <c r="O43" s="11">
        <v>185.01475675161055</v>
      </c>
      <c r="P43" s="11">
        <v>211.13009293646624</v>
      </c>
      <c r="Q43" s="11">
        <v>211.23571079186218</v>
      </c>
      <c r="R43" s="11">
        <v>11.510291358024691</v>
      </c>
      <c r="S43" s="11">
        <v>11.51604938271605</v>
      </c>
      <c r="T43" s="11">
        <v>0</v>
      </c>
      <c r="U43" s="11">
        <v>0</v>
      </c>
      <c r="V43" s="11">
        <v>0</v>
      </c>
      <c r="W43" s="11">
        <v>0</v>
      </c>
      <c r="X43" s="11">
        <v>1785.6402732299998</v>
      </c>
      <c r="Y43" s="11">
        <v>1786.5335399999999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1578.3242431000001</v>
      </c>
      <c r="E44" s="11">
        <v>1579.1138000000001</v>
      </c>
      <c r="F44" s="11">
        <v>1896.5996258</v>
      </c>
      <c r="G44" s="11">
        <v>1897.5483999999999</v>
      </c>
      <c r="H44" s="11">
        <v>1049.8306458877578</v>
      </c>
      <c r="I44" s="11">
        <v>1050.3558237996576</v>
      </c>
      <c r="J44" s="11">
        <v>1288.323015697546</v>
      </c>
      <c r="K44" s="11">
        <v>1288.9674994472696</v>
      </c>
      <c r="L44" s="11">
        <v>178.29100755744577</v>
      </c>
      <c r="M44" s="11">
        <v>178.38019765627391</v>
      </c>
      <c r="N44" s="11">
        <v>186.60704850047233</v>
      </c>
      <c r="O44" s="11">
        <v>186.70039869982224</v>
      </c>
      <c r="P44" s="11">
        <v>211.50176037167435</v>
      </c>
      <c r="Q44" s="11">
        <v>211.60756415375121</v>
      </c>
      <c r="R44" s="11">
        <v>11.474027764103575</v>
      </c>
      <c r="S44" s="11">
        <v>11.479767647927538</v>
      </c>
      <c r="T44" s="11">
        <v>0</v>
      </c>
      <c r="U44" s="11">
        <v>0</v>
      </c>
      <c r="V44" s="11">
        <v>0</v>
      </c>
      <c r="W44" s="11">
        <v>0</v>
      </c>
      <c r="X44" s="11">
        <v>1785.50042319</v>
      </c>
      <c r="Y44" s="11">
        <v>1786.3936200000001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/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8" ht="24.95" customHeight="1">
      <c r="A48" s="45" t="s">
        <v>34</v>
      </c>
      <c r="B48" s="52"/>
      <c r="C48" s="2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1589.3957045999998</v>
      </c>
      <c r="E49" s="11">
        <v>1590.1907999999999</v>
      </c>
      <c r="F49" s="11">
        <v>1910.2350047</v>
      </c>
      <c r="G49" s="11">
        <v>1911.1905999999999</v>
      </c>
      <c r="H49" s="11">
        <v>1054.866944243302</v>
      </c>
      <c r="I49" s="11">
        <v>1055.3946415640839</v>
      </c>
      <c r="J49" s="11">
        <v>1298.8041903488242</v>
      </c>
      <c r="K49" s="11">
        <v>1299.4539173074779</v>
      </c>
      <c r="L49" s="11">
        <v>179.77339688709949</v>
      </c>
      <c r="M49" s="11">
        <v>179.86332855137519</v>
      </c>
      <c r="N49" s="11">
        <v>190.16349840907239</v>
      </c>
      <c r="O49" s="11">
        <v>190.25862772293385</v>
      </c>
      <c r="P49" s="11">
        <v>212.98993000347238</v>
      </c>
      <c r="Q49" s="11">
        <v>213.09647824259369</v>
      </c>
      <c r="R49" s="11">
        <v>11.372140905542544</v>
      </c>
      <c r="S49" s="11">
        <v>11.377829820452771</v>
      </c>
      <c r="T49" s="11">
        <v>0</v>
      </c>
      <c r="U49" s="11">
        <v>0</v>
      </c>
      <c r="V49" s="11">
        <v>0</v>
      </c>
      <c r="W49" s="11">
        <v>0</v>
      </c>
      <c r="X49" s="11">
        <v>1791.1876581500001</v>
      </c>
      <c r="Y49" s="11">
        <v>1792.0837000000001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1593.8242891999998</v>
      </c>
      <c r="E50" s="11">
        <v>1594.6215999999999</v>
      </c>
      <c r="F50" s="11">
        <v>1915.2462978000001</v>
      </c>
      <c r="G50" s="11">
        <v>1916.2044000000001</v>
      </c>
      <c r="H50" s="11">
        <v>0</v>
      </c>
      <c r="I50" s="11">
        <v>0</v>
      </c>
      <c r="J50" s="11">
        <v>1300.5434661310121</v>
      </c>
      <c r="K50" s="11">
        <v>1301.1940631625935</v>
      </c>
      <c r="L50" s="11">
        <v>180.58401512334203</v>
      </c>
      <c r="M50" s="11">
        <v>180.67435229949177</v>
      </c>
      <c r="N50" s="11">
        <v>190.46807328354063</v>
      </c>
      <c r="O50" s="11">
        <v>190.56335496102113</v>
      </c>
      <c r="P50" s="11">
        <v>213.58716369767612</v>
      </c>
      <c r="Q50" s="11">
        <v>213.69401070302763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1793.1572128799999</v>
      </c>
      <c r="Y50" s="11">
        <v>1794.0542399999999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1581.8204940999999</v>
      </c>
      <c r="E51" s="11">
        <v>1582.6117999999999</v>
      </c>
      <c r="F51" s="11">
        <v>1925.9681342000001</v>
      </c>
      <c r="G51" s="11">
        <v>1926.9316000000001</v>
      </c>
      <c r="H51" s="11">
        <v>1060.1446374965888</v>
      </c>
      <c r="I51" s="11">
        <v>1060.6749749840808</v>
      </c>
      <c r="J51" s="11">
        <v>1294.1887840088841</v>
      </c>
      <c r="K51" s="11">
        <v>1294.836202109939</v>
      </c>
      <c r="L51" s="11">
        <v>180.95975280270801</v>
      </c>
      <c r="M51" s="11">
        <v>181.05027794167884</v>
      </c>
      <c r="N51" s="11">
        <v>189.84752472021765</v>
      </c>
      <c r="O51" s="11">
        <v>189.94249596820174</v>
      </c>
      <c r="P51" s="11">
        <v>211.97879151660666</v>
      </c>
      <c r="Q51" s="11">
        <v>212.08483393357344</v>
      </c>
      <c r="R51" s="11">
        <v>11.367703862660946</v>
      </c>
      <c r="S51" s="11">
        <v>11.373390557939915</v>
      </c>
      <c r="T51" s="11">
        <v>0</v>
      </c>
      <c r="U51" s="11">
        <v>0</v>
      </c>
      <c r="V51" s="11">
        <v>0</v>
      </c>
      <c r="W51" s="11">
        <v>0</v>
      </c>
      <c r="X51" s="11">
        <v>1790.1387828499999</v>
      </c>
      <c r="Y51" s="11">
        <v>1791.0342999999998</v>
      </c>
      <c r="Z51" s="11">
        <v>0</v>
      </c>
      <c r="AA51" s="11">
        <v>0</v>
      </c>
    </row>
    <row r="52" spans="1:27" ht="24.95" customHeight="1">
      <c r="A52" s="45" t="s">
        <v>38</v>
      </c>
      <c r="B52" s="52">
        <v>1164</v>
      </c>
      <c r="C52" s="27">
        <v>1166</v>
      </c>
      <c r="D52" s="11">
        <v>1593.7077474999999</v>
      </c>
      <c r="E52" s="11">
        <v>1594.5049999999999</v>
      </c>
      <c r="F52" s="11">
        <v>1938.088471</v>
      </c>
      <c r="G52" s="11">
        <v>1939.058</v>
      </c>
      <c r="H52" s="11">
        <v>1061.3998178506374</v>
      </c>
      <c r="I52" s="11">
        <v>1061.9307832422585</v>
      </c>
      <c r="J52" s="11">
        <v>1303.8901320205862</v>
      </c>
      <c r="K52" s="11">
        <v>1304.5424032221972</v>
      </c>
      <c r="L52" s="11">
        <v>181.01596719580007</v>
      </c>
      <c r="M52" s="11">
        <v>181.10652045602808</v>
      </c>
      <c r="N52" s="11">
        <v>191.17105738000726</v>
      </c>
      <c r="O52" s="11">
        <v>191.26669072536993</v>
      </c>
      <c r="P52" s="11">
        <v>213.5793351171059</v>
      </c>
      <c r="Q52" s="11">
        <v>213.68617820620901</v>
      </c>
      <c r="R52" s="11">
        <v>11.371031320128793</v>
      </c>
      <c r="S52" s="11">
        <v>11.376719679968778</v>
      </c>
      <c r="T52" s="11">
        <v>0</v>
      </c>
      <c r="U52" s="11">
        <v>0</v>
      </c>
      <c r="V52" s="11">
        <v>0</v>
      </c>
      <c r="W52" s="11">
        <v>0</v>
      </c>
      <c r="X52" s="11">
        <v>1796.1290262300001</v>
      </c>
      <c r="Y52" s="11">
        <v>1797.02754</v>
      </c>
      <c r="Z52" s="11">
        <v>0</v>
      </c>
      <c r="AA52" s="11">
        <v>0</v>
      </c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30" t="s">
        <v>41</v>
      </c>
      <c r="B55" s="52">
        <v>1164</v>
      </c>
      <c r="C55" s="27">
        <v>1166</v>
      </c>
      <c r="D55" s="11">
        <v>1597.4370819000001</v>
      </c>
      <c r="E55" s="11">
        <v>1598.2362000000001</v>
      </c>
      <c r="F55" s="11">
        <v>1947.1787236</v>
      </c>
      <c r="G55" s="11">
        <v>1948.1528000000001</v>
      </c>
      <c r="H55" s="11">
        <v>1061.3031600036427</v>
      </c>
      <c r="I55" s="11">
        <v>1061.8340770421637</v>
      </c>
      <c r="J55" s="11">
        <v>1306.0820351899586</v>
      </c>
      <c r="K55" s="11">
        <v>1306.7354028914042</v>
      </c>
      <c r="L55" s="11">
        <v>180.65399699276091</v>
      </c>
      <c r="M55" s="11">
        <v>180.7443691773496</v>
      </c>
      <c r="N55" s="11">
        <v>191.19614791482101</v>
      </c>
      <c r="O55" s="11">
        <v>191.29179381172688</v>
      </c>
      <c r="P55" s="11">
        <v>214.07759143261265</v>
      </c>
      <c r="Q55" s="11">
        <v>214.18468377449989</v>
      </c>
      <c r="R55" s="11">
        <v>11.397721271393644</v>
      </c>
      <c r="S55" s="11">
        <v>11.403422982885086</v>
      </c>
      <c r="T55" s="11">
        <v>0</v>
      </c>
      <c r="U55" s="11">
        <v>0</v>
      </c>
      <c r="V55" s="11">
        <v>0</v>
      </c>
      <c r="W55" s="11">
        <v>0</v>
      </c>
      <c r="X55" s="11">
        <v>1799.5320438700001</v>
      </c>
      <c r="Y55" s="11">
        <v>1800.43226</v>
      </c>
      <c r="Z55" s="11">
        <v>0</v>
      </c>
      <c r="AA55" s="11">
        <v>0</v>
      </c>
    </row>
    <row r="56" spans="1:27" ht="24.95" customHeight="1">
      <c r="A56" s="45" t="s">
        <v>42</v>
      </c>
      <c r="B56" s="52"/>
      <c r="C56" s="27"/>
      <c r="D56" s="11"/>
      <c r="E56" s="11" t="s">
        <v>203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1600.2340827</v>
      </c>
      <c r="E57" s="11">
        <v>1601.0346</v>
      </c>
      <c r="F57" s="11">
        <v>1944.2651810999998</v>
      </c>
      <c r="G57" s="11">
        <v>1945.2377999999999</v>
      </c>
      <c r="H57" s="11">
        <v>1064.0162512553638</v>
      </c>
      <c r="I57" s="11">
        <v>1064.5485255181229</v>
      </c>
      <c r="J57" s="11">
        <v>1308.5751178980463</v>
      </c>
      <c r="K57" s="11">
        <v>1309.2297327644285</v>
      </c>
      <c r="L57" s="11">
        <v>180.2404924295148</v>
      </c>
      <c r="M57" s="11">
        <v>180.33065775839401</v>
      </c>
      <c r="N57" s="11">
        <v>191.80661619486506</v>
      </c>
      <c r="O57" s="11">
        <v>191.90256747860437</v>
      </c>
      <c r="P57" s="11">
        <v>214.45577167252449</v>
      </c>
      <c r="Q57" s="11">
        <v>214.56305319912406</v>
      </c>
      <c r="R57" s="11">
        <v>11.406645786434373</v>
      </c>
      <c r="S57" s="11">
        <v>11.412351962415581</v>
      </c>
      <c r="T57" s="11">
        <v>0</v>
      </c>
      <c r="U57" s="11">
        <v>0</v>
      </c>
      <c r="V57" s="11">
        <v>0</v>
      </c>
      <c r="W57" s="11">
        <v>0</v>
      </c>
      <c r="X57" s="11">
        <v>1799.2290354499999</v>
      </c>
      <c r="Y57" s="11">
        <v>1800.1290999999999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1601.8656665000001</v>
      </c>
      <c r="E58" s="11">
        <v>1602.6670000000001</v>
      </c>
      <c r="F58" s="11">
        <v>1942.0508888000002</v>
      </c>
      <c r="G58" s="11">
        <v>1943.0224000000001</v>
      </c>
      <c r="H58" s="11">
        <v>0</v>
      </c>
      <c r="I58" s="11">
        <v>0</v>
      </c>
      <c r="J58" s="11">
        <v>1312.111011033551</v>
      </c>
      <c r="K58" s="11">
        <v>1312.7673947309165</v>
      </c>
      <c r="L58" s="11">
        <v>179.62377275319432</v>
      </c>
      <c r="M58" s="11">
        <v>179.7136295679783</v>
      </c>
      <c r="N58" s="11">
        <v>192.56725049570392</v>
      </c>
      <c r="O58" s="11">
        <v>192.66358228684734</v>
      </c>
      <c r="P58" s="11">
        <v>214.66513170012894</v>
      </c>
      <c r="Q58" s="11">
        <v>214.77251795910848</v>
      </c>
      <c r="R58" s="11">
        <v>11.399951090677883</v>
      </c>
      <c r="S58" s="11">
        <v>11.405653917636702</v>
      </c>
      <c r="T58" s="11">
        <v>0</v>
      </c>
      <c r="U58" s="11">
        <v>0</v>
      </c>
      <c r="V58" s="11">
        <v>0</v>
      </c>
      <c r="W58" s="11">
        <v>0</v>
      </c>
      <c r="X58" s="11">
        <v>1800.7557317200001</v>
      </c>
      <c r="Y58" s="11">
        <v>1801.6565600000001</v>
      </c>
      <c r="Z58" s="11">
        <v>0</v>
      </c>
      <c r="AA58" s="11">
        <v>0</v>
      </c>
    </row>
    <row r="59" spans="1:27" ht="24.95" customHeight="1">
      <c r="A59" s="30" t="s">
        <v>45</v>
      </c>
      <c r="B59" s="52">
        <v>1164</v>
      </c>
      <c r="C59" s="27">
        <v>1166</v>
      </c>
      <c r="D59" s="11">
        <v>1597.3205402000001</v>
      </c>
      <c r="E59" s="11">
        <v>1598.1196</v>
      </c>
      <c r="F59" s="11">
        <v>1941.0020135</v>
      </c>
      <c r="G59" s="11">
        <v>1941.973</v>
      </c>
      <c r="H59" s="11">
        <v>1049.5470100864552</v>
      </c>
      <c r="I59" s="11">
        <v>1050.07204610951</v>
      </c>
      <c r="J59" s="11">
        <v>1308.2813201616523</v>
      </c>
      <c r="K59" s="11">
        <v>1308.9357880556802</v>
      </c>
      <c r="L59" s="11">
        <v>178.43295464984539</v>
      </c>
      <c r="M59" s="11">
        <v>178.52221575772424</v>
      </c>
      <c r="N59" s="11">
        <v>191.01125989543212</v>
      </c>
      <c r="O59" s="11">
        <v>191.10681330208317</v>
      </c>
      <c r="P59" s="11">
        <v>214.04613660991421</v>
      </c>
      <c r="Q59" s="11">
        <v>214.15321321652249</v>
      </c>
      <c r="R59" s="11">
        <v>11.425656862745099</v>
      </c>
      <c r="S59" s="11">
        <v>11.431372549019608</v>
      </c>
      <c r="T59" s="11">
        <v>0</v>
      </c>
      <c r="U59" s="11">
        <v>0</v>
      </c>
      <c r="V59" s="11">
        <v>0</v>
      </c>
      <c r="W59" s="11">
        <v>0</v>
      </c>
      <c r="X59" s="11">
        <v>1798.1451976400001</v>
      </c>
      <c r="Y59" s="11">
        <v>1799.0447200000001</v>
      </c>
      <c r="Z59" s="11">
        <v>0</v>
      </c>
      <c r="AA59" s="11">
        <v>0</v>
      </c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/>
      <c r="C61" s="2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1597.4370819000001</v>
      </c>
      <c r="E62" s="12">
        <v>1598.2362000000001</v>
      </c>
      <c r="F62" s="12">
        <v>1942.2839722000001</v>
      </c>
      <c r="G62" s="12">
        <v>1943.2556000000002</v>
      </c>
      <c r="H62" s="12">
        <v>1047.2834291876347</v>
      </c>
      <c r="I62" s="12">
        <v>1047.8073328540618</v>
      </c>
      <c r="J62" s="12">
        <v>1309.3101898663072</v>
      </c>
      <c r="K62" s="12">
        <v>1309.9651724525334</v>
      </c>
      <c r="L62" s="12">
        <v>177.51431791872295</v>
      </c>
      <c r="M62" s="12">
        <v>177.60311947846219</v>
      </c>
      <c r="N62" s="12">
        <v>190.92051374463486</v>
      </c>
      <c r="O62" s="12">
        <v>191.01602175551261</v>
      </c>
      <c r="P62" s="12">
        <v>214.06186286574948</v>
      </c>
      <c r="Q62" s="12">
        <v>214.16894733941919</v>
      </c>
      <c r="R62" s="11">
        <v>11.367703862660946</v>
      </c>
      <c r="S62" s="11">
        <v>11.373390557939915</v>
      </c>
      <c r="T62" s="11">
        <v>0</v>
      </c>
      <c r="U62" s="11">
        <v>0</v>
      </c>
      <c r="V62" s="11">
        <v>0</v>
      </c>
      <c r="W62" s="11">
        <v>0</v>
      </c>
      <c r="X62" s="12">
        <v>1798.1335434699999</v>
      </c>
      <c r="Y62" s="12">
        <v>1799.03306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1600.7002494999999</v>
      </c>
      <c r="E63" s="12">
        <v>1601.501</v>
      </c>
      <c r="F63" s="12">
        <v>1939.1373462999998</v>
      </c>
      <c r="G63" s="12">
        <v>1940.1073999999999</v>
      </c>
      <c r="H63" s="12">
        <v>1053.9130041598842</v>
      </c>
      <c r="I63" s="12">
        <v>1054.4402242720203</v>
      </c>
      <c r="J63" s="12">
        <v>1311.6679797411368</v>
      </c>
      <c r="K63" s="12">
        <v>1312.3241418120429</v>
      </c>
      <c r="L63" s="12">
        <v>178.82996516748761</v>
      </c>
      <c r="M63" s="12">
        <v>178.91942487992759</v>
      </c>
      <c r="N63" s="12">
        <v>193.36922796130682</v>
      </c>
      <c r="O63" s="12">
        <v>193.46596094177769</v>
      </c>
      <c r="P63" s="12">
        <v>214.50313817157794</v>
      </c>
      <c r="Q63" s="12">
        <v>214.61044339327458</v>
      </c>
      <c r="R63" s="12">
        <v>11.36105478650809</v>
      </c>
      <c r="S63" s="12">
        <v>11.366738155585884</v>
      </c>
      <c r="T63" s="11">
        <v>0</v>
      </c>
      <c r="U63" s="11">
        <v>0</v>
      </c>
      <c r="V63" s="11">
        <v>0</v>
      </c>
      <c r="W63" s="11">
        <v>0</v>
      </c>
      <c r="X63" s="12">
        <v>1799.2756521299998</v>
      </c>
      <c r="Y63" s="12">
        <v>1800.1757399999999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1602.9145418000001</v>
      </c>
      <c r="E64" s="12">
        <v>1603.7164</v>
      </c>
      <c r="F64" s="12">
        <v>1944.8478895999999</v>
      </c>
      <c r="G64" s="12">
        <v>1945.8208</v>
      </c>
      <c r="H64" s="12">
        <v>1051.4408155900396</v>
      </c>
      <c r="I64" s="12">
        <v>1051.9667989895345</v>
      </c>
      <c r="J64" s="12">
        <v>1313.2938922695514</v>
      </c>
      <c r="K64" s="12">
        <v>1313.9508677034032</v>
      </c>
      <c r="L64" s="12">
        <v>179.34734768624676</v>
      </c>
      <c r="M64" s="12">
        <v>179.43706621935644</v>
      </c>
      <c r="N64" s="12">
        <v>193.40131764549693</v>
      </c>
      <c r="O64" s="12">
        <v>193.49806667883635</v>
      </c>
      <c r="P64" s="12">
        <v>214.79965349454437</v>
      </c>
      <c r="Q64" s="12">
        <v>214.90710704806841</v>
      </c>
      <c r="R64" s="12">
        <v>11.365486639360249</v>
      </c>
      <c r="S64" s="12">
        <v>11.371172225472986</v>
      </c>
      <c r="T64" s="11">
        <v>0</v>
      </c>
      <c r="U64" s="11">
        <v>0</v>
      </c>
      <c r="V64" s="11">
        <v>0</v>
      </c>
      <c r="W64" s="11">
        <v>0</v>
      </c>
      <c r="X64" s="12">
        <v>1800.5343024899998</v>
      </c>
      <c r="Y64" s="12">
        <v>1801.4350199999999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1599.6513742000002</v>
      </c>
      <c r="E65" s="12">
        <v>1600.4516000000001</v>
      </c>
      <c r="F65" s="12">
        <v>1945.1975146999998</v>
      </c>
      <c r="G65" s="12">
        <v>1946.1705999999999</v>
      </c>
      <c r="H65" s="12">
        <v>1048.3196905640011</v>
      </c>
      <c r="I65" s="12">
        <v>1048.8441126203113</v>
      </c>
      <c r="J65" s="12">
        <v>1312.7021851768416</v>
      </c>
      <c r="K65" s="12">
        <v>1313.3588646091462</v>
      </c>
      <c r="L65" s="12">
        <v>179.12681944636572</v>
      </c>
      <c r="M65" s="12">
        <v>179.21642766019582</v>
      </c>
      <c r="N65" s="12">
        <v>0</v>
      </c>
      <c r="O65" s="12">
        <v>0</v>
      </c>
      <c r="P65" s="12">
        <v>214.3650443291763</v>
      </c>
      <c r="Q65" s="12">
        <v>214.472280469411</v>
      </c>
      <c r="R65" s="12">
        <v>11.405529457819533</v>
      </c>
      <c r="S65" s="12">
        <v>11.411235075357212</v>
      </c>
      <c r="T65" s="11">
        <v>0</v>
      </c>
      <c r="U65" s="11">
        <v>0</v>
      </c>
      <c r="V65" s="11">
        <v>0</v>
      </c>
      <c r="W65" s="11">
        <v>0</v>
      </c>
      <c r="X65" s="12">
        <v>1800.27791075</v>
      </c>
      <c r="Y65" s="12">
        <v>1801.1785</v>
      </c>
      <c r="Z65" s="11">
        <v>0</v>
      </c>
      <c r="AA65" s="11">
        <v>0</v>
      </c>
    </row>
    <row r="66" spans="1:27" ht="24.95" customHeight="1">
      <c r="A66" s="45" t="s">
        <v>52</v>
      </c>
      <c r="B66" s="52">
        <v>1164</v>
      </c>
      <c r="C66" s="27">
        <v>1166</v>
      </c>
      <c r="D66" s="12">
        <v>1591.4934551999997</v>
      </c>
      <c r="E66" s="12">
        <v>1592.2895999999998</v>
      </c>
      <c r="F66" s="12">
        <v>1939.3704296999999</v>
      </c>
      <c r="G66" s="12">
        <v>1940.3406</v>
      </c>
      <c r="H66" s="12">
        <v>1046.1552962298024</v>
      </c>
      <c r="I66" s="12">
        <v>1046.6786355475763</v>
      </c>
      <c r="J66" s="12">
        <v>1308.8690476190477</v>
      </c>
      <c r="K66" s="12">
        <v>1309.5238095238096</v>
      </c>
      <c r="L66" s="12">
        <v>178.69560550768193</v>
      </c>
      <c r="M66" s="12">
        <v>178.78499800668527</v>
      </c>
      <c r="N66" s="12">
        <v>192.36065032598827</v>
      </c>
      <c r="O66" s="12">
        <v>192.45687876537096</v>
      </c>
      <c r="P66" s="12">
        <v>213.26666178677306</v>
      </c>
      <c r="Q66" s="12">
        <v>213.37334846100356</v>
      </c>
      <c r="R66" s="12">
        <v>11.384360652534921</v>
      </c>
      <c r="S66" s="12">
        <v>11.390055680375109</v>
      </c>
      <c r="T66" s="14">
        <v>0</v>
      </c>
      <c r="U66" s="14">
        <v>0</v>
      </c>
      <c r="V66" s="14">
        <v>0</v>
      </c>
      <c r="W66" s="14">
        <v>0</v>
      </c>
      <c r="X66" s="12">
        <v>1796.3271471200001</v>
      </c>
      <c r="Y66" s="12">
        <v>1797.22576</v>
      </c>
      <c r="Z66" s="11">
        <v>0</v>
      </c>
      <c r="AA66" s="11">
        <v>0</v>
      </c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1591.1712516764708</v>
      </c>
      <c r="E68" s="216">
        <f t="shared" si="1"/>
        <v>1591.9672352941179</v>
      </c>
      <c r="F68" s="216">
        <f t="shared" si="1"/>
        <v>1929.1284708882351</v>
      </c>
      <c r="G68" s="216">
        <f t="shared" si="1"/>
        <v>1930.0935176470593</v>
      </c>
      <c r="H68" s="216">
        <f t="shared" si="1"/>
        <v>929.57359336641059</v>
      </c>
      <c r="I68" s="216">
        <f t="shared" si="1"/>
        <v>930.03861267274704</v>
      </c>
      <c r="J68" s="216">
        <f t="shared" si="1"/>
        <v>1302.6828097676064</v>
      </c>
      <c r="K68" s="216">
        <f t="shared" si="1"/>
        <v>1303.3344770061094</v>
      </c>
      <c r="L68" s="216">
        <f t="shared" si="1"/>
        <v>179.29164116305984</v>
      </c>
      <c r="M68" s="216">
        <f t="shared" si="1"/>
        <v>179.38133182897434</v>
      </c>
      <c r="N68" s="216">
        <f t="shared" si="1"/>
        <v>178.88216365555647</v>
      </c>
      <c r="O68" s="216">
        <f t="shared" si="1"/>
        <v>178.97164948029661</v>
      </c>
      <c r="P68" s="216">
        <f t="shared" si="1"/>
        <v>213.23017827203071</v>
      </c>
      <c r="Q68" s="216">
        <f t="shared" si="1"/>
        <v>213.33684669537843</v>
      </c>
      <c r="R68" s="216">
        <f t="shared" si="1"/>
        <v>10.725908728935408</v>
      </c>
      <c r="S68" s="216">
        <f t="shared" si="1"/>
        <v>10.731274366118464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1794.5111532182352</v>
      </c>
      <c r="Y68" s="216">
        <f t="shared" si="1"/>
        <v>1795.408857647059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535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1609.7905021000001</v>
      </c>
      <c r="E71" s="11">
        <v>1610.5958000000001</v>
      </c>
      <c r="F71" s="11">
        <v>1944.8478895999999</v>
      </c>
      <c r="G71" s="11">
        <v>1945.8208</v>
      </c>
      <c r="H71" s="11">
        <v>1052.2952595936795</v>
      </c>
      <c r="I71" s="11">
        <v>1052.8216704288939</v>
      </c>
      <c r="J71" s="11">
        <v>1321.6341574053074</v>
      </c>
      <c r="K71" s="11">
        <v>1322.2953050578362</v>
      </c>
      <c r="L71" s="11">
        <v>179.54905404572625</v>
      </c>
      <c r="M71" s="11">
        <v>179.63887348246749</v>
      </c>
      <c r="N71" s="11">
        <v>194.5377001018245</v>
      </c>
      <c r="O71" s="11">
        <v>194.6350176106298</v>
      </c>
      <c r="P71" s="11">
        <v>215.71809347524294</v>
      </c>
      <c r="Q71" s="11">
        <v>215.82600647848219</v>
      </c>
      <c r="R71" s="11">
        <v>11.448104125736739</v>
      </c>
      <c r="S71" s="11">
        <v>11.453831041257368</v>
      </c>
      <c r="T71" s="11">
        <v>0</v>
      </c>
      <c r="U71" s="11">
        <v>0</v>
      </c>
      <c r="V71" s="11">
        <v>0</v>
      </c>
      <c r="W71" s="11">
        <v>0</v>
      </c>
      <c r="X71" s="11">
        <v>1803.3662658000001</v>
      </c>
      <c r="Y71" s="11">
        <v>1804.2684000000002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1604.5461256000001</v>
      </c>
      <c r="E72" s="11">
        <v>1605.3488</v>
      </c>
      <c r="F72" s="11">
        <v>1948.1110571999998</v>
      </c>
      <c r="G72" s="11">
        <v>1949.0855999999999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1">
        <v>11.504610069101679</v>
      </c>
      <c r="S72" s="11">
        <v>11.510365251727542</v>
      </c>
      <c r="T72" s="11">
        <v>0</v>
      </c>
      <c r="U72" s="11">
        <v>0</v>
      </c>
      <c r="V72" s="11">
        <v>0</v>
      </c>
      <c r="W72" s="11">
        <v>0</v>
      </c>
      <c r="X72" s="11">
        <v>1803.1448365699998</v>
      </c>
      <c r="Y72" s="11">
        <v>1804.0468599999999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1604.5461256000001</v>
      </c>
      <c r="E73" s="11">
        <v>1605.3488</v>
      </c>
      <c r="F73" s="11">
        <v>1945.1975146999998</v>
      </c>
      <c r="G73" s="11">
        <v>1946.1705999999999</v>
      </c>
      <c r="H73" s="11">
        <v>1048.6026633075401</v>
      </c>
      <c r="I73" s="11">
        <v>1049.1272269210006</v>
      </c>
      <c r="J73" s="11">
        <v>1317.7487562189056</v>
      </c>
      <c r="K73" s="11">
        <v>1318.4079601990049</v>
      </c>
      <c r="L73" s="11">
        <v>180.66799987598051</v>
      </c>
      <c r="M73" s="11">
        <v>180.75837906551328</v>
      </c>
      <c r="N73" s="11">
        <v>194.5247116556225</v>
      </c>
      <c r="O73" s="11">
        <v>194.62202266695598</v>
      </c>
      <c r="P73" s="11">
        <v>215.00968581074846</v>
      </c>
      <c r="Q73" s="11">
        <v>215.11724443296495</v>
      </c>
      <c r="R73" s="11">
        <v>11.477417766397478</v>
      </c>
      <c r="S73" s="11">
        <v>11.483159346070513</v>
      </c>
      <c r="T73" s="11">
        <v>0</v>
      </c>
      <c r="U73" s="11">
        <v>0</v>
      </c>
      <c r="V73" s="11">
        <v>0</v>
      </c>
      <c r="W73" s="11">
        <v>0</v>
      </c>
      <c r="X73" s="11">
        <v>1801.9444570600001</v>
      </c>
      <c r="Y73" s="11">
        <v>1802.8458800000001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1600.3506244</v>
      </c>
      <c r="E74" s="11">
        <v>1601.1512</v>
      </c>
      <c r="F74" s="11">
        <v>1946.5960150999999</v>
      </c>
      <c r="G74" s="11">
        <v>1947.5698</v>
      </c>
      <c r="H74" s="11">
        <v>0</v>
      </c>
      <c r="I74" s="11">
        <v>0</v>
      </c>
      <c r="J74" s="11">
        <v>1312.7021851768416</v>
      </c>
      <c r="K74" s="11">
        <v>1313.3588646091462</v>
      </c>
      <c r="L74" s="11">
        <v>180.49451740800396</v>
      </c>
      <c r="M74" s="11">
        <v>180.58480981291041</v>
      </c>
      <c r="N74" s="11">
        <v>194.44032901212941</v>
      </c>
      <c r="O74" s="11">
        <v>194.53759781103494</v>
      </c>
      <c r="P74" s="11">
        <v>214.44787928972309</v>
      </c>
      <c r="Q74" s="11">
        <v>214.55515686815716</v>
      </c>
      <c r="R74" s="11">
        <v>11.399951090677883</v>
      </c>
      <c r="S74" s="11">
        <v>11.358986848514368</v>
      </c>
      <c r="T74" s="11">
        <v>0</v>
      </c>
      <c r="U74" s="11">
        <v>0</v>
      </c>
      <c r="V74" s="11">
        <v>0</v>
      </c>
      <c r="W74" s="11">
        <v>0</v>
      </c>
      <c r="X74" s="11">
        <v>1799.7185105900001</v>
      </c>
      <c r="Y74" s="11">
        <v>1800.6188200000001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>
        <v>1164</v>
      </c>
      <c r="C75" s="11">
        <v>1166</v>
      </c>
      <c r="D75" s="11">
        <v>1601.8656665000001</v>
      </c>
      <c r="E75" s="11">
        <v>1602.6670000000001</v>
      </c>
      <c r="F75" s="11">
        <v>1949.5095576000001</v>
      </c>
      <c r="G75" s="11">
        <v>1950.4848000000002</v>
      </c>
      <c r="H75" s="11">
        <v>1062.7548787160315</v>
      </c>
      <c r="I75" s="11">
        <v>1063.2865219770199</v>
      </c>
      <c r="J75" s="11">
        <v>1314.034276694103</v>
      </c>
      <c r="K75" s="11">
        <v>1314.6916225053558</v>
      </c>
      <c r="L75" s="11">
        <v>181.26936477322218</v>
      </c>
      <c r="M75" s="11">
        <v>181.36004479561998</v>
      </c>
      <c r="N75" s="11">
        <v>194.7197206395883</v>
      </c>
      <c r="O75" s="11">
        <v>194.81712920419039</v>
      </c>
      <c r="P75" s="11">
        <v>214.64931668324309</v>
      </c>
      <c r="Q75" s="11">
        <v>214.75669503075846</v>
      </c>
      <c r="R75" s="11">
        <v>11.353307355090111</v>
      </c>
      <c r="S75" s="11">
        <v>11.358986848514368</v>
      </c>
      <c r="T75" s="11">
        <v>0</v>
      </c>
      <c r="U75" s="11">
        <v>0</v>
      </c>
      <c r="V75" s="11">
        <v>0</v>
      </c>
      <c r="W75" s="11">
        <v>0</v>
      </c>
      <c r="X75" s="11">
        <v>1800.5226483200001</v>
      </c>
      <c r="Y75" s="11">
        <v>1801.4233600000002</v>
      </c>
      <c r="Z75" s="14">
        <v>0</v>
      </c>
      <c r="AA75" s="14">
        <v>0</v>
      </c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1619.2303797999998</v>
      </c>
      <c r="E78" s="11">
        <v>1620.0403999999999</v>
      </c>
      <c r="F78" s="11">
        <v>1953.8216005000002</v>
      </c>
      <c r="G78" s="11">
        <v>1954.7990000000002</v>
      </c>
      <c r="H78" s="11">
        <v>1050.9667237803228</v>
      </c>
      <c r="I78" s="11">
        <v>1051.4924700153306</v>
      </c>
      <c r="J78" s="11">
        <v>1329.6257843696521</v>
      </c>
      <c r="K78" s="11">
        <v>1330.2909298345694</v>
      </c>
      <c r="L78" s="11">
        <v>182.31575489260516</v>
      </c>
      <c r="M78" s="11">
        <v>182.40695837179106</v>
      </c>
      <c r="N78" s="11">
        <v>195.60540449815375</v>
      </c>
      <c r="O78" s="11">
        <v>195.70325612621684</v>
      </c>
      <c r="P78" s="11">
        <v>216.96708493130279</v>
      </c>
      <c r="Q78" s="11">
        <v>217.07562274267414</v>
      </c>
      <c r="R78" s="11">
        <v>11.314728155339806</v>
      </c>
      <c r="S78" s="11">
        <v>11.320388349514563</v>
      </c>
      <c r="T78" s="11">
        <v>0</v>
      </c>
      <c r="U78" s="11">
        <v>0</v>
      </c>
      <c r="V78" s="11">
        <v>0</v>
      </c>
      <c r="W78" s="11">
        <v>0</v>
      </c>
      <c r="X78" s="11">
        <v>1808.4474839200002</v>
      </c>
      <c r="Y78" s="11">
        <v>1809.3521600000001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1617.7153377</v>
      </c>
      <c r="E79" s="11">
        <v>1618.5246</v>
      </c>
      <c r="F79" s="11">
        <v>1938.5546377999999</v>
      </c>
      <c r="G79" s="11">
        <v>1939.5244</v>
      </c>
      <c r="H79" s="11">
        <v>1049.452498874381</v>
      </c>
      <c r="I79" s="11">
        <v>1049.97748761819</v>
      </c>
      <c r="J79" s="11">
        <v>1326.7497723132969</v>
      </c>
      <c r="K79" s="11">
        <v>1327.4134790528233</v>
      </c>
      <c r="L79" s="11">
        <v>182.5127634917155</v>
      </c>
      <c r="M79" s="11">
        <v>182.60406552447773</v>
      </c>
      <c r="N79" s="11">
        <v>195.33001474926252</v>
      </c>
      <c r="O79" s="11">
        <v>195.42772861356931</v>
      </c>
      <c r="P79" s="11">
        <v>216.7733715263569</v>
      </c>
      <c r="Q79" s="11">
        <v>216.88181243257318</v>
      </c>
      <c r="R79" s="11">
        <v>11.292800387596898</v>
      </c>
      <c r="S79" s="11">
        <v>11.2984496124031</v>
      </c>
      <c r="T79" s="11">
        <v>0</v>
      </c>
      <c r="U79" s="11">
        <v>0</v>
      </c>
      <c r="V79" s="11">
        <v>0</v>
      </c>
      <c r="W79" s="11">
        <v>0</v>
      </c>
      <c r="X79" s="11">
        <v>1804.6715328400001</v>
      </c>
      <c r="Y79" s="11">
        <v>1805.5743199999999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1614.1025450000002</v>
      </c>
      <c r="E80" s="11">
        <v>1614.91</v>
      </c>
      <c r="F80" s="11">
        <v>1935.7576370000002</v>
      </c>
      <c r="G80" s="11">
        <v>1936.7260000000001</v>
      </c>
      <c r="H80" s="11">
        <v>1051.3459630130808</v>
      </c>
      <c r="I80" s="11">
        <v>1051.871898962562</v>
      </c>
      <c r="J80" s="11">
        <v>1325.2410734591767</v>
      </c>
      <c r="K80" s="11">
        <v>1325.9040254719127</v>
      </c>
      <c r="L80" s="11">
        <v>182.58996976201297</v>
      </c>
      <c r="M80" s="11">
        <v>182.68131041722157</v>
      </c>
      <c r="N80" s="11">
        <v>195.92108802367022</v>
      </c>
      <c r="O80" s="11">
        <v>196.01909757245645</v>
      </c>
      <c r="P80" s="11">
        <v>216.29059797334915</v>
      </c>
      <c r="Q80" s="11">
        <v>216.39879737203518</v>
      </c>
      <c r="R80" s="11">
        <v>11.2818683446273</v>
      </c>
      <c r="S80" s="11">
        <v>11.287512100677638</v>
      </c>
      <c r="T80" s="11">
        <v>0</v>
      </c>
      <c r="U80" s="11">
        <v>0</v>
      </c>
      <c r="V80" s="11">
        <v>0</v>
      </c>
      <c r="W80" s="11">
        <v>0</v>
      </c>
      <c r="X80" s="11">
        <v>1803.2963407799998</v>
      </c>
      <c r="Y80" s="11">
        <v>1804.1984399999999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>
        <v>1164</v>
      </c>
      <c r="C82" s="11">
        <v>1166</v>
      </c>
      <c r="D82" s="11">
        <v>1624.8243814000002</v>
      </c>
      <c r="E82" s="11">
        <v>1625.6372000000001</v>
      </c>
      <c r="F82" s="11">
        <v>1947.8779738000001</v>
      </c>
      <c r="G82" s="11">
        <v>1948.8524</v>
      </c>
      <c r="H82" s="11">
        <v>1054.0083205209371</v>
      </c>
      <c r="I82" s="11">
        <v>1054.5355883150946</v>
      </c>
      <c r="J82" s="11">
        <v>1338.0218140068887</v>
      </c>
      <c r="K82" s="11">
        <v>1338.691159586682</v>
      </c>
      <c r="L82" s="11">
        <v>183.75595219324524</v>
      </c>
      <c r="M82" s="11">
        <v>183.8478761313109</v>
      </c>
      <c r="N82" s="11">
        <v>196.76791382454246</v>
      </c>
      <c r="O82" s="11">
        <v>196.86634699804148</v>
      </c>
      <c r="P82" s="11">
        <v>217.70473735335872</v>
      </c>
      <c r="Q82" s="11">
        <v>217.81364417544646</v>
      </c>
      <c r="R82" s="11">
        <v>11.341154145581939</v>
      </c>
      <c r="S82" s="11">
        <v>11.346827559361619</v>
      </c>
      <c r="T82" s="11">
        <v>0</v>
      </c>
      <c r="U82" s="11">
        <v>0</v>
      </c>
      <c r="V82" s="11">
        <v>0</v>
      </c>
      <c r="W82" s="11">
        <v>0</v>
      </c>
      <c r="X82" s="11"/>
      <c r="Y82" s="11"/>
      <c r="Z82" s="11">
        <v>0</v>
      </c>
      <c r="AA82" s="11">
        <v>0</v>
      </c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1618.0649628000001</v>
      </c>
      <c r="E85" s="11">
        <v>1618.8744000000002</v>
      </c>
      <c r="F85" s="11">
        <v>1933.4268030000001</v>
      </c>
      <c r="G85" s="11">
        <v>1934.394</v>
      </c>
      <c r="H85" s="11">
        <v>1051.1563091909443</v>
      </c>
      <c r="I85" s="11">
        <v>1051.6821502660773</v>
      </c>
      <c r="J85" s="11">
        <v>1333.5816454971966</v>
      </c>
      <c r="K85" s="11">
        <v>1334.2487698821376</v>
      </c>
      <c r="L85" s="11">
        <v>182.60427438814202</v>
      </c>
      <c r="M85" s="11">
        <v>182.69562219924163</v>
      </c>
      <c r="N85" s="11">
        <v>194.77178908665496</v>
      </c>
      <c r="O85" s="11">
        <v>194.86922369850421</v>
      </c>
      <c r="P85" s="11">
        <v>216.80159985117666</v>
      </c>
      <c r="Q85" s="11">
        <v>216.91005487861597</v>
      </c>
      <c r="R85" s="11">
        <v>11.445855431153015</v>
      </c>
      <c r="S85" s="11">
        <v>11.451581221763897</v>
      </c>
      <c r="T85" s="11">
        <v>0</v>
      </c>
      <c r="U85" s="11">
        <v>0</v>
      </c>
      <c r="V85" s="11">
        <v>0</v>
      </c>
      <c r="W85" s="11">
        <v>0</v>
      </c>
      <c r="X85" s="11">
        <v>1807.3869544500001</v>
      </c>
      <c r="Y85" s="11">
        <v>1808.2911000000001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1620.6288802000001</v>
      </c>
      <c r="E86" s="11">
        <v>1621.4396000000002</v>
      </c>
      <c r="F86" s="11">
        <v>1935.7576370000002</v>
      </c>
      <c r="G86" s="11">
        <v>1936.7260000000001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11.490997830802604</v>
      </c>
      <c r="S86" s="11">
        <v>11.496746203904555</v>
      </c>
      <c r="T86" s="11">
        <v>0</v>
      </c>
      <c r="U86" s="11">
        <v>0</v>
      </c>
      <c r="V86" s="11">
        <v>0</v>
      </c>
      <c r="W86" s="11">
        <v>0</v>
      </c>
      <c r="X86" s="11">
        <v>1807.2354502400001</v>
      </c>
      <c r="Y86" s="11">
        <v>1808.1395200000002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1620.1627134</v>
      </c>
      <c r="E87" s="11">
        <v>1620.9732000000001</v>
      </c>
      <c r="F87" s="11">
        <v>1937.1561374</v>
      </c>
      <c r="G87" s="11">
        <v>1938.1251999999999</v>
      </c>
      <c r="H87" s="11">
        <v>1051.2511275482591</v>
      </c>
      <c r="I87" s="11">
        <v>1051.7770160562873</v>
      </c>
      <c r="J87" s="11">
        <v>1334.0396062271061</v>
      </c>
      <c r="K87" s="11">
        <v>1334.7069597069597</v>
      </c>
      <c r="L87" s="11">
        <v>182.95974755879305</v>
      </c>
      <c r="M87" s="11">
        <v>183.05127319539076</v>
      </c>
      <c r="N87" s="11">
        <v>195.08151991965181</v>
      </c>
      <c r="O87" s="11">
        <v>195.17910947438901</v>
      </c>
      <c r="P87" s="11">
        <v>217.06811451135241</v>
      </c>
      <c r="Q87" s="11">
        <v>217.1767028627838</v>
      </c>
      <c r="R87" s="11">
        <v>11.445855431153015</v>
      </c>
      <c r="S87" s="11">
        <v>11.451581221763897</v>
      </c>
      <c r="T87" s="11">
        <v>0</v>
      </c>
      <c r="U87" s="11">
        <v>0</v>
      </c>
      <c r="V87" s="11">
        <v>0</v>
      </c>
      <c r="W87" s="11">
        <v>0</v>
      </c>
      <c r="X87" s="11">
        <v>1809.6129009199999</v>
      </c>
      <c r="Y87" s="11">
        <v>1810.5181599999999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1621.4446720999999</v>
      </c>
      <c r="E88" s="11">
        <v>1622.2557999999999</v>
      </c>
      <c r="F88" s="11">
        <v>1940.7689301</v>
      </c>
      <c r="G88" s="11">
        <v>1941.7398000000001</v>
      </c>
      <c r="H88" s="11">
        <v>0</v>
      </c>
      <c r="I88" s="11">
        <v>0</v>
      </c>
      <c r="J88" s="11">
        <v>1333.2765129847844</v>
      </c>
      <c r="K88" s="11">
        <v>1333.943484727148</v>
      </c>
      <c r="L88" s="11">
        <v>183.84291393235739</v>
      </c>
      <c r="M88" s="11">
        <v>183.93488137304391</v>
      </c>
      <c r="N88" s="11">
        <v>194.94446488909705</v>
      </c>
      <c r="O88" s="11">
        <v>195.04198588203806</v>
      </c>
      <c r="P88" s="11">
        <v>0</v>
      </c>
      <c r="Q88" s="11">
        <v>0</v>
      </c>
      <c r="R88" s="11">
        <v>11.490997830802604</v>
      </c>
      <c r="S88" s="11">
        <v>11.496746203904555</v>
      </c>
      <c r="T88" s="11">
        <v>0</v>
      </c>
      <c r="U88" s="11">
        <v>0</v>
      </c>
      <c r="V88" s="11">
        <v>0</v>
      </c>
      <c r="W88" s="11">
        <v>0</v>
      </c>
      <c r="X88" s="11">
        <v>1809.9974885300003</v>
      </c>
      <c r="Y88" s="11">
        <v>1810.9029400000002</v>
      </c>
      <c r="Z88" s="11">
        <v>0</v>
      </c>
      <c r="AA88" s="11">
        <v>0</v>
      </c>
    </row>
    <row r="89" spans="1:27" ht="24.95" customHeight="1">
      <c r="A89" s="30" t="s">
        <v>45</v>
      </c>
      <c r="B89" s="11">
        <v>1164</v>
      </c>
      <c r="C89" s="11">
        <v>1166</v>
      </c>
      <c r="D89" s="11">
        <v>1603.8468754</v>
      </c>
      <c r="E89" s="11">
        <v>1604.6492000000001</v>
      </c>
      <c r="F89" s="11">
        <v>1924.8027172</v>
      </c>
      <c r="G89" s="11">
        <v>1925.7655999999999</v>
      </c>
      <c r="H89" s="11">
        <v>1035.8341480757267</v>
      </c>
      <c r="I89" s="11">
        <v>1036.3523242378456</v>
      </c>
      <c r="J89" s="11">
        <v>1315.9631887985545</v>
      </c>
      <c r="K89" s="11">
        <v>1316.6214995483288</v>
      </c>
      <c r="L89" s="11">
        <v>182.02245962577703</v>
      </c>
      <c r="M89" s="11">
        <v>182.11351638396903</v>
      </c>
      <c r="N89" s="11">
        <v>191.60794436315211</v>
      </c>
      <c r="O89" s="11">
        <v>191.70379626128275</v>
      </c>
      <c r="P89" s="11">
        <v>214.87093919392308</v>
      </c>
      <c r="Q89" s="11">
        <v>214.97842840812714</v>
      </c>
      <c r="R89" s="11">
        <v>11.392150537634409</v>
      </c>
      <c r="S89" s="11">
        <v>11.397849462365592</v>
      </c>
      <c r="T89" s="11">
        <v>0</v>
      </c>
      <c r="U89" s="11">
        <v>0</v>
      </c>
      <c r="V89" s="11">
        <v>0</v>
      </c>
      <c r="W89" s="11">
        <v>0</v>
      </c>
      <c r="X89" s="11">
        <v>1799.50873553</v>
      </c>
      <c r="Y89" s="11">
        <v>1800.40894</v>
      </c>
      <c r="Z89" s="11">
        <v>0</v>
      </c>
      <c r="AA89" s="11">
        <v>0</v>
      </c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1164</v>
      </c>
      <c r="C92" s="11">
        <v>1166</v>
      </c>
      <c r="D92" s="11">
        <v>1605.9446259999997</v>
      </c>
      <c r="E92" s="11">
        <v>1606.7479999999998</v>
      </c>
      <c r="F92" s="11">
        <v>1923.5207585000003</v>
      </c>
      <c r="G92" s="11">
        <v>1924.4830000000002</v>
      </c>
      <c r="H92" s="11">
        <v>1041.1086296230123</v>
      </c>
      <c r="I92" s="11">
        <v>1041.629444345185</v>
      </c>
      <c r="J92" s="11">
        <v>1319.8380520951303</v>
      </c>
      <c r="K92" s="11">
        <v>1320.4983012457531</v>
      </c>
      <c r="L92" s="11">
        <v>181.65079414561154</v>
      </c>
      <c r="M92" s="11">
        <v>181.7416649781006</v>
      </c>
      <c r="N92" s="11">
        <v>191.8792498806329</v>
      </c>
      <c r="O92" s="11">
        <v>191.97523749938259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1800.6042275099999</v>
      </c>
      <c r="Y92" s="11">
        <v>1801.5049799999999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1605.2453757999999</v>
      </c>
      <c r="E93" s="12">
        <v>1606.0483999999999</v>
      </c>
      <c r="F93" s="12">
        <v>1921.8891747</v>
      </c>
      <c r="G93" s="12">
        <v>1922.8506</v>
      </c>
      <c r="H93" s="12">
        <v>1038.9738789337614</v>
      </c>
      <c r="I93" s="12">
        <v>1039.4936257466347</v>
      </c>
      <c r="J93" s="12">
        <v>1315.0722184608439</v>
      </c>
      <c r="K93" s="12">
        <v>1315.7300835025953</v>
      </c>
      <c r="L93" s="12">
        <v>181.49520338877468</v>
      </c>
      <c r="M93" s="12">
        <v>181.58599638696816</v>
      </c>
      <c r="N93" s="12">
        <v>192.25593058167541</v>
      </c>
      <c r="O93" s="12">
        <v>192.35210663499291</v>
      </c>
      <c r="P93" s="12">
        <v>215.04539247887217</v>
      </c>
      <c r="Q93" s="12">
        <v>215.15296896335386</v>
      </c>
      <c r="R93" s="12">
        <v>11.387697869845612</v>
      </c>
      <c r="S93" s="12">
        <v>11.393394567129176</v>
      </c>
      <c r="T93" s="11">
        <v>0</v>
      </c>
      <c r="U93" s="11">
        <v>0</v>
      </c>
      <c r="V93" s="11">
        <v>0</v>
      </c>
      <c r="W93" s="11">
        <v>0</v>
      </c>
      <c r="X93" s="12">
        <v>1798.64632695</v>
      </c>
      <c r="Y93" s="12">
        <v>1799.5461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1606.9935012999999</v>
      </c>
      <c r="E94" s="12">
        <v>1607.7973999999999</v>
      </c>
      <c r="F94" s="12">
        <v>1923.1711333999997</v>
      </c>
      <c r="G94" s="12">
        <v>1924.1331999999998</v>
      </c>
      <c r="H94" s="12">
        <v>1042.7854330708662</v>
      </c>
      <c r="I94" s="12">
        <v>1043.3070866141734</v>
      </c>
      <c r="J94" s="12">
        <v>1319.2404346841747</v>
      </c>
      <c r="K94" s="12">
        <v>1319.9003848766131</v>
      </c>
      <c r="L94" s="12">
        <v>181.97698385434558</v>
      </c>
      <c r="M94" s="12">
        <v>182.06801786327722</v>
      </c>
      <c r="N94" s="12">
        <v>192.68505199808212</v>
      </c>
      <c r="O94" s="12">
        <v>192.78144271944183</v>
      </c>
      <c r="P94" s="12">
        <v>215.27976355407779</v>
      </c>
      <c r="Q94" s="12">
        <v>215.38745728271914</v>
      </c>
      <c r="R94" s="12">
        <v>11.403297455968687</v>
      </c>
      <c r="S94" s="12">
        <v>11.409001956947161</v>
      </c>
      <c r="T94" s="11">
        <v>0</v>
      </c>
      <c r="U94" s="11">
        <v>0</v>
      </c>
      <c r="V94" s="11">
        <v>0</v>
      </c>
      <c r="W94" s="11">
        <v>0</v>
      </c>
      <c r="X94" s="12">
        <v>1801.1286651599999</v>
      </c>
      <c r="Y94" s="12">
        <v>1802.0296799999999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1607.2265847000001</v>
      </c>
      <c r="E95" s="12">
        <v>1608.0306</v>
      </c>
      <c r="F95" s="12">
        <v>1928.2989682</v>
      </c>
      <c r="G95" s="12">
        <v>1929.2636</v>
      </c>
      <c r="H95" s="12">
        <v>1045.8736426456069</v>
      </c>
      <c r="I95" s="12">
        <v>1046.39684106614</v>
      </c>
      <c r="J95" s="12">
        <v>1314.7754963898917</v>
      </c>
      <c r="K95" s="12">
        <v>1315.43321299639</v>
      </c>
      <c r="L95" s="12">
        <v>181.28910321225791</v>
      </c>
      <c r="M95" s="12">
        <v>181.37979310881232</v>
      </c>
      <c r="N95" s="12">
        <v>192.89873543432205</v>
      </c>
      <c r="O95" s="12">
        <v>192.99523305084747</v>
      </c>
      <c r="P95" s="12">
        <v>215.2996489931646</v>
      </c>
      <c r="Q95" s="12">
        <v>215.40735266949935</v>
      </c>
      <c r="R95" s="12">
        <v>11.386585246702492</v>
      </c>
      <c r="S95" s="12">
        <v>11.39228138739619</v>
      </c>
      <c r="T95" s="11">
        <v>0</v>
      </c>
      <c r="U95" s="11">
        <v>0</v>
      </c>
      <c r="V95" s="11">
        <v>0</v>
      </c>
      <c r="W95" s="11">
        <v>0</v>
      </c>
      <c r="X95" s="12">
        <v>1800.76738589</v>
      </c>
      <c r="Y95" s="12">
        <v>1801.66822</v>
      </c>
      <c r="Z95" s="11">
        <v>0</v>
      </c>
      <c r="AA95" s="11">
        <v>0</v>
      </c>
    </row>
    <row r="96" spans="1:27" ht="24.95" customHeight="1">
      <c r="A96" s="45" t="s">
        <v>52</v>
      </c>
      <c r="B96" s="11">
        <v>1164</v>
      </c>
      <c r="C96" s="11">
        <v>1166</v>
      </c>
      <c r="D96" s="12">
        <v>1603.3807085999997</v>
      </c>
      <c r="E96" s="12">
        <v>1604.1827999999998</v>
      </c>
      <c r="F96" s="12">
        <v>1938.9042629</v>
      </c>
      <c r="G96" s="12">
        <v>1939.8742</v>
      </c>
      <c r="H96" s="12">
        <v>1054.0083205209371</v>
      </c>
      <c r="I96" s="12">
        <v>1054.5355883150946</v>
      </c>
      <c r="J96" s="12">
        <v>1315.5175527711931</v>
      </c>
      <c r="K96" s="12">
        <v>1316.1756405914889</v>
      </c>
      <c r="L96" s="12">
        <v>179.85385351399734</v>
      </c>
      <c r="M96" s="12">
        <v>179.9438254267107</v>
      </c>
      <c r="N96" s="12">
        <v>193.98398748293886</v>
      </c>
      <c r="O96" s="12">
        <v>194.08102799693734</v>
      </c>
      <c r="P96" s="12">
        <v>214.7600707625401</v>
      </c>
      <c r="Q96" s="12">
        <v>214.8675045147975</v>
      </c>
      <c r="R96" s="12">
        <v>11.436869479882237</v>
      </c>
      <c r="S96" s="12">
        <v>11.442590775269872</v>
      </c>
      <c r="T96" s="11">
        <v>0</v>
      </c>
      <c r="U96" s="11">
        <v>0</v>
      </c>
      <c r="V96" s="11">
        <v>0</v>
      </c>
      <c r="W96" s="11">
        <v>0</v>
      </c>
      <c r="X96" s="12">
        <v>1800.73242338</v>
      </c>
      <c r="Y96" s="12">
        <v>1801.6332399999999</v>
      </c>
      <c r="Z96" s="11">
        <v>0</v>
      </c>
      <c r="AA96" s="11">
        <v>0</v>
      </c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1"/>
      <c r="AA97" s="11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1603.4972502999999</v>
      </c>
      <c r="E99" s="60">
        <v>1604.2993999999999</v>
      </c>
      <c r="F99" s="60">
        <v>1937.7388459000001</v>
      </c>
      <c r="G99" s="60">
        <v>1938.7082</v>
      </c>
      <c r="H99" s="60">
        <v>1053.341467823572</v>
      </c>
      <c r="I99" s="60">
        <v>1053.8684020245842</v>
      </c>
      <c r="J99" s="60">
        <v>1314.034276694103</v>
      </c>
      <c r="K99" s="60">
        <v>1314.6916225053558</v>
      </c>
      <c r="L99" s="60">
        <v>179.64315442241886</v>
      </c>
      <c r="M99" s="60">
        <v>179.7330209328853</v>
      </c>
      <c r="N99" s="60">
        <v>194.46953010279003</v>
      </c>
      <c r="O99" s="60">
        <v>194.5668135095448</v>
      </c>
      <c r="P99" s="60">
        <v>214.78381865093991</v>
      </c>
      <c r="Q99" s="60">
        <v>214.89126428308145</v>
      </c>
      <c r="R99" s="60">
        <v>11.408879099363679</v>
      </c>
      <c r="S99" s="60">
        <v>11.41458639255996</v>
      </c>
      <c r="T99" s="11">
        <v>0</v>
      </c>
      <c r="U99" s="11">
        <v>0</v>
      </c>
      <c r="V99" s="11">
        <v>0</v>
      </c>
      <c r="W99" s="11">
        <v>0</v>
      </c>
      <c r="X99" s="60">
        <v>1799.1124937500001</v>
      </c>
      <c r="Y99" s="60">
        <v>1800.0125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1606.8769596000002</v>
      </c>
      <c r="E100" s="19">
        <v>1607.6808000000001</v>
      </c>
      <c r="F100" s="19">
        <v>1939.6035130999999</v>
      </c>
      <c r="G100" s="19">
        <v>1940.5737999999999</v>
      </c>
      <c r="H100" s="19">
        <v>1054.3897584366237</v>
      </c>
      <c r="I100" s="19">
        <v>1054.9172170451461</v>
      </c>
      <c r="J100" s="19">
        <v>1318.3450226244343</v>
      </c>
      <c r="K100" s="19">
        <v>1319.0045248868778</v>
      </c>
      <c r="L100" s="19">
        <v>179.10754902563471</v>
      </c>
      <c r="M100" s="19">
        <v>179.19714759943443</v>
      </c>
      <c r="N100" s="19">
        <v>194.65467421623157</v>
      </c>
      <c r="O100" s="19">
        <v>194.75205024135224</v>
      </c>
      <c r="P100" s="19">
        <v>215.22807859939425</v>
      </c>
      <c r="Q100" s="19">
        <v>215.33574647263057</v>
      </c>
      <c r="R100" s="19">
        <v>11.331229946524065</v>
      </c>
      <c r="S100" s="19">
        <v>11.336898395721926</v>
      </c>
      <c r="T100" s="11">
        <v>0</v>
      </c>
      <c r="U100" s="11">
        <v>0</v>
      </c>
      <c r="V100" s="11">
        <v>0</v>
      </c>
      <c r="W100" s="11">
        <v>0</v>
      </c>
      <c r="X100" s="19">
        <v>1801.3034777100002</v>
      </c>
      <c r="Y100" s="19">
        <v>1802.2045800000001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>AVERAGE(C70:C100)</f>
        <v>1166</v>
      </c>
      <c r="D101" s="216">
        <f>AVERAGE(D70:D100)</f>
        <v>1610.4897523000002</v>
      </c>
      <c r="E101" s="216">
        <f t="shared" ref="E101:AA101" si="2">AVERAGE(E70:E100)</f>
        <v>1611.2954</v>
      </c>
      <c r="F101" s="216">
        <f t="shared" si="2"/>
        <v>1937.8720364142857</v>
      </c>
      <c r="G101" s="216">
        <f t="shared" si="2"/>
        <v>1938.8414571428571</v>
      </c>
      <c r="H101" s="216">
        <f t="shared" si="2"/>
        <v>849.43566779406115</v>
      </c>
      <c r="I101" s="216">
        <f t="shared" si="2"/>
        <v>849.86059809310746</v>
      </c>
      <c r="J101" s="216">
        <f t="shared" si="2"/>
        <v>1196.1638965176946</v>
      </c>
      <c r="K101" s="216">
        <f t="shared" si="2"/>
        <v>1196.7622776565229</v>
      </c>
      <c r="L101" s="216">
        <f t="shared" si="2"/>
        <v>164.26673397669629</v>
      </c>
      <c r="M101" s="216">
        <f t="shared" si="2"/>
        <v>164.34890843091176</v>
      </c>
      <c r="N101" s="216">
        <f t="shared" si="2"/>
        <v>175.76570287904872</v>
      </c>
      <c r="O101" s="216">
        <f t="shared" si="2"/>
        <v>175.85362969389567</v>
      </c>
      <c r="P101" s="216">
        <f t="shared" si="2"/>
        <v>174.60467588756032</v>
      </c>
      <c r="Q101" s="216">
        <f t="shared" si="2"/>
        <v>174.69202189850952</v>
      </c>
      <c r="R101" s="216">
        <f t="shared" si="2"/>
        <v>10.858778933332488</v>
      </c>
      <c r="S101" s="216">
        <f t="shared" si="2"/>
        <v>10.861988797465138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1799.1936002809525</v>
      </c>
      <c r="Y101" s="216">
        <f t="shared" si="2"/>
        <v>1800.0936285714283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536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1607.1100429999999</v>
      </c>
      <c r="E103" s="11">
        <v>1607.914</v>
      </c>
      <c r="F103" s="11">
        <v>1939.6035130999999</v>
      </c>
      <c r="G103" s="11">
        <v>1940.5737999999999</v>
      </c>
      <c r="H103" s="11">
        <v>1056.8758501859072</v>
      </c>
      <c r="I103" s="11">
        <v>1057.4045524621383</v>
      </c>
      <c r="J103" s="11">
        <v>1319.6885969878836</v>
      </c>
      <c r="K103" s="11">
        <v>1320.3487713735703</v>
      </c>
      <c r="L103" s="11">
        <v>180.66239846220623</v>
      </c>
      <c r="M103" s="11">
        <v>180.75277484963104</v>
      </c>
      <c r="N103" s="11">
        <v>195.34638528972994</v>
      </c>
      <c r="O103" s="11">
        <v>195.44410734340164</v>
      </c>
      <c r="P103" s="11">
        <v>215.27181040693057</v>
      </c>
      <c r="Q103" s="11">
        <v>215.37950015700906</v>
      </c>
      <c r="R103" s="11">
        <v>11.285145734482425</v>
      </c>
      <c r="S103" s="11">
        <v>11.290791130047449</v>
      </c>
      <c r="T103" s="11">
        <v>0</v>
      </c>
      <c r="U103" s="11">
        <v>0</v>
      </c>
      <c r="V103" s="11">
        <v>0</v>
      </c>
      <c r="W103" s="11">
        <v>0</v>
      </c>
      <c r="X103" s="11">
        <v>1800.84896508</v>
      </c>
      <c r="Y103" s="11">
        <v>1801.7498399999999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1607.693</v>
      </c>
      <c r="E104" s="11">
        <v>1608.4970000000001</v>
      </c>
      <c r="F104" s="11">
        <v>1939.37</v>
      </c>
      <c r="G104" s="11">
        <v>1940.3409999999999</v>
      </c>
      <c r="H104" s="11">
        <v>1056.4929999999999</v>
      </c>
      <c r="I104" s="11">
        <v>1057.021</v>
      </c>
      <c r="J104" s="11">
        <v>1318.1959999999999</v>
      </c>
      <c r="K104" s="11">
        <v>1318.855</v>
      </c>
      <c r="L104" s="11">
        <v>180.626</v>
      </c>
      <c r="M104" s="11">
        <v>180.71600000000001</v>
      </c>
      <c r="N104" s="11">
        <v>195.70099999999999</v>
      </c>
      <c r="O104" s="11">
        <v>195.79900000000001</v>
      </c>
      <c r="P104" s="11">
        <v>215.35900000000001</v>
      </c>
      <c r="Q104" s="11">
        <v>215.46700000000001</v>
      </c>
      <c r="R104" s="11">
        <v>11.222</v>
      </c>
      <c r="S104" s="11">
        <v>11.228</v>
      </c>
      <c r="T104" s="11">
        <v>0</v>
      </c>
      <c r="U104" s="11">
        <v>0</v>
      </c>
      <c r="V104" s="11">
        <v>0</v>
      </c>
      <c r="W104" s="11">
        <v>0</v>
      </c>
      <c r="X104" s="11">
        <v>1800.126</v>
      </c>
      <c r="Y104" s="11">
        <v>1801.027</v>
      </c>
      <c r="Z104" s="11">
        <v>0</v>
      </c>
      <c r="AA104" s="11">
        <v>0</v>
      </c>
    </row>
    <row r="105" spans="1:27" ht="24.95" customHeight="1">
      <c r="A105" s="30" t="s">
        <v>28</v>
      </c>
      <c r="B105" s="11">
        <v>1164</v>
      </c>
      <c r="C105" s="11">
        <v>1166</v>
      </c>
      <c r="D105" s="11">
        <v>1604.896</v>
      </c>
      <c r="E105" s="11">
        <v>1605.6990000000001</v>
      </c>
      <c r="F105" s="11">
        <v>1933.5429999999999</v>
      </c>
      <c r="G105" s="11">
        <v>1934.511</v>
      </c>
      <c r="H105" s="11">
        <v>1056.1099999999999</v>
      </c>
      <c r="I105" s="11">
        <v>1056.6379999999999</v>
      </c>
      <c r="J105" s="11">
        <v>1314.3309999999999</v>
      </c>
      <c r="K105" s="11">
        <v>1314.9880000000001</v>
      </c>
      <c r="L105" s="11">
        <v>179.51599999999999</v>
      </c>
      <c r="M105" s="11">
        <v>179.60599999999999</v>
      </c>
      <c r="N105" s="11">
        <v>195.006</v>
      </c>
      <c r="O105" s="11">
        <v>195.10400000000001</v>
      </c>
      <c r="P105" s="11">
        <v>214.994</v>
      </c>
      <c r="Q105" s="11">
        <v>215.101</v>
      </c>
      <c r="R105" s="11">
        <v>11.224</v>
      </c>
      <c r="S105" s="11">
        <v>11.23</v>
      </c>
      <c r="T105" s="11">
        <v>0</v>
      </c>
      <c r="U105" s="11">
        <v>0</v>
      </c>
      <c r="V105" s="11">
        <v>0</v>
      </c>
      <c r="W105" s="11">
        <v>0</v>
      </c>
      <c r="X105" s="11">
        <v>1798.0640000000001</v>
      </c>
      <c r="Y105" s="11">
        <v>1798.963</v>
      </c>
      <c r="Z105" s="11">
        <v>0</v>
      </c>
      <c r="AA105" s="11">
        <v>0</v>
      </c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>
        <v>1754.239</v>
      </c>
      <c r="Y106" s="11">
        <v>1755.117</v>
      </c>
      <c r="Z106" s="11">
        <v>0</v>
      </c>
      <c r="AA106" s="11">
        <v>0</v>
      </c>
    </row>
    <row r="107" spans="1:27" ht="24.95" customHeight="1">
      <c r="A107" s="30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.95" customHeight="1">
      <c r="A108" s="30">
        <v>6</v>
      </c>
      <c r="B108" s="11">
        <v>1164</v>
      </c>
      <c r="C108" s="11">
        <v>1166</v>
      </c>
      <c r="D108" s="11">
        <v>1596.6210000000001</v>
      </c>
      <c r="E108" s="11">
        <v>1597.42</v>
      </c>
      <c r="F108" s="11">
        <v>1932.961</v>
      </c>
      <c r="G108" s="11">
        <v>1933.9280000000001</v>
      </c>
      <c r="H108" s="11">
        <v>1061.5930000000001</v>
      </c>
      <c r="I108" s="11">
        <v>1062.124</v>
      </c>
      <c r="J108" s="11">
        <v>1305.643</v>
      </c>
      <c r="K108" s="11">
        <v>1306.296</v>
      </c>
      <c r="L108" s="11">
        <v>178.179</v>
      </c>
      <c r="M108" s="11">
        <v>178.268</v>
      </c>
      <c r="N108" s="11">
        <v>194.41399999999999</v>
      </c>
      <c r="O108" s="11">
        <v>194.512</v>
      </c>
      <c r="P108" s="11">
        <v>213.87299999999999</v>
      </c>
      <c r="Q108" s="11">
        <v>213.98</v>
      </c>
      <c r="R108" s="11">
        <v>11.217000000000001</v>
      </c>
      <c r="S108" s="11">
        <v>11.222</v>
      </c>
      <c r="T108" s="11">
        <v>0</v>
      </c>
      <c r="U108" s="11">
        <v>0</v>
      </c>
      <c r="V108" s="11">
        <v>0</v>
      </c>
      <c r="W108" s="11">
        <v>0</v>
      </c>
      <c r="X108" s="11">
        <v>1794.9639999999999</v>
      </c>
      <c r="Y108" s="11">
        <v>1795.8620000000001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1599.3019999999999</v>
      </c>
      <c r="E109" s="11">
        <v>1600.1020000000001</v>
      </c>
      <c r="F109" s="11">
        <v>1932.4939999999999</v>
      </c>
      <c r="G109" s="11">
        <v>1933.461</v>
      </c>
      <c r="H109" s="11">
        <v>1062.271</v>
      </c>
      <c r="I109" s="11">
        <v>1062.8019999999999</v>
      </c>
      <c r="J109" s="11">
        <v>1309.8989999999999</v>
      </c>
      <c r="K109" s="11">
        <v>1310.5540000000001</v>
      </c>
      <c r="L109" s="11">
        <v>178.024</v>
      </c>
      <c r="M109" s="11">
        <v>178.113</v>
      </c>
      <c r="N109" s="11">
        <v>194.078</v>
      </c>
      <c r="O109" s="11">
        <v>194.17500000000001</v>
      </c>
      <c r="P109" s="11">
        <v>214.215</v>
      </c>
      <c r="Q109" s="11">
        <v>214.322</v>
      </c>
      <c r="R109" s="11">
        <v>11.292999999999999</v>
      </c>
      <c r="S109" s="11">
        <v>11.298</v>
      </c>
      <c r="T109" s="11">
        <v>0</v>
      </c>
      <c r="U109" s="11">
        <v>0</v>
      </c>
      <c r="V109" s="11">
        <v>0</v>
      </c>
      <c r="W109" s="11">
        <v>0</v>
      </c>
      <c r="X109" s="11">
        <v>1796.7349999999999</v>
      </c>
      <c r="Y109" s="11">
        <v>1797.634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1605.2449999999999</v>
      </c>
      <c r="E110" s="11">
        <v>1606.048</v>
      </c>
      <c r="F110" s="11">
        <v>1947.8779999999999</v>
      </c>
      <c r="G110" s="11">
        <v>1948.8520000000001</v>
      </c>
      <c r="H110" s="11">
        <v>1067.0360000000001</v>
      </c>
      <c r="I110" s="11">
        <v>1067.57</v>
      </c>
      <c r="J110" s="11">
        <v>1314.7750000000001</v>
      </c>
      <c r="K110" s="11">
        <v>1315.433</v>
      </c>
      <c r="L110" s="11">
        <v>178.77500000000001</v>
      </c>
      <c r="M110" s="11">
        <v>178.86500000000001</v>
      </c>
      <c r="N110" s="11">
        <v>194.905</v>
      </c>
      <c r="O110" s="11">
        <v>195.00299999999999</v>
      </c>
      <c r="P110" s="11">
        <v>215.01</v>
      </c>
      <c r="Q110" s="11">
        <v>215.11699999999999</v>
      </c>
      <c r="R110" s="11">
        <v>11.33</v>
      </c>
      <c r="S110" s="11">
        <v>11.336</v>
      </c>
      <c r="T110" s="11">
        <v>0</v>
      </c>
      <c r="U110" s="11">
        <v>0</v>
      </c>
      <c r="V110" s="11">
        <v>0</v>
      </c>
      <c r="W110" s="11">
        <v>0</v>
      </c>
      <c r="X110" s="11">
        <v>1801.3969999999999</v>
      </c>
      <c r="Y110" s="11">
        <v>1802.298</v>
      </c>
      <c r="Z110" s="11">
        <v>0</v>
      </c>
      <c r="AA110" s="11">
        <v>0</v>
      </c>
    </row>
    <row r="111" spans="1:27" ht="24.95" customHeight="1">
      <c r="A111" s="30" t="s">
        <v>34</v>
      </c>
      <c r="B111" s="11">
        <v>1164</v>
      </c>
      <c r="C111" s="11">
        <v>1166</v>
      </c>
      <c r="D111" s="11">
        <v>1607.576</v>
      </c>
      <c r="E111" s="11">
        <v>1608.38</v>
      </c>
      <c r="F111" s="11">
        <v>1951.0250000000001</v>
      </c>
      <c r="G111" s="11">
        <v>1952.001</v>
      </c>
      <c r="H111" s="11">
        <v>1068.896</v>
      </c>
      <c r="I111" s="11">
        <v>1069.43</v>
      </c>
      <c r="J111" s="11">
        <v>1319.539</v>
      </c>
      <c r="K111" s="11">
        <v>1320.1990000000001</v>
      </c>
      <c r="L111" s="11">
        <v>179.47200000000001</v>
      </c>
      <c r="M111" s="11">
        <v>179.56100000000001</v>
      </c>
      <c r="N111" s="11">
        <v>195.57900000000001</v>
      </c>
      <c r="O111" s="11">
        <v>195.67699999999999</v>
      </c>
      <c r="P111" s="11">
        <v>215.32</v>
      </c>
      <c r="Q111" s="11">
        <v>215.42699999999999</v>
      </c>
      <c r="R111" s="11">
        <v>11.430999999999999</v>
      </c>
      <c r="S111" s="11">
        <v>11.436999999999999</v>
      </c>
      <c r="T111" s="11">
        <v>0</v>
      </c>
      <c r="U111" s="11">
        <v>0</v>
      </c>
      <c r="V111" s="11">
        <v>0</v>
      </c>
      <c r="W111" s="11">
        <v>0</v>
      </c>
      <c r="X111" s="11">
        <v>1804.4849999999999</v>
      </c>
      <c r="Y111" s="11">
        <v>1805.3879999999999</v>
      </c>
      <c r="Z111" s="11">
        <v>0</v>
      </c>
      <c r="AA111" s="11">
        <v>0</v>
      </c>
    </row>
    <row r="112" spans="1:27" ht="24.95" customHeight="1">
      <c r="A112" s="30">
        <v>10</v>
      </c>
      <c r="B112" s="11">
        <v>1164</v>
      </c>
      <c r="C112" s="11">
        <v>1166</v>
      </c>
      <c r="D112" s="11">
        <v>1616.0840000000001</v>
      </c>
      <c r="E112" s="11">
        <v>1616.8920000000001</v>
      </c>
      <c r="F112" s="11">
        <v>1956.502</v>
      </c>
      <c r="G112" s="11">
        <v>1957.481</v>
      </c>
      <c r="H112" s="11">
        <v>1068.0139999999999</v>
      </c>
      <c r="I112" s="11">
        <v>1068.548</v>
      </c>
      <c r="J112" s="11">
        <v>1327.808</v>
      </c>
      <c r="K112" s="11">
        <v>1328.472</v>
      </c>
      <c r="L112" s="11">
        <v>178.72300000000001</v>
      </c>
      <c r="M112" s="11">
        <v>178.81200000000001</v>
      </c>
      <c r="N112" s="11">
        <v>196.69800000000001</v>
      </c>
      <c r="O112" s="11">
        <v>196.797</v>
      </c>
      <c r="P112" s="11">
        <v>216.45500000000001</v>
      </c>
      <c r="Q112" s="11">
        <v>216.56399999999999</v>
      </c>
      <c r="R112" s="11">
        <v>11.417999999999999</v>
      </c>
      <c r="S112" s="11">
        <v>11.423999999999999</v>
      </c>
      <c r="T112" s="11">
        <v>0</v>
      </c>
      <c r="U112" s="11">
        <v>0</v>
      </c>
      <c r="V112" s="11">
        <v>0</v>
      </c>
      <c r="W112" s="11">
        <v>0</v>
      </c>
      <c r="X112" s="11">
        <v>1808.809</v>
      </c>
      <c r="Y112" s="11">
        <v>1809.7139999999999</v>
      </c>
      <c r="Z112" s="11">
        <v>0</v>
      </c>
      <c r="AA112" s="11">
        <v>0</v>
      </c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.95" customHeight="1">
      <c r="A115" s="30">
        <v>13</v>
      </c>
      <c r="B115" s="11">
        <v>1164</v>
      </c>
      <c r="C115" s="11">
        <v>1166</v>
      </c>
      <c r="D115" s="11">
        <v>1616.6659999999999</v>
      </c>
      <c r="E115" s="11">
        <v>1617.4749999999999</v>
      </c>
      <c r="F115" s="11">
        <v>1951.1410000000001</v>
      </c>
      <c r="G115" s="11">
        <v>1952.117</v>
      </c>
      <c r="H115" s="11">
        <v>1063.337</v>
      </c>
      <c r="I115" s="11">
        <v>1063.8689999999999</v>
      </c>
      <c r="J115" s="11">
        <v>1330.992</v>
      </c>
      <c r="K115" s="11">
        <v>1331.6579999999999</v>
      </c>
      <c r="L115" s="11">
        <v>178.51499999999999</v>
      </c>
      <c r="M115" s="11">
        <v>178.60400000000001</v>
      </c>
      <c r="N115" s="11">
        <v>195.71100000000001</v>
      </c>
      <c r="O115" s="11">
        <v>195.80799999999999</v>
      </c>
      <c r="P115" s="11">
        <v>216.53200000000001</v>
      </c>
      <c r="Q115" s="11">
        <v>216.64</v>
      </c>
      <c r="R115" s="11">
        <v>11.478999999999999</v>
      </c>
      <c r="S115" s="11">
        <v>11.484</v>
      </c>
      <c r="T115" s="11">
        <v>0</v>
      </c>
      <c r="U115" s="11">
        <v>0</v>
      </c>
      <c r="V115" s="11">
        <v>0</v>
      </c>
      <c r="W115" s="11">
        <v>0</v>
      </c>
      <c r="X115" s="11">
        <v>1809.461</v>
      </c>
      <c r="Y115" s="11">
        <v>1810.367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1611.422</v>
      </c>
      <c r="E116" s="11">
        <v>1612.2280000000001</v>
      </c>
      <c r="F116" s="11">
        <v>1948.461</v>
      </c>
      <c r="G116" s="11">
        <v>1949.4349999999999</v>
      </c>
      <c r="H116" s="11">
        <v>1062.367</v>
      </c>
      <c r="I116" s="11">
        <v>1062.8989999999999</v>
      </c>
      <c r="J116" s="11">
        <v>1326.75</v>
      </c>
      <c r="K116" s="11">
        <v>1327.413</v>
      </c>
      <c r="L116" s="11">
        <v>178.00200000000001</v>
      </c>
      <c r="M116" s="11">
        <v>178.09100000000001</v>
      </c>
      <c r="N116" s="11">
        <v>195.559</v>
      </c>
      <c r="O116" s="11">
        <v>195.65700000000001</v>
      </c>
      <c r="P116" s="11">
        <v>215.822</v>
      </c>
      <c r="Q116" s="11">
        <v>215.93</v>
      </c>
      <c r="R116" s="11">
        <v>11.488</v>
      </c>
      <c r="S116" s="11">
        <v>11.493</v>
      </c>
      <c r="T116" s="11">
        <v>0</v>
      </c>
      <c r="U116" s="11">
        <v>0</v>
      </c>
      <c r="V116" s="11">
        <v>0</v>
      </c>
      <c r="W116" s="11">
        <v>0</v>
      </c>
      <c r="X116" s="11">
        <v>1805.953</v>
      </c>
      <c r="Y116" s="11">
        <v>1806.857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1608.625</v>
      </c>
      <c r="E117" s="11">
        <v>1609.43</v>
      </c>
      <c r="F117" s="11">
        <v>1948.461</v>
      </c>
      <c r="G117" s="11">
        <v>1949.4349999999999</v>
      </c>
      <c r="H117" s="11">
        <v>1061.3030000000001</v>
      </c>
      <c r="I117" s="11">
        <v>1061.8340000000001</v>
      </c>
      <c r="J117" s="11">
        <v>1322.684</v>
      </c>
      <c r="K117" s="11">
        <v>1323.346</v>
      </c>
      <c r="L117" s="11">
        <v>177.279</v>
      </c>
      <c r="M117" s="11">
        <v>177.36799999999999</v>
      </c>
      <c r="N117" s="11">
        <v>195.471</v>
      </c>
      <c r="O117" s="11">
        <v>195.56899999999999</v>
      </c>
      <c r="P117" s="11">
        <v>215.45500000000001</v>
      </c>
      <c r="Q117" s="11">
        <v>215.56299999999999</v>
      </c>
      <c r="R117" s="11">
        <v>11.441000000000001</v>
      </c>
      <c r="S117" s="11">
        <v>11.446999999999999</v>
      </c>
      <c r="T117" s="11">
        <v>0</v>
      </c>
      <c r="U117" s="11">
        <v>0</v>
      </c>
      <c r="V117" s="11">
        <v>0</v>
      </c>
      <c r="W117" s="11">
        <v>0</v>
      </c>
      <c r="X117" s="11">
        <v>1804.1120000000001</v>
      </c>
      <c r="Y117" s="11">
        <v>1805.0150000000001</v>
      </c>
      <c r="Z117" s="11">
        <v>0</v>
      </c>
      <c r="AA117" s="11">
        <v>0</v>
      </c>
    </row>
    <row r="118" spans="1:27" ht="24.95" customHeight="1">
      <c r="A118" s="30" t="s">
        <v>41</v>
      </c>
      <c r="B118" s="11">
        <v>1164</v>
      </c>
      <c r="C118" s="11">
        <v>1166</v>
      </c>
      <c r="D118" s="11">
        <v>1612.934</v>
      </c>
      <c r="E118" s="11">
        <v>1613.7439999999999</v>
      </c>
      <c r="F118" s="11">
        <v>1956.6189999999999</v>
      </c>
      <c r="G118" s="11">
        <v>1957.597</v>
      </c>
      <c r="H118" s="11">
        <v>1056.78</v>
      </c>
      <c r="I118" s="11">
        <v>1057.309</v>
      </c>
      <c r="J118" s="11">
        <v>1325.241</v>
      </c>
      <c r="K118" s="11">
        <v>1325.904</v>
      </c>
      <c r="L118" s="11">
        <v>177.60400000000001</v>
      </c>
      <c r="M118" s="11">
        <v>177.69200000000001</v>
      </c>
      <c r="N118" s="11">
        <v>195.81899999999999</v>
      </c>
      <c r="O118" s="11">
        <v>195.917</v>
      </c>
      <c r="P118" s="11">
        <v>216.02600000000001</v>
      </c>
      <c r="Q118" s="11">
        <v>216.13399999999999</v>
      </c>
      <c r="R118" s="11">
        <v>11.414</v>
      </c>
      <c r="S118" s="11">
        <v>11.42</v>
      </c>
      <c r="T118" s="11">
        <v>0</v>
      </c>
      <c r="U118" s="11">
        <v>0</v>
      </c>
      <c r="V118" s="11">
        <v>0</v>
      </c>
      <c r="W118" s="11">
        <v>0</v>
      </c>
      <c r="X118" s="11">
        <v>1806.431</v>
      </c>
      <c r="Y118" s="11">
        <v>1807.335</v>
      </c>
      <c r="Z118" s="11">
        <v>0</v>
      </c>
      <c r="AA118" s="11">
        <v>0</v>
      </c>
    </row>
    <row r="119" spans="1:27" ht="24.95" customHeight="1">
      <c r="A119" s="30" t="s">
        <v>42</v>
      </c>
      <c r="B119" s="11">
        <v>1164</v>
      </c>
      <c r="C119" s="11">
        <v>1166</v>
      </c>
      <c r="D119" s="11">
        <v>1614.6849999999999</v>
      </c>
      <c r="E119" s="11">
        <v>1615.4929999999999</v>
      </c>
      <c r="F119" s="11">
        <v>1959.5319999999999</v>
      </c>
      <c r="G119" s="11">
        <v>1960.5119999999999</v>
      </c>
      <c r="H119" s="11">
        <v>1059.663</v>
      </c>
      <c r="I119" s="11">
        <v>1060.193</v>
      </c>
      <c r="J119" s="11">
        <v>1326.4480000000001</v>
      </c>
      <c r="K119" s="11">
        <v>1327.1110000000001</v>
      </c>
      <c r="L119" s="11">
        <v>177.166</v>
      </c>
      <c r="M119" s="11">
        <v>177.255</v>
      </c>
      <c r="N119" s="11">
        <v>0</v>
      </c>
      <c r="O119" s="11">
        <v>0</v>
      </c>
      <c r="P119" s="11">
        <v>0</v>
      </c>
      <c r="Q119" s="11">
        <v>0</v>
      </c>
      <c r="R119" s="11">
        <v>11.422000000000001</v>
      </c>
      <c r="S119" s="11">
        <v>11.428000000000001</v>
      </c>
      <c r="T119" s="11">
        <v>0</v>
      </c>
      <c r="U119" s="11">
        <v>0</v>
      </c>
      <c r="V119" s="11">
        <v>0</v>
      </c>
      <c r="W119" s="11">
        <v>0</v>
      </c>
      <c r="X119" s="11">
        <v>1807.7249999999999</v>
      </c>
      <c r="Y119" s="11">
        <v>1808.6289999999999</v>
      </c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.95" customHeight="1">
      <c r="A121" s="30">
        <v>19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.95" customHeight="1">
      <c r="A122" s="30">
        <v>20</v>
      </c>
      <c r="B122" s="11">
        <v>1164</v>
      </c>
      <c r="C122" s="11">
        <v>1166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1320.4359999999999</v>
      </c>
      <c r="K122" s="11">
        <v>1321.097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11.367000000000001</v>
      </c>
      <c r="S122" s="11">
        <v>11.372</v>
      </c>
      <c r="T122" s="11">
        <v>0</v>
      </c>
      <c r="U122" s="11">
        <v>0</v>
      </c>
      <c r="V122" s="11">
        <v>0</v>
      </c>
      <c r="W122" s="11">
        <v>0</v>
      </c>
      <c r="X122" s="11">
        <v>1805.0440000000001</v>
      </c>
      <c r="Y122" s="11">
        <v>1805.9469999999999</v>
      </c>
      <c r="Z122" s="11">
        <v>0</v>
      </c>
      <c r="AA122" s="11">
        <v>0</v>
      </c>
    </row>
    <row r="123" spans="1:27" ht="24.95" customHeight="1">
      <c r="A123" s="30" t="s">
        <v>46</v>
      </c>
      <c r="B123" s="11">
        <v>1164</v>
      </c>
      <c r="C123" s="11">
        <v>1166</v>
      </c>
      <c r="D123" s="11">
        <v>0</v>
      </c>
      <c r="E123" s="11">
        <v>0</v>
      </c>
      <c r="F123" s="11">
        <v>0</v>
      </c>
      <c r="G123" s="11">
        <v>0</v>
      </c>
      <c r="H123" s="11">
        <v>1057.451</v>
      </c>
      <c r="I123" s="11">
        <v>1057.98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11.359</v>
      </c>
      <c r="S123" s="11">
        <v>11.365</v>
      </c>
      <c r="T123" s="11">
        <v>0</v>
      </c>
      <c r="U123" s="11">
        <v>0</v>
      </c>
      <c r="V123" s="11">
        <v>0</v>
      </c>
      <c r="W123" s="11">
        <v>0</v>
      </c>
      <c r="X123" s="11">
        <v>1803.576</v>
      </c>
      <c r="Y123" s="11">
        <v>1804.4780000000001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1610.2570000000001</v>
      </c>
      <c r="E124" s="11">
        <v>1611.0619999999999</v>
      </c>
      <c r="F124" s="11">
        <v>1960.4639999999999</v>
      </c>
      <c r="G124" s="11">
        <v>1961.4449999999999</v>
      </c>
      <c r="H124" s="11">
        <v>1056.972</v>
      </c>
      <c r="I124" s="11">
        <v>1057.5</v>
      </c>
      <c r="J124" s="11">
        <v>1319.7929999999999</v>
      </c>
      <c r="K124" s="11">
        <v>1319.452</v>
      </c>
      <c r="L124" s="11">
        <v>176.44200000000001</v>
      </c>
      <c r="M124" s="11">
        <v>176.53</v>
      </c>
      <c r="N124" s="11">
        <v>194.91200000000001</v>
      </c>
      <c r="O124" s="11">
        <v>195.00899999999999</v>
      </c>
      <c r="P124" s="11">
        <v>215.67</v>
      </c>
      <c r="Q124" s="11">
        <v>215.77799999999999</v>
      </c>
      <c r="R124" s="11">
        <v>11.352</v>
      </c>
      <c r="S124" s="11">
        <v>11.358000000000001</v>
      </c>
      <c r="T124" s="11">
        <v>0</v>
      </c>
      <c r="U124" s="11">
        <v>0</v>
      </c>
      <c r="V124" s="11">
        <v>0</v>
      </c>
      <c r="W124" s="11">
        <v>0</v>
      </c>
      <c r="X124" s="11">
        <v>1805.347</v>
      </c>
      <c r="Y124" s="11">
        <v>1806.251</v>
      </c>
      <c r="Z124" s="11">
        <v>0</v>
      </c>
      <c r="AA124" s="11">
        <v>0</v>
      </c>
    </row>
    <row r="125" spans="1:27" ht="24.95" customHeight="1">
      <c r="A125" s="30" t="s">
        <v>48</v>
      </c>
      <c r="B125" s="11">
        <v>1164</v>
      </c>
      <c r="C125" s="11">
        <v>1166</v>
      </c>
      <c r="D125" s="11">
        <v>1612.2380000000001</v>
      </c>
      <c r="E125" s="11">
        <v>1613.0440000000001</v>
      </c>
      <c r="F125" s="11">
        <v>1958.25</v>
      </c>
      <c r="G125" s="11">
        <v>1959.23</v>
      </c>
      <c r="H125" s="11">
        <v>0</v>
      </c>
      <c r="I125" s="11">
        <v>0</v>
      </c>
      <c r="J125" s="11">
        <v>1321.934</v>
      </c>
      <c r="K125" s="11">
        <v>1322.595</v>
      </c>
      <c r="L125" s="11">
        <v>176.92400000000001</v>
      </c>
      <c r="M125" s="11">
        <v>177.01300000000001</v>
      </c>
      <c r="N125" s="11">
        <v>194.91499999999999</v>
      </c>
      <c r="O125" s="11">
        <v>195.01300000000001</v>
      </c>
      <c r="P125" s="11">
        <v>215.93</v>
      </c>
      <c r="Q125" s="11">
        <v>216.03800000000001</v>
      </c>
      <c r="R125" s="11">
        <v>11.356</v>
      </c>
      <c r="S125" s="11">
        <v>11.361000000000001</v>
      </c>
      <c r="T125" s="11">
        <v>0</v>
      </c>
      <c r="U125" s="11">
        <v>0</v>
      </c>
      <c r="V125" s="11">
        <v>0</v>
      </c>
      <c r="W125" s="11">
        <v>0</v>
      </c>
      <c r="X125" s="11">
        <v>1806.9559999999999</v>
      </c>
      <c r="Y125" s="11">
        <v>1807.86</v>
      </c>
      <c r="Z125" s="11">
        <v>0</v>
      </c>
      <c r="AA125" s="11">
        <v>0</v>
      </c>
    </row>
    <row r="126" spans="1:27" ht="24.95" customHeight="1">
      <c r="A126" s="30">
        <v>24</v>
      </c>
      <c r="B126" s="11">
        <v>1164</v>
      </c>
      <c r="C126" s="11">
        <v>1166</v>
      </c>
      <c r="D126" s="11">
        <v>1610.606</v>
      </c>
      <c r="E126" s="11">
        <v>1611.412</v>
      </c>
      <c r="F126" s="11">
        <v>1956.7349999999999</v>
      </c>
      <c r="G126" s="11">
        <v>1957.7139999999999</v>
      </c>
      <c r="H126" s="11">
        <v>1056.876</v>
      </c>
      <c r="I126" s="11">
        <v>1057.405</v>
      </c>
      <c r="J126" s="11">
        <v>1319.9880000000001</v>
      </c>
      <c r="K126" s="11">
        <v>1320.6479999999999</v>
      </c>
      <c r="L126" s="11">
        <v>177.78</v>
      </c>
      <c r="M126" s="11">
        <v>177.869</v>
      </c>
      <c r="N126" s="11">
        <v>194.554</v>
      </c>
      <c r="O126" s="11">
        <v>194.65100000000001</v>
      </c>
      <c r="P126" s="11">
        <v>215.71</v>
      </c>
      <c r="Q126" s="11">
        <v>215.81800000000001</v>
      </c>
      <c r="R126" s="11">
        <v>11.372999999999999</v>
      </c>
      <c r="S126" s="11">
        <v>11.379</v>
      </c>
      <c r="T126" s="11">
        <v>0</v>
      </c>
      <c r="U126" s="11">
        <v>0</v>
      </c>
      <c r="V126" s="11">
        <v>0</v>
      </c>
      <c r="W126" s="11">
        <v>0</v>
      </c>
      <c r="X126" s="11">
        <v>1750.2</v>
      </c>
      <c r="Y126" s="11">
        <v>1751.075</v>
      </c>
      <c r="Z126" s="11">
        <v>0</v>
      </c>
      <c r="AA126" s="11">
        <v>0</v>
      </c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.95" customHeight="1">
      <c r="A131" s="30">
        <v>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2"/>
      <c r="AA131" s="22"/>
    </row>
    <row r="132" spans="1:27" ht="24.95" customHeight="1">
      <c r="A132" s="47">
        <v>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.95" customHeight="1">
      <c r="A133" s="47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24.95" customHeight="1">
      <c r="A134" s="206">
        <v>41760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22"/>
      <c r="C137" s="2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2"/>
      <c r="U137" s="22"/>
      <c r="V137" s="22"/>
      <c r="W137" s="22"/>
      <c r="X137" s="11"/>
      <c r="Y137" s="11"/>
      <c r="Z137" s="22"/>
      <c r="AA137" s="22"/>
    </row>
    <row r="138" spans="1:27" ht="24.95" customHeight="1">
      <c r="A138" s="49">
        <v>4</v>
      </c>
      <c r="B138" s="11">
        <v>1164</v>
      </c>
      <c r="C138" s="11">
        <v>1166</v>
      </c>
      <c r="D138" s="11">
        <v>1615.501</v>
      </c>
      <c r="E138" s="11">
        <v>1616.309</v>
      </c>
      <c r="F138" s="11">
        <v>1965.01</v>
      </c>
      <c r="G138" s="11">
        <v>1965.9929999999999</v>
      </c>
      <c r="H138" s="11">
        <v>1062.077</v>
      </c>
      <c r="I138" s="11">
        <v>1062.6079999999999</v>
      </c>
      <c r="J138" s="11">
        <v>1325.3920000000001</v>
      </c>
      <c r="K138" s="11">
        <v>1326.0550000000001</v>
      </c>
      <c r="L138" s="11">
        <v>178.48500000000001</v>
      </c>
      <c r="M138" s="11">
        <v>178.57400000000001</v>
      </c>
      <c r="N138" s="11">
        <v>196.16200000000001</v>
      </c>
      <c r="O138" s="11">
        <v>196.26</v>
      </c>
      <c r="P138" s="11">
        <v>216.435</v>
      </c>
      <c r="Q138" s="11">
        <v>216.54300000000001</v>
      </c>
      <c r="R138" s="11">
        <v>11.388</v>
      </c>
      <c r="S138" s="11">
        <v>11.393000000000001</v>
      </c>
      <c r="T138" s="11">
        <v>0</v>
      </c>
      <c r="U138" s="11">
        <v>0</v>
      </c>
      <c r="V138" s="11">
        <v>0</v>
      </c>
      <c r="W138" s="11">
        <v>0</v>
      </c>
      <c r="X138" s="11">
        <v>1808.144</v>
      </c>
      <c r="Y138" s="11">
        <v>1809.049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1616.9</v>
      </c>
      <c r="E139" s="11">
        <v>1617.7080000000001</v>
      </c>
      <c r="F139" s="11">
        <v>1965.942</v>
      </c>
      <c r="G139" s="11">
        <v>1966.925</v>
      </c>
      <c r="H139" s="11">
        <v>1063.8219999999999</v>
      </c>
      <c r="I139" s="11">
        <v>1064.354</v>
      </c>
      <c r="J139" s="11">
        <v>1327.9590000000001</v>
      </c>
      <c r="K139" s="11">
        <v>1328.624</v>
      </c>
      <c r="L139" s="11">
        <v>178.56700000000001</v>
      </c>
      <c r="M139" s="11">
        <v>178.65600000000001</v>
      </c>
      <c r="N139" s="11">
        <v>195.74</v>
      </c>
      <c r="O139" s="11">
        <v>195.83799999999999</v>
      </c>
      <c r="P139" s="11">
        <v>216.62799999999999</v>
      </c>
      <c r="Q139" s="11">
        <v>216.73699999999999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1809.9159999999999</v>
      </c>
      <c r="Y139" s="11">
        <v>1810.8209999999999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1625.174</v>
      </c>
      <c r="E140" s="11">
        <v>1625.9870000000001</v>
      </c>
      <c r="F140" s="11">
        <v>1977.2460000000001</v>
      </c>
      <c r="G140" s="11">
        <v>1978.2360000000001</v>
      </c>
      <c r="H140" s="11">
        <v>1070.172</v>
      </c>
      <c r="I140" s="11">
        <v>1070.7070000000001</v>
      </c>
      <c r="J140" s="11">
        <v>1334.192</v>
      </c>
      <c r="K140" s="11">
        <v>1334.86</v>
      </c>
      <c r="L140" s="11">
        <v>178.70400000000001</v>
      </c>
      <c r="M140" s="11">
        <v>178.79300000000001</v>
      </c>
      <c r="N140" s="11">
        <v>197.18100000000001</v>
      </c>
      <c r="O140" s="11">
        <v>197.279</v>
      </c>
      <c r="P140" s="11">
        <v>217.733</v>
      </c>
      <c r="Q140" s="11">
        <v>217.84200000000001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1814.123</v>
      </c>
      <c r="Y140" s="11">
        <v>1815.0309999999999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1623.076</v>
      </c>
      <c r="E141" s="11">
        <v>1623.8879999999999</v>
      </c>
      <c r="F141" s="11">
        <v>1977.13</v>
      </c>
      <c r="G141" s="11">
        <v>1978.1189999999999</v>
      </c>
      <c r="H141" s="11">
        <v>1069.5820000000001</v>
      </c>
      <c r="I141" s="11">
        <v>1070.117</v>
      </c>
      <c r="J141" s="11">
        <v>1332.819</v>
      </c>
      <c r="K141" s="11">
        <v>1333.4860000000001</v>
      </c>
      <c r="L141" s="11">
        <v>179.20099999999999</v>
      </c>
      <c r="M141" s="11">
        <v>179.291</v>
      </c>
      <c r="N141" s="11">
        <v>197.37100000000001</v>
      </c>
      <c r="O141" s="11">
        <v>197.47</v>
      </c>
      <c r="P141" s="11">
        <v>217.453</v>
      </c>
      <c r="Q141" s="11">
        <v>217.56200000000001</v>
      </c>
      <c r="R141" s="11">
        <v>11.471</v>
      </c>
      <c r="S141" s="11">
        <v>11.476000000000001</v>
      </c>
      <c r="T141" s="11">
        <v>0</v>
      </c>
      <c r="U141" s="11">
        <v>0</v>
      </c>
      <c r="V141" s="11">
        <v>0</v>
      </c>
      <c r="W141" s="11">
        <v>0</v>
      </c>
      <c r="X141" s="11">
        <v>1814.2049999999999</v>
      </c>
      <c r="Y141" s="11">
        <v>1815.1120000000001</v>
      </c>
      <c r="Z141" s="11">
        <v>0</v>
      </c>
      <c r="AA141" s="11">
        <v>0</v>
      </c>
    </row>
    <row r="142" spans="1:27" ht="24.95" customHeight="1">
      <c r="A142" s="49">
        <v>8</v>
      </c>
      <c r="B142" s="11">
        <v>1164</v>
      </c>
      <c r="C142" s="11">
        <v>1166</v>
      </c>
      <c r="D142" s="11">
        <v>1626.106</v>
      </c>
      <c r="E142" s="11">
        <v>1626.92</v>
      </c>
      <c r="F142" s="11">
        <v>1977.48</v>
      </c>
      <c r="G142" s="11">
        <v>1978.4690000000001</v>
      </c>
      <c r="H142" s="11">
        <v>1073.326</v>
      </c>
      <c r="I142" s="11">
        <v>1073.8630000000001</v>
      </c>
      <c r="J142" s="11">
        <v>1334.345</v>
      </c>
      <c r="K142" s="11">
        <v>1335.0129999999999</v>
      </c>
      <c r="L142" s="11">
        <v>179.58500000000001</v>
      </c>
      <c r="M142" s="11">
        <v>179.67500000000001</v>
      </c>
      <c r="N142" s="11">
        <v>198.839</v>
      </c>
      <c r="O142" s="11">
        <v>198.93899999999999</v>
      </c>
      <c r="P142" s="11">
        <v>217.86799999999999</v>
      </c>
      <c r="Q142" s="11">
        <v>217.977</v>
      </c>
      <c r="R142" s="11">
        <v>11.445</v>
      </c>
      <c r="S142" s="11">
        <v>11.45</v>
      </c>
      <c r="T142" s="11">
        <v>0</v>
      </c>
      <c r="U142" s="11">
        <v>0</v>
      </c>
      <c r="V142" s="11">
        <v>0</v>
      </c>
      <c r="W142" s="11">
        <v>0</v>
      </c>
      <c r="X142" s="11">
        <v>1814.508</v>
      </c>
      <c r="Y142" s="11">
        <v>1815.415</v>
      </c>
      <c r="Z142" s="11">
        <v>0</v>
      </c>
      <c r="AA142" s="11">
        <v>0</v>
      </c>
    </row>
    <row r="143" spans="1:27" ht="24.95" customHeight="1">
      <c r="A143" s="49">
        <v>9</v>
      </c>
      <c r="B143" s="22"/>
      <c r="C143" s="2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.95" customHeight="1">
      <c r="A145" s="49">
        <v>11</v>
      </c>
      <c r="B145" s="11">
        <v>1164</v>
      </c>
      <c r="C145" s="11">
        <v>1166</v>
      </c>
      <c r="D145" s="11">
        <v>1606.0609999999999</v>
      </c>
      <c r="E145" s="11">
        <v>1606.865</v>
      </c>
      <c r="F145" s="11">
        <v>1969.0889999999999</v>
      </c>
      <c r="G145" s="11">
        <v>1970.0740000000001</v>
      </c>
      <c r="H145" s="11">
        <v>1069.19</v>
      </c>
      <c r="I145" s="11">
        <v>1069.7249999999999</v>
      </c>
      <c r="J145" s="11">
        <v>1320.1369999999999</v>
      </c>
      <c r="K145" s="11">
        <v>1320.797</v>
      </c>
      <c r="L145" s="11">
        <v>178.833</v>
      </c>
      <c r="M145" s="11">
        <v>178.922</v>
      </c>
      <c r="N145" s="11">
        <v>197.37799999999999</v>
      </c>
      <c r="O145" s="11">
        <v>179.477</v>
      </c>
      <c r="P145" s="11">
        <v>215.172</v>
      </c>
      <c r="Q145" s="11">
        <v>215.28</v>
      </c>
      <c r="R145" s="11">
        <v>11.462999999999999</v>
      </c>
      <c r="S145" s="11">
        <v>11.468</v>
      </c>
      <c r="T145" s="11">
        <v>0</v>
      </c>
      <c r="U145" s="11">
        <v>0</v>
      </c>
      <c r="V145" s="11">
        <v>0</v>
      </c>
      <c r="W145" s="11">
        <v>0</v>
      </c>
      <c r="X145" s="11">
        <v>1806.6759999999999</v>
      </c>
      <c r="Y145" s="11">
        <v>1807.58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1604.1969999999999</v>
      </c>
      <c r="E146" s="11">
        <v>1604.999</v>
      </c>
      <c r="F146" s="11">
        <v>1968.2729999999999</v>
      </c>
      <c r="G146" s="11">
        <v>1969.2570000000001</v>
      </c>
      <c r="H146" s="11">
        <v>1070.4670000000001</v>
      </c>
      <c r="I146" s="11">
        <v>1071.002</v>
      </c>
      <c r="J146" s="11">
        <v>1313.2940000000001</v>
      </c>
      <c r="K146" s="11">
        <v>1313.951</v>
      </c>
      <c r="L146" s="11">
        <v>177.79599999999999</v>
      </c>
      <c r="M146" s="11">
        <v>177.88499999999999</v>
      </c>
      <c r="N146" s="11">
        <v>197.08699999999999</v>
      </c>
      <c r="O146" s="11">
        <v>197.18600000000001</v>
      </c>
      <c r="P146" s="11">
        <v>214.91800000000001</v>
      </c>
      <c r="Q146" s="11">
        <v>215.02600000000001</v>
      </c>
      <c r="R146" s="11">
        <v>11.426</v>
      </c>
      <c r="S146" s="11">
        <v>11.430999999999999</v>
      </c>
      <c r="T146" s="11">
        <v>0</v>
      </c>
      <c r="U146" s="11">
        <v>0</v>
      </c>
      <c r="V146" s="11">
        <v>0</v>
      </c>
      <c r="W146" s="11">
        <v>0</v>
      </c>
      <c r="X146" s="11">
        <v>1804.194</v>
      </c>
      <c r="Y146" s="11">
        <v>1805.096</v>
      </c>
      <c r="Z146" s="11">
        <v>0</v>
      </c>
      <c r="AA146" s="11">
        <v>0</v>
      </c>
    </row>
    <row r="147" spans="1:27" ht="24.95" customHeight="1">
      <c r="A147" s="49">
        <v>13</v>
      </c>
      <c r="B147" s="11">
        <v>1164</v>
      </c>
      <c r="C147" s="11">
        <v>1166</v>
      </c>
      <c r="D147" s="11">
        <v>1596.971</v>
      </c>
      <c r="E147" s="11">
        <v>1597.77</v>
      </c>
      <c r="F147" s="11">
        <v>1961.63</v>
      </c>
      <c r="G147" s="11">
        <v>1962.6110000000001</v>
      </c>
      <c r="H147" s="11">
        <v>1069.9749999999999</v>
      </c>
      <c r="I147" s="11">
        <v>1070.51</v>
      </c>
      <c r="J147" s="11">
        <v>1309.752</v>
      </c>
      <c r="K147" s="11">
        <v>1310.4069999999999</v>
      </c>
      <c r="L147" s="11">
        <v>177.85300000000001</v>
      </c>
      <c r="M147" s="11">
        <v>177.94200000000001</v>
      </c>
      <c r="N147" s="11">
        <v>196.43</v>
      </c>
      <c r="O147" s="11">
        <v>196.52799999999999</v>
      </c>
      <c r="P147" s="11">
        <v>213.96</v>
      </c>
      <c r="Q147" s="11">
        <v>214.06700000000001</v>
      </c>
      <c r="R147" s="11">
        <v>11.401999999999999</v>
      </c>
      <c r="S147" s="11">
        <v>11.407999999999999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1800.7560000000001</v>
      </c>
      <c r="Y147" s="11">
        <v>1801.6569999999999</v>
      </c>
      <c r="Z147" s="11">
        <v>0</v>
      </c>
      <c r="AA147" s="11">
        <v>0</v>
      </c>
    </row>
    <row r="148" spans="1:27" ht="24.95" customHeight="1">
      <c r="A148" s="49">
        <v>14</v>
      </c>
      <c r="B148" s="11">
        <v>1164</v>
      </c>
      <c r="C148" s="11">
        <v>1166</v>
      </c>
      <c r="D148" s="11">
        <v>1598.836</v>
      </c>
      <c r="E148" s="11">
        <v>1599.635</v>
      </c>
      <c r="F148" s="11">
        <v>1954.7539999999999</v>
      </c>
      <c r="G148" s="11">
        <v>1955.732</v>
      </c>
      <c r="H148" s="11">
        <v>1070.4670000000001</v>
      </c>
      <c r="I148" s="11">
        <v>1071.002</v>
      </c>
      <c r="J148" s="11">
        <v>1309.752</v>
      </c>
      <c r="K148" s="11">
        <v>1310.4069999999999</v>
      </c>
      <c r="L148" s="11">
        <v>177.93700000000001</v>
      </c>
      <c r="M148" s="11">
        <v>178.02600000000001</v>
      </c>
      <c r="N148" s="11">
        <v>196.98699999999999</v>
      </c>
      <c r="O148" s="11">
        <v>197.08600000000001</v>
      </c>
      <c r="P148" s="11">
        <v>214.18799999999999</v>
      </c>
      <c r="Q148" s="11">
        <v>214.29499999999999</v>
      </c>
      <c r="R148" s="11">
        <v>11.409000000000001</v>
      </c>
      <c r="S148" s="11">
        <v>11.414999999999999</v>
      </c>
      <c r="T148" s="11">
        <v>0</v>
      </c>
      <c r="U148" s="11">
        <v>0</v>
      </c>
      <c r="V148" s="11">
        <v>0</v>
      </c>
      <c r="W148" s="11">
        <v>0</v>
      </c>
      <c r="X148" s="11">
        <v>1800.336</v>
      </c>
      <c r="Y148" s="11">
        <v>1801.2370000000001</v>
      </c>
      <c r="Z148" s="11">
        <v>0</v>
      </c>
      <c r="AA148" s="11">
        <v>0</v>
      </c>
    </row>
    <row r="149" spans="1:27" ht="24.95" customHeight="1">
      <c r="A149" s="49">
        <v>15</v>
      </c>
      <c r="B149" s="11">
        <v>1164</v>
      </c>
      <c r="C149" s="11">
        <v>1166</v>
      </c>
      <c r="D149" s="11">
        <v>1591.8430000000001</v>
      </c>
      <c r="E149" s="11">
        <v>1592.6389999999999</v>
      </c>
      <c r="F149" s="11">
        <v>1952.54</v>
      </c>
      <c r="G149" s="11">
        <v>1953.5160000000001</v>
      </c>
      <c r="H149" s="11">
        <v>1070.4670000000001</v>
      </c>
      <c r="I149" s="11">
        <v>1071.002</v>
      </c>
      <c r="J149" s="11">
        <v>1301.9960000000001</v>
      </c>
      <c r="K149" s="11">
        <v>1302.6479999999999</v>
      </c>
      <c r="L149" s="11">
        <v>177.52</v>
      </c>
      <c r="M149" s="11">
        <v>177.60900000000001</v>
      </c>
      <c r="N149" s="11">
        <v>196.40299999999999</v>
      </c>
      <c r="O149" s="11">
        <v>196.501</v>
      </c>
      <c r="P149" s="11">
        <v>214.25899999999999</v>
      </c>
      <c r="Q149" s="11">
        <v>213.36600000000001</v>
      </c>
      <c r="R149" s="11">
        <v>11.448</v>
      </c>
      <c r="S149" s="11">
        <v>11.454000000000001</v>
      </c>
      <c r="T149" s="11">
        <v>0</v>
      </c>
      <c r="U149" s="11">
        <v>0</v>
      </c>
      <c r="V149" s="11">
        <v>0</v>
      </c>
      <c r="W149" s="11">
        <v>0</v>
      </c>
      <c r="X149" s="11">
        <v>1797.481</v>
      </c>
      <c r="Y149" s="11">
        <v>1798.38</v>
      </c>
      <c r="Z149" s="11">
        <v>0</v>
      </c>
      <c r="AA149" s="11">
        <v>0</v>
      </c>
    </row>
    <row r="150" spans="1:27" ht="24.95" customHeight="1">
      <c r="A150" s="49">
        <v>16</v>
      </c>
      <c r="B150" s="22"/>
      <c r="C150" s="2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.95" customHeight="1">
      <c r="A152" s="49">
        <v>18</v>
      </c>
      <c r="B152" s="11">
        <v>1164</v>
      </c>
      <c r="C152" s="11">
        <v>1166</v>
      </c>
      <c r="D152" s="11">
        <v>1596.155</v>
      </c>
      <c r="E152" s="11">
        <v>1596.954</v>
      </c>
      <c r="F152" s="11">
        <v>1957.5509999999999</v>
      </c>
      <c r="G152" s="11">
        <v>1958.53</v>
      </c>
      <c r="H152" s="11">
        <v>1070.9580000000001</v>
      </c>
      <c r="I152" s="11">
        <v>1071.4939999999999</v>
      </c>
      <c r="J152" s="11">
        <v>1306.8140000000001</v>
      </c>
      <c r="K152" s="11">
        <v>1307.4680000000001</v>
      </c>
      <c r="L152" s="11">
        <v>177.328</v>
      </c>
      <c r="M152" s="11">
        <v>177.417</v>
      </c>
      <c r="N152" s="11">
        <v>195.83500000000001</v>
      </c>
      <c r="O152" s="11">
        <v>195.93299999999999</v>
      </c>
      <c r="P152" s="11">
        <v>0</v>
      </c>
      <c r="Q152" s="11">
        <v>0</v>
      </c>
      <c r="R152" s="11">
        <v>11.476000000000001</v>
      </c>
      <c r="S152" s="11">
        <v>11.481999999999999</v>
      </c>
      <c r="T152" s="11">
        <v>0</v>
      </c>
      <c r="U152" s="11">
        <v>0</v>
      </c>
      <c r="V152" s="11">
        <v>0</v>
      </c>
      <c r="W152" s="11">
        <v>0</v>
      </c>
      <c r="X152" s="11">
        <v>1800.558</v>
      </c>
      <c r="Y152" s="11">
        <v>1801.4580000000001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1598.3689999999999</v>
      </c>
      <c r="E153" s="11">
        <v>1599.1690000000001</v>
      </c>
      <c r="F153" s="11">
        <v>1959.998</v>
      </c>
      <c r="G153" s="11">
        <v>1960.979</v>
      </c>
      <c r="H153" s="11">
        <v>0</v>
      </c>
      <c r="I153" s="11">
        <v>0</v>
      </c>
      <c r="J153" s="11">
        <v>1307.547</v>
      </c>
      <c r="K153" s="11">
        <v>1308.202</v>
      </c>
      <c r="L153" s="11">
        <v>177.37899999999999</v>
      </c>
      <c r="M153" s="11">
        <v>177.46799999999999</v>
      </c>
      <c r="N153" s="11">
        <v>196.46899999999999</v>
      </c>
      <c r="O153" s="11">
        <v>196.56800000000001</v>
      </c>
      <c r="P153" s="11">
        <v>214.12899999999999</v>
      </c>
      <c r="Q153" s="11">
        <v>214.23599999999999</v>
      </c>
      <c r="R153" s="11">
        <v>11.476000000000001</v>
      </c>
      <c r="S153" s="11">
        <v>11.481999999999999</v>
      </c>
      <c r="T153" s="11">
        <v>0</v>
      </c>
      <c r="U153" s="11">
        <v>0</v>
      </c>
      <c r="V153" s="11">
        <v>0</v>
      </c>
      <c r="W153" s="11">
        <v>0</v>
      </c>
      <c r="X153" s="11">
        <v>1802.306</v>
      </c>
      <c r="Y153" s="11">
        <v>1803.2070000000001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1596.854</v>
      </c>
      <c r="E154" s="11">
        <v>1597.653</v>
      </c>
      <c r="F154" s="11">
        <v>1961.047</v>
      </c>
      <c r="G154" s="11">
        <v>1962.028</v>
      </c>
      <c r="H154" s="11">
        <v>1069.0920000000001</v>
      </c>
      <c r="I154" s="11">
        <v>1069.627</v>
      </c>
      <c r="J154" s="11">
        <v>1306.6679999999999</v>
      </c>
      <c r="K154" s="11">
        <v>1307.3209999999999</v>
      </c>
      <c r="L154" s="11">
        <v>176.33</v>
      </c>
      <c r="M154" s="11">
        <v>176.41800000000001</v>
      </c>
      <c r="N154" s="11">
        <v>196.27099999999999</v>
      </c>
      <c r="O154" s="11">
        <v>196.369</v>
      </c>
      <c r="P154" s="11">
        <v>213.92400000000001</v>
      </c>
      <c r="Q154" s="11">
        <v>214.03100000000001</v>
      </c>
      <c r="R154" s="11">
        <v>11.488</v>
      </c>
      <c r="S154" s="11">
        <v>11.493</v>
      </c>
      <c r="T154" s="11">
        <v>0</v>
      </c>
      <c r="U154" s="11">
        <v>0</v>
      </c>
      <c r="V154" s="11">
        <v>0</v>
      </c>
      <c r="W154" s="11">
        <v>0</v>
      </c>
      <c r="X154" s="11">
        <v>1801.3030000000001</v>
      </c>
      <c r="Y154" s="11">
        <v>1802.2049999999999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1593.8240000000001</v>
      </c>
      <c r="E155" s="11">
        <v>1594.6220000000001</v>
      </c>
      <c r="F155" s="11">
        <v>1968.3889999999999</v>
      </c>
      <c r="G155" s="11">
        <v>1969.374</v>
      </c>
      <c r="H155" s="11">
        <v>1065.963</v>
      </c>
      <c r="I155" s="11">
        <v>1066.4960000000001</v>
      </c>
      <c r="J155" s="11">
        <v>1305.204</v>
      </c>
      <c r="K155" s="11">
        <v>1305.857</v>
      </c>
      <c r="L155" s="11">
        <v>176.86199999999999</v>
      </c>
      <c r="M155" s="11">
        <v>176.95099999999999</v>
      </c>
      <c r="N155" s="11">
        <v>195.82599999999999</v>
      </c>
      <c r="O155" s="11">
        <v>195.92400000000001</v>
      </c>
      <c r="P155" s="11">
        <v>213.50899999999999</v>
      </c>
      <c r="Q155" s="11">
        <v>213.61600000000001</v>
      </c>
      <c r="R155" s="11">
        <v>11.544</v>
      </c>
      <c r="S155" s="11">
        <v>11.55</v>
      </c>
      <c r="T155" s="11">
        <v>0</v>
      </c>
      <c r="U155" s="11">
        <v>0</v>
      </c>
      <c r="V155" s="11">
        <v>0</v>
      </c>
      <c r="W155" s="11">
        <v>0</v>
      </c>
      <c r="X155" s="11">
        <v>1801.6880000000001</v>
      </c>
      <c r="Y155" s="11">
        <v>1802.5889999999999</v>
      </c>
      <c r="Z155" s="11">
        <v>0</v>
      </c>
      <c r="AA155" s="11">
        <v>0</v>
      </c>
    </row>
    <row r="156" spans="1:27" ht="24.95" customHeight="1">
      <c r="A156" s="49">
        <v>22</v>
      </c>
      <c r="B156" s="11">
        <v>1164</v>
      </c>
      <c r="C156" s="11">
        <v>1166</v>
      </c>
      <c r="D156" s="11">
        <v>1592.8920000000001</v>
      </c>
      <c r="E156" s="11">
        <v>1593.6890000000001</v>
      </c>
      <c r="F156" s="11">
        <v>1965.4760000000001</v>
      </c>
      <c r="G156" s="11">
        <v>1966.4590000000001</v>
      </c>
      <c r="H156" s="11">
        <v>1069.386</v>
      </c>
      <c r="I156" s="11">
        <v>1069.921</v>
      </c>
      <c r="J156" s="11">
        <v>1302.058</v>
      </c>
      <c r="K156" s="11">
        <v>1305.711</v>
      </c>
      <c r="L156" s="11">
        <v>177.28200000000001</v>
      </c>
      <c r="M156" s="11">
        <v>177.37100000000001</v>
      </c>
      <c r="N156" s="11">
        <v>196.16800000000001</v>
      </c>
      <c r="O156" s="11">
        <v>196.267</v>
      </c>
      <c r="P156" s="11">
        <v>213.38800000000001</v>
      </c>
      <c r="Q156" s="11">
        <v>213.494</v>
      </c>
      <c r="R156" s="11">
        <v>11.491</v>
      </c>
      <c r="S156" s="11">
        <v>11.497</v>
      </c>
      <c r="T156" s="11">
        <v>0</v>
      </c>
      <c r="U156" s="11">
        <v>0</v>
      </c>
      <c r="V156" s="11">
        <v>0</v>
      </c>
      <c r="W156" s="11">
        <v>0</v>
      </c>
      <c r="X156" s="11">
        <v>1800.29</v>
      </c>
      <c r="Y156" s="11">
        <v>1801.19</v>
      </c>
      <c r="Z156" s="11">
        <v>0</v>
      </c>
      <c r="AA156" s="11">
        <v>0</v>
      </c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.95" customHeight="1">
      <c r="A161" s="49">
        <v>27</v>
      </c>
      <c r="B161" s="11">
        <v>1164</v>
      </c>
      <c r="C161" s="11">
        <v>1166</v>
      </c>
      <c r="D161" s="11">
        <v>1589.396</v>
      </c>
      <c r="E161" s="11">
        <v>1590.191</v>
      </c>
      <c r="F161" s="11">
        <v>1960.4639999999999</v>
      </c>
      <c r="G161" s="11">
        <v>1961.4449999999999</v>
      </c>
      <c r="H161" s="11">
        <v>1072.239</v>
      </c>
      <c r="I161" s="11">
        <v>1072.7760000000001</v>
      </c>
      <c r="J161" s="11">
        <v>1301.27</v>
      </c>
      <c r="K161" s="11">
        <v>1301.921</v>
      </c>
      <c r="L161" s="11">
        <v>175.923</v>
      </c>
      <c r="M161" s="11">
        <v>176.011</v>
      </c>
      <c r="N161" s="11">
        <v>195.773</v>
      </c>
      <c r="O161" s="11">
        <v>195.87100000000001</v>
      </c>
      <c r="P161" s="11">
        <v>212.959</v>
      </c>
      <c r="Q161" s="11">
        <v>213.065</v>
      </c>
      <c r="R161" s="11">
        <v>11.435</v>
      </c>
      <c r="S161" s="11">
        <v>11.44</v>
      </c>
      <c r="T161" s="11">
        <v>0</v>
      </c>
      <c r="U161" s="11">
        <v>0</v>
      </c>
      <c r="V161" s="11">
        <v>0</v>
      </c>
      <c r="W161" s="11">
        <v>0</v>
      </c>
      <c r="X161" s="11">
        <v>1797.8309999999999</v>
      </c>
      <c r="Y161" s="11">
        <v>1798.73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1585.8989999999999</v>
      </c>
      <c r="E162" s="11">
        <v>1586.693</v>
      </c>
      <c r="F162" s="11">
        <v>1952.6559999999999</v>
      </c>
      <c r="G162" s="11">
        <v>1953.633</v>
      </c>
      <c r="H162" s="11">
        <v>1072.4369999999999</v>
      </c>
      <c r="I162" s="11">
        <v>1072.973</v>
      </c>
      <c r="J162" s="11">
        <v>1298.0809999999999</v>
      </c>
      <c r="K162" s="11">
        <v>1298.73</v>
      </c>
      <c r="L162" s="11">
        <v>175.75</v>
      </c>
      <c r="M162" s="11">
        <v>175.83799999999999</v>
      </c>
      <c r="N162" s="11">
        <v>195.74</v>
      </c>
      <c r="O162" s="11">
        <v>195.83799999999999</v>
      </c>
      <c r="P162" s="11">
        <v>212.501</v>
      </c>
      <c r="Q162" s="11">
        <v>212.607</v>
      </c>
      <c r="R162" s="11">
        <v>11.430999999999999</v>
      </c>
      <c r="S162" s="11">
        <v>11.436999999999999</v>
      </c>
      <c r="T162" s="11">
        <v>0</v>
      </c>
      <c r="U162" s="11">
        <v>0</v>
      </c>
      <c r="V162" s="11">
        <v>0</v>
      </c>
      <c r="W162" s="11">
        <v>0</v>
      </c>
      <c r="X162" s="11">
        <v>1795.7560000000001</v>
      </c>
      <c r="Y162" s="11">
        <v>1796.654</v>
      </c>
      <c r="Z162" s="11">
        <v>0</v>
      </c>
      <c r="AA162" s="11">
        <v>0</v>
      </c>
    </row>
    <row r="163" spans="1:27" ht="24.95" customHeight="1">
      <c r="A163" s="49">
        <v>29</v>
      </c>
      <c r="B163" s="11">
        <v>1164</v>
      </c>
      <c r="C163" s="11">
        <v>1166</v>
      </c>
      <c r="D163" s="11">
        <v>1586.366</v>
      </c>
      <c r="E163" s="11">
        <v>1587.1590000000001</v>
      </c>
      <c r="F163" s="11">
        <v>1949.16</v>
      </c>
      <c r="G163" s="11">
        <v>1950.135</v>
      </c>
      <c r="H163" s="11">
        <v>1075.4059999999999</v>
      </c>
      <c r="I163" s="11">
        <v>1075.944</v>
      </c>
      <c r="J163" s="11">
        <v>1299.528</v>
      </c>
      <c r="K163" s="11">
        <v>1300.1780000000001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11.457000000000001</v>
      </c>
      <c r="S163" s="11">
        <v>11.462999999999999</v>
      </c>
      <c r="T163" s="11">
        <v>0</v>
      </c>
      <c r="U163" s="11">
        <v>0</v>
      </c>
      <c r="V163" s="11">
        <v>0</v>
      </c>
      <c r="W163" s="11">
        <v>0</v>
      </c>
      <c r="X163" s="11">
        <v>1795.6510000000001</v>
      </c>
      <c r="Y163" s="11">
        <v>1796.549</v>
      </c>
      <c r="Z163" s="11">
        <v>0</v>
      </c>
      <c r="AA163" s="11">
        <v>0</v>
      </c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/>
      <c r="C165" s="1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33" customHeight="1">
      <c r="A166" s="212" t="s">
        <v>426</v>
      </c>
      <c r="B166" s="216">
        <f>AVERAGE(B135:B165)</f>
        <v>1164</v>
      </c>
      <c r="C166" s="216">
        <f t="shared" ref="C166:AA166" si="3">AVERAGE(C135:C165)</f>
        <v>1166</v>
      </c>
      <c r="D166" s="216">
        <f t="shared" si="3"/>
        <v>1602.4677777777777</v>
      </c>
      <c r="E166" s="216">
        <f t="shared" si="3"/>
        <v>1603.2694444444442</v>
      </c>
      <c r="F166" s="216">
        <f t="shared" si="3"/>
        <v>1963.5463888888889</v>
      </c>
      <c r="G166" s="216">
        <f t="shared" si="3"/>
        <v>1964.5286111111106</v>
      </c>
      <c r="H166" s="216">
        <f t="shared" si="3"/>
        <v>1010.2792222222223</v>
      </c>
      <c r="I166" s="216">
        <f t="shared" si="3"/>
        <v>1010.7845000000002</v>
      </c>
      <c r="J166" s="216">
        <f t="shared" si="3"/>
        <v>1313.1560000000002</v>
      </c>
      <c r="K166" s="216">
        <f t="shared" si="3"/>
        <v>1313.9797777777776</v>
      </c>
      <c r="L166" s="216">
        <f t="shared" si="3"/>
        <v>167.85194444444446</v>
      </c>
      <c r="M166" s="216">
        <f t="shared" si="3"/>
        <v>167.93594444444446</v>
      </c>
      <c r="N166" s="216">
        <f t="shared" si="3"/>
        <v>185.64777777777783</v>
      </c>
      <c r="O166" s="216">
        <f t="shared" si="3"/>
        <v>184.74077777777779</v>
      </c>
      <c r="P166" s="216">
        <f t="shared" si="3"/>
        <v>191.05688888888889</v>
      </c>
      <c r="Q166" s="216">
        <f t="shared" si="3"/>
        <v>191.09688888888888</v>
      </c>
      <c r="R166" s="216">
        <f t="shared" si="3"/>
        <v>10.180555555555557</v>
      </c>
      <c r="S166" s="216">
        <f t="shared" si="3"/>
        <v>10.185500000000001</v>
      </c>
      <c r="T166" s="216">
        <f t="shared" si="3"/>
        <v>0</v>
      </c>
      <c r="U166" s="216">
        <f t="shared" si="3"/>
        <v>0</v>
      </c>
      <c r="V166" s="216">
        <f t="shared" si="3"/>
        <v>0</v>
      </c>
      <c r="W166" s="216">
        <f t="shared" si="3"/>
        <v>0</v>
      </c>
      <c r="X166" s="216">
        <f t="shared" si="3"/>
        <v>1803.6512222222225</v>
      </c>
      <c r="Y166" s="216">
        <f>AVERAGE(Y135:Y165)</f>
        <v>1804.5533333333331</v>
      </c>
      <c r="Z166" s="216">
        <f t="shared" si="3"/>
        <v>0</v>
      </c>
      <c r="AA166" s="216">
        <f t="shared" si="3"/>
        <v>0</v>
      </c>
    </row>
    <row r="167" spans="1:27" ht="24.95" customHeight="1">
      <c r="A167" s="48" t="s">
        <v>537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1585.7829999999999</v>
      </c>
      <c r="E168" s="18">
        <v>1586.576</v>
      </c>
      <c r="F168" s="18">
        <v>1949.7429999999999</v>
      </c>
      <c r="G168" s="18">
        <v>1950.7180000000001</v>
      </c>
      <c r="H168" s="18">
        <v>1072.4369999999999</v>
      </c>
      <c r="I168" s="18">
        <v>1072.973</v>
      </c>
      <c r="J168" s="18">
        <v>1299.528</v>
      </c>
      <c r="K168" s="18">
        <v>1300.1780000000001</v>
      </c>
      <c r="L168" s="18">
        <v>175.08500000000001</v>
      </c>
      <c r="M168" s="18">
        <v>175.172</v>
      </c>
      <c r="N168" s="18">
        <v>194.75200000000001</v>
      </c>
      <c r="O168" s="18">
        <v>194.85</v>
      </c>
      <c r="P168" s="18">
        <v>0</v>
      </c>
      <c r="Q168" s="18">
        <v>0</v>
      </c>
      <c r="R168" s="18">
        <v>11.465999999999999</v>
      </c>
      <c r="S168" s="18">
        <v>11.472</v>
      </c>
      <c r="T168" s="18">
        <v>0</v>
      </c>
      <c r="U168" s="18">
        <v>0</v>
      </c>
      <c r="V168" s="18">
        <v>0</v>
      </c>
      <c r="W168" s="18">
        <v>0</v>
      </c>
      <c r="X168" s="25">
        <v>1795.29</v>
      </c>
      <c r="Y168" s="25">
        <v>1796.1880000000001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1586.249</v>
      </c>
      <c r="E169" s="18">
        <v>1587.0429999999999</v>
      </c>
      <c r="F169" s="18">
        <v>1952.54</v>
      </c>
      <c r="G169" s="18">
        <v>1953.5160000000001</v>
      </c>
      <c r="H169" s="18">
        <v>1069.681</v>
      </c>
      <c r="I169" s="18">
        <v>1070.2159999999999</v>
      </c>
      <c r="J169" s="18">
        <v>1298.3699999999999</v>
      </c>
      <c r="K169" s="18">
        <v>1299.02</v>
      </c>
      <c r="L169" s="11">
        <v>174.24700000000001</v>
      </c>
      <c r="M169" s="11">
        <v>174.334</v>
      </c>
      <c r="N169" s="11">
        <v>194.38200000000001</v>
      </c>
      <c r="O169" s="11">
        <v>194.47900000000001</v>
      </c>
      <c r="P169" s="11">
        <v>212.52</v>
      </c>
      <c r="Q169" s="11">
        <v>212.626</v>
      </c>
      <c r="R169" s="11">
        <v>11.43</v>
      </c>
      <c r="S169" s="11">
        <v>11.436</v>
      </c>
      <c r="T169" s="18">
        <v>0</v>
      </c>
      <c r="U169" s="18">
        <v>0</v>
      </c>
      <c r="V169" s="18">
        <v>0</v>
      </c>
      <c r="W169" s="18">
        <v>0</v>
      </c>
      <c r="X169" s="11">
        <v>1795.0450000000001</v>
      </c>
      <c r="Y169" s="11">
        <v>1795.943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1590.211</v>
      </c>
      <c r="E170" s="18">
        <v>1591.0070000000001</v>
      </c>
      <c r="F170" s="11">
        <v>1951.374</v>
      </c>
      <c r="G170" s="11">
        <v>1952.35</v>
      </c>
      <c r="H170" s="11">
        <v>1067.721</v>
      </c>
      <c r="I170" s="11">
        <v>1068.2550000000001</v>
      </c>
      <c r="J170" s="11">
        <v>1297.7919999999999</v>
      </c>
      <c r="K170" s="11">
        <v>1298.441</v>
      </c>
      <c r="L170" s="11">
        <v>174.23400000000001</v>
      </c>
      <c r="M170" s="11">
        <v>174.321</v>
      </c>
      <c r="N170" s="11">
        <v>194.36600000000001</v>
      </c>
      <c r="O170" s="11">
        <v>194.46299999999999</v>
      </c>
      <c r="P170" s="11">
        <v>213.05600000000001</v>
      </c>
      <c r="Q170" s="11">
        <v>213.16300000000001</v>
      </c>
      <c r="R170" s="11">
        <v>11.382999999999999</v>
      </c>
      <c r="S170" s="11">
        <v>11.388999999999999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1794.171</v>
      </c>
      <c r="Y170" s="11">
        <v>1795.069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1588.114</v>
      </c>
      <c r="E171" s="27">
        <v>1588.9079999999999</v>
      </c>
      <c r="F171" s="28">
        <v>1951.1410000000001</v>
      </c>
      <c r="G171" s="11">
        <v>1952.117</v>
      </c>
      <c r="H171" s="11">
        <v>1065.5730000000001</v>
      </c>
      <c r="I171" s="11">
        <v>1066.106</v>
      </c>
      <c r="J171" s="11">
        <v>1300.5429999999999</v>
      </c>
      <c r="K171" s="11">
        <v>1301.194</v>
      </c>
      <c r="L171" s="11">
        <v>174.66200000000001</v>
      </c>
      <c r="M171" s="11">
        <v>174.75</v>
      </c>
      <c r="N171" s="11">
        <v>194.49199999999999</v>
      </c>
      <c r="O171" s="11">
        <v>194.59</v>
      </c>
      <c r="P171" s="11">
        <v>212.78399999999999</v>
      </c>
      <c r="Q171" s="11">
        <v>212.89</v>
      </c>
      <c r="R171" s="11">
        <v>11.353</v>
      </c>
      <c r="S171" s="11">
        <v>11.359</v>
      </c>
      <c r="T171" s="18">
        <v>0</v>
      </c>
      <c r="U171" s="18">
        <v>0</v>
      </c>
      <c r="V171" s="18">
        <v>0</v>
      </c>
      <c r="W171" s="18">
        <v>0</v>
      </c>
      <c r="X171" s="11">
        <v>1794.5440000000001</v>
      </c>
      <c r="Y171" s="11">
        <v>1795.442</v>
      </c>
      <c r="Z171" s="18">
        <v>0</v>
      </c>
      <c r="AA171" s="18">
        <v>0</v>
      </c>
    </row>
    <row r="172" spans="1:27" ht="24.95" customHeight="1">
      <c r="A172" s="49">
        <v>5</v>
      </c>
      <c r="B172" s="11">
        <v>1164</v>
      </c>
      <c r="C172" s="11">
        <v>1166</v>
      </c>
      <c r="D172" s="25">
        <v>15814.120999999999</v>
      </c>
      <c r="E172" s="25">
        <v>1581.912</v>
      </c>
      <c r="F172" s="11">
        <v>1953.8219999999999</v>
      </c>
      <c r="G172" s="11">
        <v>1954.799</v>
      </c>
      <c r="H172" s="11">
        <v>1065.865</v>
      </c>
      <c r="I172" s="11">
        <v>1066.3979999999999</v>
      </c>
      <c r="J172" s="11">
        <v>1300.8340000000001</v>
      </c>
      <c r="K172" s="11">
        <v>1301.4849999999999</v>
      </c>
      <c r="L172" s="11">
        <v>175.26400000000001</v>
      </c>
      <c r="M172" s="11">
        <v>175.352</v>
      </c>
      <c r="N172" s="11">
        <v>194.33699999999999</v>
      </c>
      <c r="O172" s="11">
        <v>194.434</v>
      </c>
      <c r="P172" s="18">
        <v>0</v>
      </c>
      <c r="Q172" s="18">
        <v>0</v>
      </c>
      <c r="R172" s="11">
        <v>11.363</v>
      </c>
      <c r="S172" s="11">
        <v>11.369</v>
      </c>
      <c r="T172" s="18">
        <v>0</v>
      </c>
      <c r="U172" s="18">
        <v>0</v>
      </c>
      <c r="V172" s="18">
        <v>0</v>
      </c>
      <c r="W172" s="18">
        <v>0</v>
      </c>
      <c r="X172" s="11">
        <v>1794.521</v>
      </c>
      <c r="Y172" s="11">
        <v>1795.4179999999999</v>
      </c>
      <c r="Z172" s="18">
        <v>0</v>
      </c>
      <c r="AA172" s="18">
        <v>0</v>
      </c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8"/>
      <c r="U174" s="18"/>
      <c r="V174" s="18"/>
      <c r="W174" s="18"/>
      <c r="X174" s="11"/>
      <c r="Y174" s="11"/>
      <c r="Z174" s="18"/>
      <c r="AA174" s="18"/>
    </row>
    <row r="175" spans="1:27" ht="24.95" customHeight="1">
      <c r="A175" s="49">
        <v>8</v>
      </c>
      <c r="B175" s="11">
        <v>1164</v>
      </c>
      <c r="C175" s="11">
        <v>1166</v>
      </c>
      <c r="D175" s="11">
        <v>1589.8620000000001</v>
      </c>
      <c r="E175" s="11">
        <v>1590.6569999999999</v>
      </c>
      <c r="F175" s="11">
        <v>1959.4159999999999</v>
      </c>
      <c r="G175" s="11">
        <v>1960.396</v>
      </c>
      <c r="H175" s="11">
        <v>1065.67</v>
      </c>
      <c r="I175" s="11">
        <v>1066.203</v>
      </c>
      <c r="J175" s="11">
        <v>1304.7660000000001</v>
      </c>
      <c r="K175" s="11">
        <v>1305.4190000000001</v>
      </c>
      <c r="L175" s="18">
        <v>0</v>
      </c>
      <c r="M175" s="18">
        <v>0</v>
      </c>
      <c r="N175" s="11">
        <v>195.08799999999999</v>
      </c>
      <c r="O175" s="11">
        <v>195.18600000000001</v>
      </c>
      <c r="P175" s="11">
        <v>213.06</v>
      </c>
      <c r="Q175" s="11">
        <v>213.167</v>
      </c>
      <c r="R175" s="11">
        <v>11.388</v>
      </c>
      <c r="S175" s="11">
        <v>11.393000000000001</v>
      </c>
      <c r="T175" s="18">
        <v>0</v>
      </c>
      <c r="U175" s="18">
        <v>0</v>
      </c>
      <c r="V175" s="18">
        <v>0</v>
      </c>
      <c r="W175" s="18">
        <v>0</v>
      </c>
      <c r="X175" s="11">
        <v>1796.385</v>
      </c>
      <c r="Y175" s="11">
        <v>1797.2840000000001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1585.8989999999999</v>
      </c>
      <c r="E176" s="11">
        <v>1586.693</v>
      </c>
      <c r="F176" s="11">
        <v>1958.9490000000001</v>
      </c>
      <c r="G176" s="11">
        <v>1595.9290000000001</v>
      </c>
      <c r="H176" s="11">
        <v>1068.21</v>
      </c>
      <c r="I176" s="11">
        <v>1068.7439999999999</v>
      </c>
      <c r="J176" s="11">
        <v>1302.287</v>
      </c>
      <c r="K176" s="11">
        <v>1302.9390000000001</v>
      </c>
      <c r="L176" s="11">
        <v>175.54599999999999</v>
      </c>
      <c r="M176" s="11">
        <v>175.63399999999999</v>
      </c>
      <c r="N176" s="18">
        <v>0</v>
      </c>
      <c r="O176" s="18">
        <v>0</v>
      </c>
      <c r="P176" s="18">
        <v>0</v>
      </c>
      <c r="Q176" s="18">
        <v>0</v>
      </c>
      <c r="R176" s="11">
        <v>11.368</v>
      </c>
      <c r="S176" s="11">
        <v>11.372999999999999</v>
      </c>
      <c r="T176" s="18">
        <v>0</v>
      </c>
      <c r="U176" s="18">
        <v>0</v>
      </c>
      <c r="V176" s="18">
        <v>0</v>
      </c>
      <c r="W176" s="18">
        <v>0</v>
      </c>
      <c r="X176" s="11">
        <v>1795.9190000000001</v>
      </c>
      <c r="Y176" s="11">
        <v>1796.818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1578.79</v>
      </c>
      <c r="E177" s="11">
        <v>1579.58</v>
      </c>
      <c r="F177" s="11">
        <v>1955.453</v>
      </c>
      <c r="G177" s="11">
        <v>1956.431</v>
      </c>
      <c r="H177" s="11">
        <v>1067.721</v>
      </c>
      <c r="I177" s="11">
        <v>1068.2550000000001</v>
      </c>
      <c r="J177" s="11">
        <v>1294.7639999999999</v>
      </c>
      <c r="K177" s="11">
        <v>1295.412</v>
      </c>
      <c r="L177" s="11">
        <v>174.55500000000001</v>
      </c>
      <c r="M177" s="11">
        <v>174.642</v>
      </c>
      <c r="N177" s="11">
        <v>195.17599999999999</v>
      </c>
      <c r="O177" s="11">
        <v>195.274</v>
      </c>
      <c r="P177" s="11">
        <v>211.602</v>
      </c>
      <c r="Q177" s="11">
        <v>211.70699999999999</v>
      </c>
      <c r="R177" s="11">
        <v>11.384</v>
      </c>
      <c r="S177" s="11">
        <v>11.39</v>
      </c>
      <c r="T177" s="18">
        <v>0</v>
      </c>
      <c r="U177" s="18">
        <v>0</v>
      </c>
      <c r="V177" s="18">
        <v>0</v>
      </c>
      <c r="W177" s="18">
        <v>0</v>
      </c>
      <c r="X177" s="11">
        <v>1791.759</v>
      </c>
      <c r="Y177" s="11">
        <v>1792.655</v>
      </c>
      <c r="Z177" s="18">
        <v>0</v>
      </c>
      <c r="AA177" s="18">
        <v>0</v>
      </c>
    </row>
    <row r="178" spans="1:27" ht="24.95" customHeight="1">
      <c r="A178" s="49" t="s">
        <v>36</v>
      </c>
      <c r="B178" s="11">
        <v>1164</v>
      </c>
      <c r="C178" s="11">
        <v>1166</v>
      </c>
      <c r="D178" s="11">
        <v>1578.79</v>
      </c>
      <c r="E178" s="11">
        <v>1579.58</v>
      </c>
      <c r="F178" s="11">
        <v>1955.57</v>
      </c>
      <c r="G178" s="11">
        <v>1956.548</v>
      </c>
      <c r="H178" s="11">
        <v>0</v>
      </c>
      <c r="I178" s="11">
        <v>0</v>
      </c>
      <c r="J178" s="11">
        <v>1294.4760000000001</v>
      </c>
      <c r="K178" s="11">
        <v>1295.124</v>
      </c>
      <c r="L178" s="11">
        <v>174.148</v>
      </c>
      <c r="M178" s="11">
        <v>174.23500000000001</v>
      </c>
      <c r="N178" s="11">
        <v>194.70699999999999</v>
      </c>
      <c r="O178" s="11">
        <v>194.804</v>
      </c>
      <c r="P178" s="11">
        <v>211.59</v>
      </c>
      <c r="Q178" s="11">
        <v>211.696</v>
      </c>
      <c r="R178" s="11">
        <v>11.387</v>
      </c>
      <c r="S178" s="11">
        <v>11.391999999999999</v>
      </c>
      <c r="T178" s="18">
        <v>0</v>
      </c>
      <c r="U178" s="18">
        <v>0</v>
      </c>
      <c r="V178" s="18">
        <v>0</v>
      </c>
      <c r="W178" s="18">
        <v>0</v>
      </c>
      <c r="X178" s="11">
        <v>1791.5840000000001</v>
      </c>
      <c r="Y178" s="11">
        <v>1792.48</v>
      </c>
      <c r="Z178" s="18">
        <v>0</v>
      </c>
      <c r="AA178" s="18">
        <v>0</v>
      </c>
    </row>
    <row r="179" spans="1:27" ht="24.95" customHeight="1">
      <c r="A179" s="49">
        <v>12</v>
      </c>
      <c r="B179" s="11">
        <v>1164</v>
      </c>
      <c r="C179" s="11">
        <v>1166</v>
      </c>
      <c r="D179" s="11">
        <v>1576.576</v>
      </c>
      <c r="E179" s="11">
        <v>1577.365</v>
      </c>
      <c r="F179" s="11">
        <v>1960.8140000000001</v>
      </c>
      <c r="G179" s="11">
        <v>1961.7950000000001</v>
      </c>
      <c r="H179" s="11">
        <v>1074.018</v>
      </c>
      <c r="I179" s="11">
        <v>1074.5550000000001</v>
      </c>
      <c r="J179" s="11">
        <v>1294.7639999999999</v>
      </c>
      <c r="K179" s="11">
        <v>1295.412</v>
      </c>
      <c r="L179" s="11">
        <v>174.19499999999999</v>
      </c>
      <c r="M179" s="11">
        <v>174.53100000000001</v>
      </c>
      <c r="N179" s="11">
        <v>194.434</v>
      </c>
      <c r="O179" s="11">
        <v>194.53100000000001</v>
      </c>
      <c r="P179" s="11">
        <v>211.333</v>
      </c>
      <c r="Q179" s="11">
        <v>211.43899999999999</v>
      </c>
      <c r="R179" s="11">
        <v>11.423</v>
      </c>
      <c r="S179" s="11">
        <v>11.429</v>
      </c>
      <c r="T179" s="18">
        <v>0</v>
      </c>
      <c r="U179" s="18">
        <v>0</v>
      </c>
      <c r="V179" s="18">
        <v>0</v>
      </c>
      <c r="W179" s="18">
        <v>0</v>
      </c>
      <c r="X179" s="11">
        <v>1791.5609999999999</v>
      </c>
      <c r="Y179" s="11">
        <v>1792.4570000000001</v>
      </c>
      <c r="Z179" s="18">
        <v>0</v>
      </c>
      <c r="AA179" s="18">
        <v>0</v>
      </c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8"/>
      <c r="U181" s="18"/>
      <c r="V181" s="18"/>
      <c r="W181" s="18"/>
      <c r="X181" s="11"/>
      <c r="Y181" s="11"/>
      <c r="Z181" s="18"/>
      <c r="AA181" s="18"/>
    </row>
    <row r="182" spans="1:27" ht="24.95" customHeight="1">
      <c r="A182" s="49">
        <v>15</v>
      </c>
      <c r="B182" s="11">
        <v>1164</v>
      </c>
      <c r="C182" s="11">
        <v>1166</v>
      </c>
      <c r="D182" s="11">
        <v>1577.2750000000001</v>
      </c>
      <c r="E182" s="11">
        <v>1578.0640000000001</v>
      </c>
      <c r="F182" s="11">
        <v>1975.3820000000001</v>
      </c>
      <c r="G182" s="11">
        <v>1976.37</v>
      </c>
      <c r="H182" s="11">
        <v>1072.338</v>
      </c>
      <c r="I182" s="11">
        <v>1072.874</v>
      </c>
      <c r="J182" s="11">
        <v>1297.6469999999999</v>
      </c>
      <c r="K182" s="11">
        <v>1298.296</v>
      </c>
      <c r="L182" s="11">
        <v>174.83500000000001</v>
      </c>
      <c r="M182" s="11">
        <v>174.923</v>
      </c>
      <c r="N182" s="11">
        <v>194.113</v>
      </c>
      <c r="O182" s="11">
        <v>194.21</v>
      </c>
      <c r="P182" s="11">
        <v>211.46299999999999</v>
      </c>
      <c r="Q182" s="11">
        <v>211.56899999999999</v>
      </c>
      <c r="R182" s="11">
        <v>11.448</v>
      </c>
      <c r="S182" s="11">
        <v>11.454000000000001</v>
      </c>
      <c r="T182" s="18">
        <v>0</v>
      </c>
      <c r="U182" s="18">
        <v>0</v>
      </c>
      <c r="V182" s="18">
        <v>0</v>
      </c>
      <c r="W182" s="18">
        <v>0</v>
      </c>
      <c r="X182" s="11">
        <v>1794.183</v>
      </c>
      <c r="Y182" s="11">
        <v>1795.08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1577.0419999999999</v>
      </c>
      <c r="E183" s="11">
        <v>1577.8309999999999</v>
      </c>
      <c r="F183" s="11">
        <v>1977.48</v>
      </c>
      <c r="G183" s="11">
        <v>1978.4690000000001</v>
      </c>
      <c r="H183" s="11">
        <v>1074.117</v>
      </c>
      <c r="I183" s="11">
        <v>1074.654</v>
      </c>
      <c r="J183" s="11">
        <v>1296.204</v>
      </c>
      <c r="K183" s="11">
        <v>1296.8520000000001</v>
      </c>
      <c r="L183" s="11">
        <v>174.804</v>
      </c>
      <c r="M183" s="11">
        <v>174.89099999999999</v>
      </c>
      <c r="N183" s="11">
        <v>194.239</v>
      </c>
      <c r="O183" s="11">
        <v>194.33699999999999</v>
      </c>
      <c r="P183" s="11">
        <v>211.483</v>
      </c>
      <c r="Q183" s="11">
        <v>211.58799999999999</v>
      </c>
      <c r="R183" s="11">
        <v>11.430999999999999</v>
      </c>
      <c r="S183" s="11">
        <v>11.436999999999999</v>
      </c>
      <c r="T183" s="18">
        <v>0</v>
      </c>
      <c r="U183" s="18">
        <v>0</v>
      </c>
      <c r="V183" s="18">
        <v>0</v>
      </c>
      <c r="W183" s="18">
        <v>0</v>
      </c>
      <c r="X183" s="11">
        <v>1794.7190000000001</v>
      </c>
      <c r="Y183" s="11">
        <v>1795.617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1581.2380000000001</v>
      </c>
      <c r="E184" s="11">
        <v>1582.029</v>
      </c>
      <c r="F184" s="11">
        <v>1979.461</v>
      </c>
      <c r="G184" s="11">
        <v>1980.451</v>
      </c>
      <c r="H184" s="11">
        <v>1073.9190000000001</v>
      </c>
      <c r="I184" s="11">
        <v>1074.4559999999999</v>
      </c>
      <c r="J184" s="11">
        <v>1297.3579999999999</v>
      </c>
      <c r="K184" s="11">
        <v>1298.0070000000001</v>
      </c>
      <c r="L184" s="11">
        <v>175.52500000000001</v>
      </c>
      <c r="M184" s="11">
        <v>175.613</v>
      </c>
      <c r="N184" s="11">
        <v>194.495</v>
      </c>
      <c r="O184" s="11">
        <v>194.59299999999999</v>
      </c>
      <c r="P184" s="11">
        <v>212.06800000000001</v>
      </c>
      <c r="Q184" s="11">
        <v>212.17400000000001</v>
      </c>
      <c r="R184" s="11">
        <v>11.433999999999999</v>
      </c>
      <c r="S184" s="11">
        <v>11.439</v>
      </c>
      <c r="T184" s="18">
        <v>0</v>
      </c>
      <c r="U184" s="18">
        <v>0</v>
      </c>
      <c r="V184" s="18">
        <v>0</v>
      </c>
      <c r="W184" s="18">
        <v>0</v>
      </c>
      <c r="X184" s="11">
        <v>1795.9079999999999</v>
      </c>
      <c r="Y184" s="11">
        <v>1796.806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1580.655</v>
      </c>
      <c r="E185" s="11">
        <v>1581.4459999999999</v>
      </c>
      <c r="F185" s="11">
        <v>1974.799</v>
      </c>
      <c r="G185" s="11">
        <v>1975.787</v>
      </c>
      <c r="H185" s="11">
        <v>1072.1410000000001</v>
      </c>
      <c r="I185" s="11">
        <v>1072.6769999999999</v>
      </c>
      <c r="J185" s="11">
        <v>1297.5029999999999</v>
      </c>
      <c r="K185" s="11">
        <v>1298.152</v>
      </c>
      <c r="L185" s="11">
        <v>175.54599999999999</v>
      </c>
      <c r="M185" s="11">
        <v>175.63399999999999</v>
      </c>
      <c r="N185" s="11">
        <v>193.482</v>
      </c>
      <c r="O185" s="11">
        <v>193.578</v>
      </c>
      <c r="P185" s="11">
        <v>211.99</v>
      </c>
      <c r="Q185" s="11">
        <v>212.096</v>
      </c>
      <c r="R185" s="11">
        <v>11.407999999999999</v>
      </c>
      <c r="S185" s="11">
        <v>11.413</v>
      </c>
      <c r="T185" s="18">
        <v>0</v>
      </c>
      <c r="U185" s="18">
        <v>0</v>
      </c>
      <c r="V185" s="18">
        <v>0</v>
      </c>
      <c r="W185" s="18">
        <v>0</v>
      </c>
      <c r="X185" s="11">
        <v>1795.1379999999999</v>
      </c>
      <c r="Y185" s="11">
        <v>1796.0360000000001</v>
      </c>
      <c r="Z185" s="18">
        <v>0</v>
      </c>
      <c r="AA185" s="18">
        <v>0</v>
      </c>
    </row>
    <row r="186" spans="1:27" ht="24.95" customHeight="1">
      <c r="A186" s="49">
        <v>19</v>
      </c>
      <c r="B186" s="11">
        <v>1164</v>
      </c>
      <c r="C186" s="11">
        <v>1166</v>
      </c>
      <c r="D186" s="11">
        <v>1587.298</v>
      </c>
      <c r="E186" s="11">
        <v>1588.0920000000001</v>
      </c>
      <c r="F186" s="11">
        <v>1983.423</v>
      </c>
      <c r="G186" s="11">
        <v>1984.415</v>
      </c>
      <c r="H186" s="11">
        <v>1076.299</v>
      </c>
      <c r="I186" s="11">
        <v>1076.838</v>
      </c>
      <c r="J186" s="11">
        <v>1304.912</v>
      </c>
      <c r="K186" s="11">
        <v>1305.5650000000001</v>
      </c>
      <c r="L186" s="11">
        <v>175.85400000000001</v>
      </c>
      <c r="M186" s="11">
        <v>175.94200000000001</v>
      </c>
      <c r="N186" s="11">
        <v>190.917</v>
      </c>
      <c r="O186" s="11">
        <v>191.01300000000001</v>
      </c>
      <c r="P186" s="11">
        <v>212.87700000000001</v>
      </c>
      <c r="Q186" s="11">
        <v>212.98400000000001</v>
      </c>
      <c r="R186" s="11">
        <v>11.439</v>
      </c>
      <c r="S186" s="11">
        <v>11.445</v>
      </c>
      <c r="T186" s="18">
        <v>0</v>
      </c>
      <c r="U186" s="18">
        <v>0</v>
      </c>
      <c r="V186" s="18">
        <v>0</v>
      </c>
      <c r="W186" s="18">
        <v>0</v>
      </c>
      <c r="X186" s="11">
        <v>1799.462</v>
      </c>
      <c r="Y186" s="11">
        <v>1800.3620000000001</v>
      </c>
      <c r="Z186" s="18">
        <v>0</v>
      </c>
      <c r="AA186" s="18">
        <v>0</v>
      </c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8"/>
      <c r="U188" s="18"/>
      <c r="V188" s="18"/>
      <c r="W188" s="18"/>
      <c r="X188" s="11"/>
      <c r="Y188" s="11"/>
      <c r="Z188" s="18"/>
      <c r="AA188" s="18"/>
    </row>
    <row r="189" spans="1:27" ht="24.95" customHeight="1">
      <c r="A189" s="49">
        <v>22</v>
      </c>
      <c r="B189" s="11">
        <v>1164</v>
      </c>
      <c r="C189" s="11">
        <v>1166</v>
      </c>
      <c r="D189" s="11">
        <v>1583.569</v>
      </c>
      <c r="E189" s="11">
        <v>1584.3610000000001</v>
      </c>
      <c r="F189" s="11">
        <v>1986.22</v>
      </c>
      <c r="G189" s="11">
        <v>1987.2139999999999</v>
      </c>
      <c r="H189" s="11">
        <v>1082.498</v>
      </c>
      <c r="I189" s="11">
        <v>1083.039</v>
      </c>
      <c r="J189" s="11">
        <v>1302.287</v>
      </c>
      <c r="K189" s="11">
        <v>1302.9390000000001</v>
      </c>
      <c r="L189" s="18">
        <v>0</v>
      </c>
      <c r="M189" s="18">
        <v>0</v>
      </c>
      <c r="N189" s="11">
        <v>189.83199999999999</v>
      </c>
      <c r="O189" s="11">
        <v>189.92699999999999</v>
      </c>
      <c r="P189" s="11">
        <v>212.38399999999999</v>
      </c>
      <c r="Q189" s="11">
        <v>212.49100000000001</v>
      </c>
      <c r="R189" s="11">
        <v>11.442</v>
      </c>
      <c r="S189" s="11">
        <v>11.448</v>
      </c>
      <c r="T189" s="18">
        <v>0</v>
      </c>
      <c r="U189" s="18">
        <v>0</v>
      </c>
      <c r="V189" s="18">
        <v>0</v>
      </c>
      <c r="W189" s="18">
        <v>0</v>
      </c>
      <c r="X189" s="11">
        <v>1797.912</v>
      </c>
      <c r="Y189" s="11">
        <v>1798.8119999999999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1584.501</v>
      </c>
      <c r="E190" s="11">
        <v>1585.2940000000001</v>
      </c>
      <c r="F190" s="11">
        <v>1984.1220000000001</v>
      </c>
      <c r="G190" s="11">
        <v>1985.115</v>
      </c>
      <c r="H190" s="11">
        <v>1086.028</v>
      </c>
      <c r="I190" s="11">
        <v>1086.5719999999999</v>
      </c>
      <c r="J190" s="11">
        <v>1300.979</v>
      </c>
      <c r="K190" s="11">
        <v>1301.6300000000001</v>
      </c>
      <c r="L190" s="11">
        <v>173.48699999999999</v>
      </c>
      <c r="M190" s="11">
        <v>173.57400000000001</v>
      </c>
      <c r="N190" s="11">
        <v>190.35300000000001</v>
      </c>
      <c r="O190" s="11">
        <v>190.44800000000001</v>
      </c>
      <c r="P190" s="18">
        <v>0</v>
      </c>
      <c r="Q190" s="18">
        <v>0</v>
      </c>
      <c r="R190" s="11">
        <v>11.417</v>
      </c>
      <c r="S190" s="11">
        <v>11.422000000000001</v>
      </c>
      <c r="T190" s="18">
        <v>0</v>
      </c>
      <c r="U190" s="18">
        <v>0</v>
      </c>
      <c r="V190" s="18">
        <v>0</v>
      </c>
      <c r="W190" s="18">
        <v>0</v>
      </c>
      <c r="X190" s="11">
        <v>1797.6210000000001</v>
      </c>
      <c r="Y190" s="11">
        <v>1798.52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1587.0650000000001</v>
      </c>
      <c r="E191" s="11">
        <v>1587.8589999999999</v>
      </c>
      <c r="F191" s="11">
        <v>1980.393</v>
      </c>
      <c r="G191" s="11">
        <v>1981.384</v>
      </c>
      <c r="H191" s="18">
        <v>0</v>
      </c>
      <c r="I191" s="18">
        <v>0</v>
      </c>
      <c r="J191" s="11">
        <v>1304.0360000000001</v>
      </c>
      <c r="K191" s="11">
        <v>1304.6880000000001</v>
      </c>
      <c r="L191" s="11">
        <v>173.875</v>
      </c>
      <c r="M191" s="11">
        <v>173.96199999999999</v>
      </c>
      <c r="N191" s="18">
        <v>0</v>
      </c>
      <c r="O191" s="18">
        <v>0</v>
      </c>
      <c r="P191" s="11">
        <v>212.893</v>
      </c>
      <c r="Q191" s="11">
        <v>212.999</v>
      </c>
      <c r="R191" s="11">
        <v>11.444000000000001</v>
      </c>
      <c r="S191" s="11">
        <v>11.449</v>
      </c>
      <c r="T191" s="18">
        <v>0</v>
      </c>
      <c r="U191" s="18">
        <v>0</v>
      </c>
      <c r="V191" s="18">
        <v>0</v>
      </c>
      <c r="W191" s="18">
        <v>0</v>
      </c>
      <c r="X191" s="11">
        <v>1798.961</v>
      </c>
      <c r="Y191" s="11">
        <v>1799.8610000000001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1586.7149999999999</v>
      </c>
      <c r="E192" s="11">
        <v>1587.509</v>
      </c>
      <c r="F192" s="11">
        <v>1977.829</v>
      </c>
      <c r="G192" s="11">
        <v>1978.819</v>
      </c>
      <c r="H192" s="18">
        <v>0</v>
      </c>
      <c r="I192" s="18">
        <v>0</v>
      </c>
      <c r="J192" s="11">
        <v>1303.1610000000001</v>
      </c>
      <c r="K192" s="11">
        <v>1303.8130000000001</v>
      </c>
      <c r="L192" s="11">
        <v>173.11099999999999</v>
      </c>
      <c r="M192" s="11">
        <v>173.197</v>
      </c>
      <c r="N192" s="11">
        <v>189.83199999999999</v>
      </c>
      <c r="O192" s="11">
        <v>189.92699999999999</v>
      </c>
      <c r="P192" s="11">
        <v>212.83799999999999</v>
      </c>
      <c r="Q192" s="11">
        <v>212.94499999999999</v>
      </c>
      <c r="R192" s="11">
        <v>11.438000000000001</v>
      </c>
      <c r="S192" s="11">
        <v>11.444000000000001</v>
      </c>
      <c r="T192" s="18">
        <v>0</v>
      </c>
      <c r="U192" s="18">
        <v>0</v>
      </c>
      <c r="V192" s="18">
        <v>0</v>
      </c>
      <c r="W192" s="18">
        <v>0</v>
      </c>
      <c r="X192" s="11">
        <v>1797.702</v>
      </c>
      <c r="Y192" s="11">
        <v>1798.6020000000001</v>
      </c>
      <c r="Z192" s="18">
        <v>0</v>
      </c>
      <c r="AA192" s="18">
        <v>0</v>
      </c>
    </row>
    <row r="193" spans="1:27" ht="24.95" customHeight="1">
      <c r="A193" s="49">
        <v>26</v>
      </c>
      <c r="B193" s="11">
        <v>1164</v>
      </c>
      <c r="C193" s="11">
        <v>1166</v>
      </c>
      <c r="D193" s="11">
        <v>1585.66</v>
      </c>
      <c r="E193" s="11">
        <v>1586.46</v>
      </c>
      <c r="F193" s="11">
        <v>1984.472</v>
      </c>
      <c r="G193" s="11">
        <v>1985.4649999999999</v>
      </c>
      <c r="H193" s="11">
        <v>1088.5630000000001</v>
      </c>
      <c r="I193" s="11">
        <v>1089.0070000000001</v>
      </c>
      <c r="J193" s="11">
        <v>1304.4739999999999</v>
      </c>
      <c r="K193" s="11">
        <v>1305.126</v>
      </c>
      <c r="L193" s="11">
        <v>173.124</v>
      </c>
      <c r="M193" s="11">
        <v>173.21</v>
      </c>
      <c r="N193" s="11">
        <v>189.75200000000001</v>
      </c>
      <c r="O193" s="11">
        <v>189.84700000000001</v>
      </c>
      <c r="P193" s="11">
        <v>212.67099999999999</v>
      </c>
      <c r="Q193" s="11">
        <v>212.77799999999999</v>
      </c>
      <c r="R193" s="11">
        <v>11.452999999999999</v>
      </c>
      <c r="S193" s="11">
        <v>11.458</v>
      </c>
      <c r="T193" s="18">
        <v>0</v>
      </c>
      <c r="U193" s="18">
        <v>0</v>
      </c>
      <c r="V193" s="18">
        <v>0</v>
      </c>
      <c r="W193" s="18">
        <v>0</v>
      </c>
      <c r="X193" s="11">
        <v>1799.2170000000001</v>
      </c>
      <c r="Y193" s="11">
        <v>1800.117</v>
      </c>
      <c r="Z193" s="18">
        <v>0</v>
      </c>
      <c r="AA193" s="18">
        <v>0</v>
      </c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8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2"/>
      <c r="U195" s="22"/>
      <c r="V195" s="22"/>
      <c r="W195" s="22"/>
      <c r="X195" s="11"/>
      <c r="Y195" s="11"/>
      <c r="Z195" s="22"/>
      <c r="AA195" s="22"/>
    </row>
    <row r="196" spans="1:27" ht="24.95" customHeight="1">
      <c r="A196" s="49">
        <v>29</v>
      </c>
      <c r="B196" s="11">
        <v>1164</v>
      </c>
      <c r="C196" s="11">
        <v>1166</v>
      </c>
      <c r="D196" s="11">
        <v>1587.298</v>
      </c>
      <c r="E196" s="11">
        <v>1588.0920000000001</v>
      </c>
      <c r="F196" s="11">
        <v>1984.1220000000001</v>
      </c>
      <c r="G196" s="11">
        <v>1982.115</v>
      </c>
      <c r="H196" s="18">
        <v>0</v>
      </c>
      <c r="I196" s="18">
        <v>0</v>
      </c>
      <c r="J196" s="11">
        <v>1304.182</v>
      </c>
      <c r="K196" s="11">
        <v>1304.8340000000001</v>
      </c>
      <c r="L196" s="11">
        <v>172.75899999999999</v>
      </c>
      <c r="M196" s="11">
        <v>172.846</v>
      </c>
      <c r="N196" s="11">
        <v>189.68700000000001</v>
      </c>
      <c r="O196" s="11">
        <v>189.78200000000001</v>
      </c>
      <c r="P196" s="11">
        <v>212.858</v>
      </c>
      <c r="Q196" s="11">
        <v>212.964</v>
      </c>
      <c r="R196" s="11">
        <v>11.481</v>
      </c>
      <c r="S196" s="11">
        <v>11.487</v>
      </c>
      <c r="T196" s="18">
        <v>0</v>
      </c>
      <c r="U196" s="18">
        <v>0</v>
      </c>
      <c r="V196" s="18">
        <v>0</v>
      </c>
      <c r="W196" s="18">
        <v>0</v>
      </c>
      <c r="X196" s="11">
        <v>1799.5440000000001</v>
      </c>
      <c r="Y196" s="11">
        <v>1800.444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1591.7270000000001</v>
      </c>
      <c r="E197" s="11">
        <v>1592.5229999999999</v>
      </c>
      <c r="F197" s="11">
        <v>1985.288</v>
      </c>
      <c r="G197" s="11">
        <v>1986.2809999999999</v>
      </c>
      <c r="H197" s="11">
        <v>1091.623</v>
      </c>
      <c r="I197" s="11">
        <v>1092.1690000000001</v>
      </c>
      <c r="J197" s="11">
        <v>1309.0160000000001</v>
      </c>
      <c r="K197" s="11">
        <v>1309.671</v>
      </c>
      <c r="L197" s="11">
        <v>172.89500000000001</v>
      </c>
      <c r="M197" s="11">
        <v>172.982</v>
      </c>
      <c r="N197" s="11">
        <v>189.41200000000001</v>
      </c>
      <c r="O197" s="11">
        <v>189.50700000000001</v>
      </c>
      <c r="P197" s="11">
        <v>213.489</v>
      </c>
      <c r="Q197" s="11">
        <v>213.596</v>
      </c>
      <c r="R197" s="11">
        <v>11.505000000000001</v>
      </c>
      <c r="S197" s="11">
        <v>11.51</v>
      </c>
      <c r="T197" s="18">
        <v>0</v>
      </c>
      <c r="U197" s="18">
        <v>0</v>
      </c>
      <c r="V197" s="18">
        <v>0</v>
      </c>
      <c r="W197" s="18">
        <v>0</v>
      </c>
      <c r="X197" s="11">
        <v>1801.606</v>
      </c>
      <c r="Y197" s="11">
        <v>1802.508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4">AVERAGE(C168:C197)</f>
        <v>1166</v>
      </c>
      <c r="D198" s="216">
        <f t="shared" si="4"/>
        <v>2231.1108181818186</v>
      </c>
      <c r="E198" s="216">
        <f t="shared" si="4"/>
        <v>1584.9491363636362</v>
      </c>
      <c r="F198" s="216">
        <f t="shared" si="4"/>
        <v>1969.1733181818183</v>
      </c>
      <c r="G198" s="216">
        <f t="shared" si="4"/>
        <v>1953.4765454545457</v>
      </c>
      <c r="H198" s="216">
        <f t="shared" si="4"/>
        <v>878.83736363636353</v>
      </c>
      <c r="I198" s="216">
        <f t="shared" si="4"/>
        <v>879.27231818181826</v>
      </c>
      <c r="J198" s="216">
        <f t="shared" si="4"/>
        <v>1300.4492272727273</v>
      </c>
      <c r="K198" s="216">
        <f t="shared" si="4"/>
        <v>1301.0998636363638</v>
      </c>
      <c r="L198" s="216">
        <f t="shared" si="4"/>
        <v>158.53413636363632</v>
      </c>
      <c r="M198" s="216">
        <f t="shared" si="4"/>
        <v>158.62477272727276</v>
      </c>
      <c r="N198" s="216">
        <f t="shared" si="4"/>
        <v>175.35672727272723</v>
      </c>
      <c r="O198" s="216">
        <f t="shared" si="4"/>
        <v>175.44454545454548</v>
      </c>
      <c r="P198" s="216">
        <f t="shared" si="4"/>
        <v>173.77086363636366</v>
      </c>
      <c r="Q198" s="216">
        <f t="shared" si="4"/>
        <v>173.85781818181815</v>
      </c>
      <c r="R198" s="216">
        <f t="shared" si="4"/>
        <v>11.422045454545453</v>
      </c>
      <c r="S198" s="216">
        <f t="shared" si="4"/>
        <v>11.427636363636365</v>
      </c>
      <c r="T198" s="216">
        <f t="shared" si="4"/>
        <v>0</v>
      </c>
      <c r="U198" s="216">
        <f t="shared" si="4"/>
        <v>0</v>
      </c>
      <c r="V198" s="216">
        <f t="shared" si="4"/>
        <v>0</v>
      </c>
      <c r="W198" s="216">
        <f t="shared" si="4"/>
        <v>0</v>
      </c>
      <c r="X198" s="216">
        <f t="shared" si="4"/>
        <v>1796.0341818181819</v>
      </c>
      <c r="Y198" s="216">
        <f t="shared" si="4"/>
        <v>1796.9326818181821</v>
      </c>
      <c r="Z198" s="216">
        <f t="shared" si="4"/>
        <v>0</v>
      </c>
      <c r="AA198" s="216">
        <f t="shared" si="4"/>
        <v>0</v>
      </c>
    </row>
    <row r="199" spans="1:27" ht="30.75" customHeight="1">
      <c r="A199" s="48" t="s">
        <v>538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/>
      <c r="C200" s="11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8"/>
      <c r="U200" s="18"/>
      <c r="V200" s="18"/>
      <c r="W200" s="18"/>
      <c r="X200" s="11"/>
      <c r="Y200" s="11"/>
      <c r="Z200" s="18"/>
      <c r="AA200" s="18"/>
    </row>
    <row r="201" spans="1:27" ht="24.95" customHeight="1">
      <c r="A201" s="49">
        <v>2</v>
      </c>
      <c r="B201" s="11">
        <v>1164</v>
      </c>
      <c r="C201" s="11">
        <v>1166</v>
      </c>
      <c r="D201" s="18">
        <v>1591.4929999999999</v>
      </c>
      <c r="E201" s="18">
        <v>1592.29</v>
      </c>
      <c r="F201" s="28">
        <v>1999.972</v>
      </c>
      <c r="G201" s="11">
        <v>2000.973</v>
      </c>
      <c r="H201" s="11">
        <v>1092.5440000000001</v>
      </c>
      <c r="I201" s="11">
        <v>1093.0909999999999</v>
      </c>
      <c r="J201" s="11">
        <v>1311.816</v>
      </c>
      <c r="K201" s="11">
        <v>1312.472</v>
      </c>
      <c r="L201" s="11">
        <v>173.995</v>
      </c>
      <c r="M201" s="11">
        <v>174.08199999999999</v>
      </c>
      <c r="N201" s="11">
        <v>188.90299999999999</v>
      </c>
      <c r="O201" s="11">
        <v>188.99700000000001</v>
      </c>
      <c r="P201" s="11">
        <v>213.44200000000001</v>
      </c>
      <c r="Q201" s="11">
        <v>213.54900000000001</v>
      </c>
      <c r="R201" s="11">
        <v>11.468</v>
      </c>
      <c r="S201" s="11">
        <v>11.474</v>
      </c>
      <c r="T201" s="18">
        <v>0</v>
      </c>
      <c r="U201" s="18">
        <v>0</v>
      </c>
      <c r="V201" s="18">
        <v>0</v>
      </c>
      <c r="W201" s="18">
        <v>0</v>
      </c>
      <c r="X201" s="11">
        <v>1803.751</v>
      </c>
      <c r="Y201" s="11">
        <v>1804.653</v>
      </c>
      <c r="Z201" s="18">
        <v>0</v>
      </c>
      <c r="AA201" s="18">
        <v>0</v>
      </c>
    </row>
    <row r="202" spans="1:27" ht="24.95" customHeight="1">
      <c r="A202" s="49">
        <v>3</v>
      </c>
      <c r="B202" s="11">
        <v>1164</v>
      </c>
      <c r="C202" s="11">
        <v>1166</v>
      </c>
      <c r="D202" s="11">
        <v>1590.328</v>
      </c>
      <c r="E202" s="11">
        <v>1591.124</v>
      </c>
      <c r="F202" s="11">
        <v>1997.175</v>
      </c>
      <c r="G202" s="11">
        <v>1998.174</v>
      </c>
      <c r="H202" s="11">
        <v>1095.9349999999999</v>
      </c>
      <c r="I202" s="11">
        <v>1096.4829999999999</v>
      </c>
      <c r="J202" s="11">
        <v>1309.604</v>
      </c>
      <c r="K202" s="11">
        <v>1310.26</v>
      </c>
      <c r="L202" s="11">
        <v>172.547</v>
      </c>
      <c r="M202" s="11">
        <v>172.63300000000001</v>
      </c>
      <c r="N202" s="11">
        <v>187.517</v>
      </c>
      <c r="O202" s="11">
        <v>187.61099999999999</v>
      </c>
      <c r="P202" s="11">
        <v>213.27099999999999</v>
      </c>
      <c r="Q202" s="11">
        <v>213.37700000000001</v>
      </c>
      <c r="R202" s="11">
        <v>11.442</v>
      </c>
      <c r="S202" s="11">
        <v>11.448</v>
      </c>
      <c r="T202" s="18">
        <v>0</v>
      </c>
      <c r="U202" s="18">
        <v>0</v>
      </c>
      <c r="V202" s="18">
        <v>0</v>
      </c>
      <c r="W202" s="18">
        <v>0</v>
      </c>
      <c r="X202" s="11">
        <v>1802.2940000000001</v>
      </c>
      <c r="Y202" s="11">
        <v>1803.1959999999999</v>
      </c>
      <c r="Z202" s="18">
        <v>0</v>
      </c>
      <c r="AA202" s="18">
        <v>0</v>
      </c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8"/>
      <c r="U205" s="18"/>
      <c r="V205" s="18"/>
      <c r="W205" s="18"/>
      <c r="X205" s="11"/>
      <c r="Y205" s="11"/>
      <c r="Z205" s="18"/>
      <c r="AA205" s="18"/>
    </row>
    <row r="206" spans="1:27" ht="24.95" customHeight="1">
      <c r="A206" s="49">
        <v>7</v>
      </c>
      <c r="B206" s="11">
        <v>1164</v>
      </c>
      <c r="C206" s="11">
        <v>1166</v>
      </c>
      <c r="D206" s="11">
        <v>1584.0350000000001</v>
      </c>
      <c r="E206" s="11">
        <v>1584.827</v>
      </c>
      <c r="F206" s="11">
        <v>1995.194</v>
      </c>
      <c r="G206" s="11">
        <v>1996.192</v>
      </c>
      <c r="H206" s="11">
        <v>1093.057</v>
      </c>
      <c r="I206" s="11">
        <v>1093.6030000000001</v>
      </c>
      <c r="J206" s="11">
        <v>1302.7239999999999</v>
      </c>
      <c r="K206" s="11">
        <v>1303.376</v>
      </c>
      <c r="L206" s="11">
        <v>169.953</v>
      </c>
      <c r="M206" s="11">
        <v>170.03800000000001</v>
      </c>
      <c r="N206" s="11">
        <v>188.53</v>
      </c>
      <c r="O206" s="11">
        <v>188.624</v>
      </c>
      <c r="P206" s="11">
        <v>212.446</v>
      </c>
      <c r="Q206" s="11">
        <v>212.553</v>
      </c>
      <c r="R206" s="11">
        <v>11.404</v>
      </c>
      <c r="S206" s="11">
        <v>11.41</v>
      </c>
      <c r="T206" s="18">
        <v>0</v>
      </c>
      <c r="U206" s="18">
        <v>0</v>
      </c>
      <c r="V206" s="18">
        <v>0</v>
      </c>
      <c r="W206" s="18">
        <v>0</v>
      </c>
      <c r="X206" s="11">
        <v>1799.2639999999999</v>
      </c>
      <c r="Y206" s="11">
        <v>1800.164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1583.6849999999999</v>
      </c>
      <c r="E207" s="11">
        <v>1584.4770000000001</v>
      </c>
      <c r="F207" s="11">
        <v>1995.077</v>
      </c>
      <c r="G207" s="11">
        <v>1996.075</v>
      </c>
      <c r="H207" s="11">
        <v>0</v>
      </c>
      <c r="I207" s="11">
        <v>0</v>
      </c>
      <c r="J207" s="11">
        <v>1303.1610000000001</v>
      </c>
      <c r="K207" s="11">
        <v>1303.8130000000001</v>
      </c>
      <c r="L207" s="11">
        <v>170.5</v>
      </c>
      <c r="M207" s="11">
        <v>170.58500000000001</v>
      </c>
      <c r="N207" s="11">
        <v>188.61199999999999</v>
      </c>
      <c r="O207" s="11">
        <v>188.70699999999999</v>
      </c>
      <c r="P207" s="11">
        <v>212.41499999999999</v>
      </c>
      <c r="Q207" s="11">
        <v>212.52199999999999</v>
      </c>
      <c r="R207" s="11">
        <v>11.454000000000001</v>
      </c>
      <c r="S207" s="11">
        <v>11.459</v>
      </c>
      <c r="T207" s="18">
        <v>0</v>
      </c>
      <c r="U207" s="18">
        <v>0</v>
      </c>
      <c r="V207" s="18">
        <v>0</v>
      </c>
      <c r="W207" s="18">
        <v>0</v>
      </c>
      <c r="X207" s="11">
        <v>1799.404</v>
      </c>
      <c r="Y207" s="11">
        <v>1800.3040000000001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1585.317</v>
      </c>
      <c r="E208" s="11">
        <v>1586.11</v>
      </c>
      <c r="F208" s="11">
        <v>1994.145</v>
      </c>
      <c r="G208" s="11">
        <v>1995.143</v>
      </c>
      <c r="H208" s="11">
        <v>1094.288</v>
      </c>
      <c r="I208" s="11">
        <v>1094.836</v>
      </c>
      <c r="J208" s="11">
        <v>1305.3510000000001</v>
      </c>
      <c r="K208" s="11">
        <v>1306.0039999999999</v>
      </c>
      <c r="L208" s="11">
        <v>170.83500000000001</v>
      </c>
      <c r="M208" s="11">
        <v>170.92</v>
      </c>
      <c r="N208" s="11">
        <v>188.649</v>
      </c>
      <c r="O208" s="11">
        <v>188.74299999999999</v>
      </c>
      <c r="P208" s="11">
        <v>212.64400000000001</v>
      </c>
      <c r="Q208" s="11">
        <v>212.75</v>
      </c>
      <c r="R208" s="11">
        <v>11.477</v>
      </c>
      <c r="S208" s="11">
        <v>11.483000000000001</v>
      </c>
      <c r="T208" s="18">
        <v>0</v>
      </c>
      <c r="U208" s="18">
        <v>0</v>
      </c>
      <c r="V208" s="18">
        <v>0</v>
      </c>
      <c r="W208" s="18">
        <v>0</v>
      </c>
      <c r="X208" s="11">
        <v>1800.3009999999999</v>
      </c>
      <c r="Y208" s="11">
        <v>1801.202</v>
      </c>
      <c r="Z208" s="18">
        <v>0</v>
      </c>
      <c r="AA208" s="18">
        <v>0</v>
      </c>
    </row>
    <row r="209" spans="1:27" ht="24.95" customHeight="1">
      <c r="A209" s="49">
        <v>10</v>
      </c>
      <c r="B209" s="11">
        <v>1164</v>
      </c>
      <c r="C209" s="11">
        <v>1166</v>
      </c>
      <c r="D209" s="11">
        <v>1585.433</v>
      </c>
      <c r="E209" s="11">
        <v>1586.2260000000001</v>
      </c>
      <c r="F209" s="11">
        <v>1994.2619999999999</v>
      </c>
      <c r="G209" s="11">
        <v>1995.259</v>
      </c>
      <c r="H209" s="11">
        <v>1093.4670000000001</v>
      </c>
      <c r="I209" s="11">
        <v>1094.0139999999999</v>
      </c>
      <c r="J209" s="11">
        <v>1306.8140000000001</v>
      </c>
      <c r="K209" s="11">
        <v>1307.4680000000001</v>
      </c>
      <c r="L209" s="11">
        <v>172.012</v>
      </c>
      <c r="M209" s="11">
        <v>172.09800000000001</v>
      </c>
      <c r="N209" s="11">
        <v>189.262</v>
      </c>
      <c r="O209" s="11">
        <v>189.35599999999999</v>
      </c>
      <c r="P209" s="11">
        <v>212.66</v>
      </c>
      <c r="Q209" s="11">
        <v>212.76599999999999</v>
      </c>
      <c r="R209" s="11">
        <v>11.477</v>
      </c>
      <c r="S209" s="11">
        <v>11.483000000000001</v>
      </c>
      <c r="T209" s="18">
        <v>0</v>
      </c>
      <c r="U209" s="18">
        <v>0</v>
      </c>
      <c r="V209" s="18">
        <v>0</v>
      </c>
      <c r="W209" s="18">
        <v>0</v>
      </c>
      <c r="X209" s="11">
        <v>1800.8489999999999</v>
      </c>
      <c r="Y209" s="11">
        <v>1801.75</v>
      </c>
      <c r="Z209" s="18">
        <v>0</v>
      </c>
      <c r="AA209" s="18">
        <v>0</v>
      </c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8"/>
      <c r="U211" s="18"/>
      <c r="V211" s="18"/>
      <c r="W211" s="18"/>
      <c r="X211" s="11"/>
      <c r="Y211" s="11"/>
      <c r="Z211" s="18"/>
      <c r="AA211" s="18"/>
    </row>
    <row r="212" spans="1:27" ht="24.95" customHeight="1">
      <c r="A212" s="49">
        <v>13</v>
      </c>
      <c r="B212" s="11">
        <v>1164</v>
      </c>
      <c r="C212" s="11">
        <v>1166</v>
      </c>
      <c r="D212" s="11">
        <v>1584.384</v>
      </c>
      <c r="E212" s="11">
        <v>1585.1769999999999</v>
      </c>
      <c r="F212" s="11">
        <v>1996.942</v>
      </c>
      <c r="G212" s="11">
        <v>1997.941</v>
      </c>
      <c r="H212" s="11">
        <v>1087.143</v>
      </c>
      <c r="I212" s="11">
        <v>1087.6869999999999</v>
      </c>
      <c r="J212" s="11">
        <v>1305.4970000000001</v>
      </c>
      <c r="K212" s="11">
        <v>1306.1500000000001</v>
      </c>
      <c r="L212" s="11">
        <v>171.761</v>
      </c>
      <c r="M212" s="11">
        <v>171.84700000000001</v>
      </c>
      <c r="N212" s="11">
        <v>189.136</v>
      </c>
      <c r="O212" s="11">
        <v>189.23</v>
      </c>
      <c r="P212" s="11">
        <v>212.50800000000001</v>
      </c>
      <c r="Q212" s="11">
        <v>212.61500000000001</v>
      </c>
      <c r="R212" s="11">
        <v>11.497999999999999</v>
      </c>
      <c r="S212" s="11">
        <v>11.504</v>
      </c>
      <c r="T212" s="18">
        <v>0</v>
      </c>
      <c r="U212" s="18">
        <v>0</v>
      </c>
      <c r="V212" s="18">
        <v>0</v>
      </c>
      <c r="W212" s="18">
        <v>0</v>
      </c>
      <c r="X212" s="11">
        <v>1800.6859999999999</v>
      </c>
      <c r="Y212" s="11">
        <v>1801.587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1586.482</v>
      </c>
      <c r="E214" s="11">
        <v>1587.2760000000001</v>
      </c>
      <c r="F214" s="11">
        <v>1998.923</v>
      </c>
      <c r="G214" s="11">
        <v>1999.923</v>
      </c>
      <c r="H214" s="11">
        <v>1082.498</v>
      </c>
      <c r="I214" s="11">
        <v>1083.039</v>
      </c>
      <c r="J214" s="11">
        <v>1305.789</v>
      </c>
      <c r="K214" s="11">
        <v>1306.443</v>
      </c>
      <c r="L214" s="11">
        <v>171.46799999999999</v>
      </c>
      <c r="M214" s="11">
        <v>171.554</v>
      </c>
      <c r="N214" s="11">
        <v>188.18299999999999</v>
      </c>
      <c r="O214" s="11">
        <v>188.27699999999999</v>
      </c>
      <c r="P214" s="11">
        <v>212.761</v>
      </c>
      <c r="Q214" s="11">
        <v>212.86699999999999</v>
      </c>
      <c r="R214" s="11">
        <v>11.471</v>
      </c>
      <c r="S214" s="11">
        <v>11.476000000000001</v>
      </c>
      <c r="T214" s="18">
        <v>0</v>
      </c>
      <c r="U214" s="18">
        <v>0</v>
      </c>
      <c r="V214" s="18">
        <v>0</v>
      </c>
      <c r="W214" s="18">
        <v>0</v>
      </c>
      <c r="X214" s="11">
        <v>1800.6510000000001</v>
      </c>
      <c r="Y214" s="11">
        <v>1801.5519999999999</v>
      </c>
      <c r="Z214" s="18">
        <v>0</v>
      </c>
      <c r="AA214" s="18">
        <v>0</v>
      </c>
    </row>
    <row r="215" spans="1:27" ht="24.95" customHeight="1">
      <c r="A215" s="49">
        <v>16</v>
      </c>
      <c r="B215" s="11">
        <v>1164</v>
      </c>
      <c r="C215" s="11">
        <v>1166</v>
      </c>
      <c r="D215" s="11">
        <v>1577.0419999999999</v>
      </c>
      <c r="E215" s="11">
        <v>1577.8309999999999</v>
      </c>
      <c r="F215" s="11">
        <v>1996.4760000000001</v>
      </c>
      <c r="G215" s="11">
        <v>1997.4749999999999</v>
      </c>
      <c r="H215" s="11">
        <v>1084.1089999999999</v>
      </c>
      <c r="I215" s="11">
        <v>1084.6510000000001</v>
      </c>
      <c r="J215" s="11">
        <v>1297.9359999999999</v>
      </c>
      <c r="K215" s="11">
        <v>1298.586</v>
      </c>
      <c r="L215" s="11">
        <v>170.63499999999999</v>
      </c>
      <c r="M215" s="11">
        <v>170.72</v>
      </c>
      <c r="N215" s="11">
        <v>188.08</v>
      </c>
      <c r="O215" s="11">
        <v>188.17400000000001</v>
      </c>
      <c r="P215" s="11">
        <v>211.49799999999999</v>
      </c>
      <c r="Q215" s="11">
        <v>211.60400000000001</v>
      </c>
      <c r="R215" s="11">
        <v>11.456</v>
      </c>
      <c r="S215" s="11">
        <v>11.462</v>
      </c>
      <c r="T215" s="18">
        <v>0</v>
      </c>
      <c r="U215" s="18">
        <v>0</v>
      </c>
      <c r="V215" s="18">
        <v>0</v>
      </c>
      <c r="W215" s="18">
        <v>0</v>
      </c>
      <c r="X215" s="11">
        <v>1796.5719999999999</v>
      </c>
      <c r="Y215" s="11">
        <v>1797.471</v>
      </c>
      <c r="Z215" s="18">
        <v>0</v>
      </c>
      <c r="AA215" s="18">
        <v>0</v>
      </c>
    </row>
    <row r="216" spans="1:27" ht="24.95" customHeight="1">
      <c r="A216" s="49">
        <v>17</v>
      </c>
      <c r="B216" s="11">
        <v>1164</v>
      </c>
      <c r="C216" s="11">
        <v>1166</v>
      </c>
      <c r="D216" s="11">
        <v>1576.2260000000001</v>
      </c>
      <c r="E216" s="11">
        <v>1577.0150000000001</v>
      </c>
      <c r="F216" s="11">
        <v>1994.028</v>
      </c>
      <c r="G216" s="11">
        <v>1995.0260000000001</v>
      </c>
      <c r="H216" s="11">
        <v>1083.806</v>
      </c>
      <c r="I216" s="11">
        <v>1084.3489999999999</v>
      </c>
      <c r="J216" s="11">
        <v>1297.9359999999999</v>
      </c>
      <c r="K216" s="11">
        <v>1298.586</v>
      </c>
      <c r="L216" s="11">
        <v>170.84</v>
      </c>
      <c r="M216" s="11">
        <v>170.92500000000001</v>
      </c>
      <c r="N216" s="11">
        <v>188.03700000000001</v>
      </c>
      <c r="O216" s="11">
        <v>188.131</v>
      </c>
      <c r="P216" s="11">
        <v>211.37899999999999</v>
      </c>
      <c r="Q216" s="11">
        <v>211.48500000000001</v>
      </c>
      <c r="R216" s="11">
        <v>11.465</v>
      </c>
      <c r="S216" s="11">
        <v>11.471</v>
      </c>
      <c r="T216" s="18">
        <v>0</v>
      </c>
      <c r="U216" s="18">
        <v>0</v>
      </c>
      <c r="V216" s="18">
        <v>0</v>
      </c>
      <c r="W216" s="18">
        <v>0</v>
      </c>
      <c r="X216" s="11">
        <v>1796.3620000000001</v>
      </c>
      <c r="Y216" s="11">
        <v>1797.261</v>
      </c>
      <c r="Z216" s="18">
        <v>0</v>
      </c>
      <c r="AA216" s="18">
        <v>0</v>
      </c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>
        <v>1164</v>
      </c>
      <c r="C219" s="11">
        <v>1166</v>
      </c>
      <c r="D219" s="11">
        <v>1576.2260000000001</v>
      </c>
      <c r="E219" s="11">
        <v>1577.0150000000001</v>
      </c>
      <c r="F219" s="11">
        <v>1992.3969999999999</v>
      </c>
      <c r="G219" s="11">
        <v>1993.394</v>
      </c>
      <c r="H219" s="11">
        <v>1085.421</v>
      </c>
      <c r="I219" s="11">
        <v>1085.9639999999999</v>
      </c>
      <c r="J219" s="11">
        <v>1297.5029999999999</v>
      </c>
      <c r="K219" s="11">
        <v>1298.152</v>
      </c>
      <c r="L219" s="11">
        <v>170.59700000000001</v>
      </c>
      <c r="M219" s="11">
        <v>170.68199999999999</v>
      </c>
      <c r="N219" s="11">
        <v>188.6</v>
      </c>
      <c r="O219" s="11">
        <v>188.69499999999999</v>
      </c>
      <c r="P219" s="11">
        <v>211.375</v>
      </c>
      <c r="Q219" s="11">
        <v>211.48099999999999</v>
      </c>
      <c r="R219" s="11">
        <v>11.51</v>
      </c>
      <c r="S219" s="11">
        <v>11.516</v>
      </c>
      <c r="T219" s="18">
        <v>0</v>
      </c>
      <c r="U219" s="18">
        <v>0</v>
      </c>
      <c r="V219" s="18">
        <v>0</v>
      </c>
      <c r="W219" s="18">
        <v>0</v>
      </c>
      <c r="X219" s="11">
        <v>1796.0709999999999</v>
      </c>
      <c r="Y219" s="11">
        <v>1796.9690000000001</v>
      </c>
      <c r="Z219" s="18">
        <v>0</v>
      </c>
      <c r="AA219" s="18">
        <v>0</v>
      </c>
    </row>
    <row r="220" spans="1:27" ht="24.95" customHeight="1">
      <c r="A220" s="49">
        <v>21</v>
      </c>
      <c r="B220" s="11">
        <v>1164</v>
      </c>
      <c r="C220" s="11">
        <v>1166</v>
      </c>
      <c r="D220" s="11">
        <v>1575.4110000000001</v>
      </c>
      <c r="E220" s="11">
        <v>1576.1990000000001</v>
      </c>
      <c r="F220" s="11">
        <v>1990.299</v>
      </c>
      <c r="G220" s="11">
        <v>1991.2950000000001</v>
      </c>
      <c r="H220" s="11">
        <v>0</v>
      </c>
      <c r="I220" s="11">
        <v>0</v>
      </c>
      <c r="J220" s="11">
        <v>1297.3579999999999</v>
      </c>
      <c r="K220" s="11">
        <v>1298.0070000000001</v>
      </c>
      <c r="L220" s="11">
        <v>170.41499999999999</v>
      </c>
      <c r="M220" s="11">
        <v>170.5</v>
      </c>
      <c r="N220" s="11">
        <v>187.60400000000001</v>
      </c>
      <c r="O220" s="11">
        <v>187.69800000000001</v>
      </c>
      <c r="P220" s="11">
        <v>211.27600000000001</v>
      </c>
      <c r="Q220" s="11">
        <v>211.381</v>
      </c>
      <c r="R220" s="11">
        <v>0</v>
      </c>
      <c r="S220" s="11">
        <v>0</v>
      </c>
      <c r="T220" s="18">
        <v>0</v>
      </c>
      <c r="U220" s="18">
        <v>0</v>
      </c>
      <c r="V220" s="18">
        <v>0</v>
      </c>
      <c r="W220" s="18">
        <v>0</v>
      </c>
      <c r="X220" s="11">
        <v>1795.9079999999999</v>
      </c>
      <c r="Y220" s="11">
        <v>1796.806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1571.0989999999999</v>
      </c>
      <c r="E221" s="11">
        <v>1571.885</v>
      </c>
      <c r="F221" s="11">
        <v>1989.134</v>
      </c>
      <c r="G221" s="11">
        <v>1990.1289999999999</v>
      </c>
      <c r="H221" s="11">
        <v>0</v>
      </c>
      <c r="I221" s="11">
        <v>0</v>
      </c>
      <c r="J221" s="11">
        <v>1293.04</v>
      </c>
      <c r="K221" s="11">
        <v>1293.6869999999999</v>
      </c>
      <c r="L221" s="11">
        <v>170.054</v>
      </c>
      <c r="M221" s="11">
        <v>170.13900000000001</v>
      </c>
      <c r="N221" s="11">
        <v>188.28899999999999</v>
      </c>
      <c r="O221" s="11">
        <v>188.38399999999999</v>
      </c>
      <c r="P221" s="11">
        <v>210.69499999999999</v>
      </c>
      <c r="Q221" s="11">
        <v>210.8</v>
      </c>
      <c r="R221" s="11">
        <v>11.484</v>
      </c>
      <c r="S221" s="11">
        <v>11.49</v>
      </c>
      <c r="T221" s="18">
        <v>0</v>
      </c>
      <c r="U221" s="18">
        <v>0</v>
      </c>
      <c r="V221" s="18">
        <v>0</v>
      </c>
      <c r="W221" s="18">
        <v>0</v>
      </c>
      <c r="X221" s="11">
        <v>1793.4490000000001</v>
      </c>
      <c r="Y221" s="11">
        <v>1794.346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1569.2339999999999</v>
      </c>
      <c r="E222" s="11">
        <v>1570.019</v>
      </c>
      <c r="F222" s="11">
        <v>1986.9190000000001</v>
      </c>
      <c r="G222" s="11">
        <v>1987.913</v>
      </c>
      <c r="H222" s="11">
        <v>0</v>
      </c>
      <c r="I222" s="11">
        <v>0</v>
      </c>
      <c r="J222" s="11">
        <v>1291.893</v>
      </c>
      <c r="K222" s="11">
        <v>1292.54</v>
      </c>
      <c r="L222" s="11">
        <v>170.154</v>
      </c>
      <c r="M222" s="11">
        <v>170.239</v>
      </c>
      <c r="N222" s="11">
        <v>188.53</v>
      </c>
      <c r="O222" s="11">
        <v>188.624</v>
      </c>
      <c r="P222" s="11">
        <v>210.44</v>
      </c>
      <c r="Q222" s="11">
        <v>210.54499999999999</v>
      </c>
      <c r="R222" s="11">
        <v>11.491</v>
      </c>
      <c r="S222" s="11">
        <v>11.497</v>
      </c>
      <c r="T222" s="18">
        <v>0</v>
      </c>
      <c r="U222" s="18">
        <v>0</v>
      </c>
      <c r="V222" s="18">
        <v>0</v>
      </c>
      <c r="W222" s="18">
        <v>0</v>
      </c>
      <c r="X222" s="11">
        <v>1792.9590000000001</v>
      </c>
      <c r="Y222" s="11">
        <v>1793.856</v>
      </c>
      <c r="Z222" s="18">
        <v>0</v>
      </c>
      <c r="AA222" s="18">
        <v>0</v>
      </c>
    </row>
    <row r="223" spans="1:27" ht="24.95" customHeight="1">
      <c r="A223" s="49">
        <v>24</v>
      </c>
      <c r="B223" s="11">
        <v>1164</v>
      </c>
      <c r="C223" s="11">
        <v>1166</v>
      </c>
      <c r="D223" s="11">
        <v>1570.05</v>
      </c>
      <c r="E223" s="11">
        <v>1570.835</v>
      </c>
      <c r="F223" s="11">
        <v>1982.7239999999999</v>
      </c>
      <c r="G223" s="11">
        <v>1983.7159999999999</v>
      </c>
      <c r="H223" s="11">
        <v>1084.9159999999999</v>
      </c>
      <c r="I223" s="11">
        <v>1085.4590000000001</v>
      </c>
      <c r="J223" s="11">
        <v>1292.18</v>
      </c>
      <c r="K223" s="11">
        <v>1292.826</v>
      </c>
      <c r="L223" s="11">
        <v>170.15600000000001</v>
      </c>
      <c r="M223" s="11">
        <v>170.24100000000001</v>
      </c>
      <c r="N223" s="11">
        <v>187.78299999999999</v>
      </c>
      <c r="O223" s="11">
        <v>187.87700000000001</v>
      </c>
      <c r="P223" s="11">
        <v>210.53899999999999</v>
      </c>
      <c r="Q223" s="11">
        <v>210.64400000000001</v>
      </c>
      <c r="R223" s="11">
        <v>11.477</v>
      </c>
      <c r="S223" s="11">
        <v>11.483000000000001</v>
      </c>
      <c r="T223" s="18">
        <v>0</v>
      </c>
      <c r="U223" s="18">
        <v>0</v>
      </c>
      <c r="V223" s="18">
        <v>0</v>
      </c>
      <c r="W223" s="18">
        <v>0</v>
      </c>
      <c r="X223" s="11">
        <v>1792.271</v>
      </c>
      <c r="Y223" s="11">
        <v>1793.1679999999999</v>
      </c>
      <c r="Z223" s="18">
        <v>0</v>
      </c>
      <c r="AA223" s="18">
        <v>0</v>
      </c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8"/>
      <c r="U225" s="18"/>
      <c r="V225" s="18"/>
      <c r="W225" s="18"/>
      <c r="X225" s="11"/>
      <c r="Y225" s="11"/>
      <c r="Z225" s="18"/>
      <c r="AA225" s="18"/>
    </row>
    <row r="226" spans="1:27" ht="24.95" customHeight="1">
      <c r="A226" s="49">
        <v>27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8"/>
      <c r="U226" s="18"/>
      <c r="V226" s="18"/>
      <c r="W226" s="18"/>
      <c r="X226" s="11"/>
      <c r="Y226" s="11"/>
      <c r="Z226" s="18"/>
      <c r="AA226" s="18"/>
    </row>
    <row r="227" spans="1:27" ht="24.95" customHeight="1">
      <c r="A227" s="49">
        <v>28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8"/>
      <c r="V227" s="18"/>
      <c r="W227" s="18"/>
      <c r="X227" s="11"/>
      <c r="Y227" s="11"/>
      <c r="Z227" s="18"/>
      <c r="AA227" s="18"/>
    </row>
    <row r="228" spans="1:27" ht="24.95" customHeight="1">
      <c r="A228" s="49">
        <v>29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8"/>
      <c r="V228" s="18"/>
      <c r="W228" s="18"/>
      <c r="X228" s="11"/>
      <c r="Y228" s="11"/>
      <c r="Z228" s="18"/>
      <c r="AA228" s="18"/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5">AVERAGE(C200:C230)</f>
        <v>1166</v>
      </c>
      <c r="D231" s="216">
        <f t="shared" si="5"/>
        <v>1580.4296666666664</v>
      </c>
      <c r="E231" s="216">
        <f t="shared" si="5"/>
        <v>1581.2203999999997</v>
      </c>
      <c r="F231" s="216">
        <f t="shared" si="5"/>
        <v>1993.5777999999998</v>
      </c>
      <c r="G231" s="216">
        <f t="shared" si="5"/>
        <v>1994.5752000000002</v>
      </c>
      <c r="H231" s="216">
        <f t="shared" si="5"/>
        <v>798.47893333333343</v>
      </c>
      <c r="I231" s="216">
        <f t="shared" si="5"/>
        <v>798.87840000000006</v>
      </c>
      <c r="J231" s="216">
        <f t="shared" si="5"/>
        <v>1301.2401333333335</v>
      </c>
      <c r="K231" s="216">
        <f t="shared" si="5"/>
        <v>1301.8913333333333</v>
      </c>
      <c r="L231" s="216">
        <f t="shared" si="5"/>
        <v>171.06146666666666</v>
      </c>
      <c r="M231" s="216">
        <f t="shared" si="5"/>
        <v>171.14686666666665</v>
      </c>
      <c r="N231" s="216">
        <f t="shared" si="5"/>
        <v>188.381</v>
      </c>
      <c r="O231" s="216">
        <f t="shared" si="5"/>
        <v>188.47519999999997</v>
      </c>
      <c r="P231" s="216">
        <f t="shared" si="5"/>
        <v>211.95660000000001</v>
      </c>
      <c r="Q231" s="216">
        <f t="shared" si="5"/>
        <v>212.06260000000003</v>
      </c>
      <c r="R231" s="216">
        <f t="shared" si="5"/>
        <v>10.704933333333337</v>
      </c>
      <c r="S231" s="216">
        <f t="shared" si="5"/>
        <v>10.7104</v>
      </c>
      <c r="T231" s="216">
        <f t="shared" si="5"/>
        <v>0</v>
      </c>
      <c r="U231" s="216">
        <f t="shared" si="5"/>
        <v>0</v>
      </c>
      <c r="V231" s="216">
        <f t="shared" si="5"/>
        <v>0</v>
      </c>
      <c r="W231" s="216">
        <f t="shared" si="5"/>
        <v>0</v>
      </c>
      <c r="X231" s="216">
        <f t="shared" si="5"/>
        <v>1798.0527999999999</v>
      </c>
      <c r="Y231" s="216">
        <f t="shared" si="5"/>
        <v>1798.9523333333336</v>
      </c>
      <c r="Z231" s="216">
        <f t="shared" si="5"/>
        <v>0</v>
      </c>
      <c r="AA231" s="216">
        <f t="shared" si="5"/>
        <v>0</v>
      </c>
    </row>
    <row r="232" spans="1:27" ht="24.95" customHeight="1">
      <c r="A232" s="48" t="s">
        <v>539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1">
        <v>1164</v>
      </c>
      <c r="C235" s="11">
        <v>1166</v>
      </c>
      <c r="D235" s="11">
        <v>1561.076</v>
      </c>
      <c r="E235" s="11">
        <v>1561.857</v>
      </c>
      <c r="F235" s="11">
        <v>1962.096</v>
      </c>
      <c r="G235" s="11">
        <v>1963.078</v>
      </c>
      <c r="H235" s="11">
        <v>1067.329</v>
      </c>
      <c r="I235" s="11">
        <v>1067.8630000000001</v>
      </c>
      <c r="J235" s="11">
        <v>0</v>
      </c>
      <c r="K235" s="11">
        <v>0</v>
      </c>
      <c r="L235" s="11">
        <v>169.185</v>
      </c>
      <c r="M235" s="11">
        <v>169.27</v>
      </c>
      <c r="N235" s="11">
        <v>184.98400000000001</v>
      </c>
      <c r="O235" s="11">
        <v>185.07599999999999</v>
      </c>
      <c r="P235" s="11">
        <v>209.381</v>
      </c>
      <c r="Q235" s="11">
        <v>209.48599999999999</v>
      </c>
      <c r="R235" s="11">
        <v>11.326000000000001</v>
      </c>
      <c r="S235" s="11">
        <v>11.331</v>
      </c>
      <c r="T235" s="18">
        <v>0</v>
      </c>
      <c r="U235" s="18">
        <v>0</v>
      </c>
      <c r="V235" s="18">
        <v>0</v>
      </c>
      <c r="W235" s="18">
        <v>0</v>
      </c>
      <c r="X235" s="11">
        <v>1784.3230000000001</v>
      </c>
      <c r="Y235" s="11">
        <v>1785.2159999999999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1">
        <v>1164</v>
      </c>
      <c r="C236" s="11">
        <v>1166</v>
      </c>
      <c r="D236" s="11">
        <v>1564.223</v>
      </c>
      <c r="E236" s="11">
        <v>1565.0050000000001</v>
      </c>
      <c r="F236" s="11">
        <v>1959.998</v>
      </c>
      <c r="G236" s="11">
        <v>1960.979</v>
      </c>
      <c r="H236" s="11">
        <v>0</v>
      </c>
      <c r="I236" s="11">
        <v>0</v>
      </c>
      <c r="J236" s="11">
        <v>1285.7650000000001</v>
      </c>
      <c r="K236" s="11">
        <v>1286.4079999999999</v>
      </c>
      <c r="L236" s="11">
        <v>169.59200000000001</v>
      </c>
      <c r="M236" s="11">
        <v>169.67699999999999</v>
      </c>
      <c r="N236" s="11">
        <v>185.58799999999999</v>
      </c>
      <c r="O236" s="11">
        <v>185.68100000000001</v>
      </c>
      <c r="P236" s="11">
        <v>209.804</v>
      </c>
      <c r="Q236" s="11">
        <v>209.90899999999999</v>
      </c>
      <c r="R236" s="11">
        <v>11.352</v>
      </c>
      <c r="S236" s="11">
        <v>11.358000000000001</v>
      </c>
      <c r="T236" s="18">
        <v>0</v>
      </c>
      <c r="U236" s="18">
        <v>0</v>
      </c>
      <c r="V236" s="18">
        <v>0</v>
      </c>
      <c r="W236" s="18">
        <v>0</v>
      </c>
      <c r="X236" s="11">
        <v>1785.652</v>
      </c>
      <c r="Y236" s="11">
        <v>1786.5450000000001</v>
      </c>
      <c r="Z236" s="18">
        <v>0</v>
      </c>
      <c r="AA236" s="18">
        <v>0</v>
      </c>
    </row>
    <row r="237" spans="1:27" ht="24.95" customHeight="1">
      <c r="A237" s="49">
        <v>5</v>
      </c>
      <c r="B237" s="11">
        <v>1164</v>
      </c>
      <c r="C237" s="11">
        <v>1166</v>
      </c>
      <c r="D237" s="11">
        <v>1559.5609999999999</v>
      </c>
      <c r="E237" s="11">
        <v>1560.3409999999999</v>
      </c>
      <c r="F237" s="11">
        <v>1966.175</v>
      </c>
      <c r="G237" s="11">
        <v>1967.1590000000001</v>
      </c>
      <c r="H237" s="11">
        <v>1062.367</v>
      </c>
      <c r="I237" s="11">
        <v>1062.8989999999999</v>
      </c>
      <c r="J237" s="11">
        <v>1281.8050000000001</v>
      </c>
      <c r="K237" s="11">
        <v>1282.4459999999999</v>
      </c>
      <c r="L237" s="11">
        <v>169.60400000000001</v>
      </c>
      <c r="M237" s="11">
        <v>169.68899999999999</v>
      </c>
      <c r="N237" s="11">
        <v>185.96100000000001</v>
      </c>
      <c r="O237" s="11">
        <v>186.054</v>
      </c>
      <c r="P237" s="11">
        <v>209.178</v>
      </c>
      <c r="Q237" s="11">
        <v>209.28299999999999</v>
      </c>
      <c r="R237" s="11">
        <v>11.36</v>
      </c>
      <c r="S237" s="11">
        <v>11.366</v>
      </c>
      <c r="T237" s="18">
        <v>0</v>
      </c>
      <c r="U237" s="18">
        <v>0</v>
      </c>
      <c r="V237" s="18">
        <v>0</v>
      </c>
      <c r="W237" s="18">
        <v>0</v>
      </c>
      <c r="X237" s="11">
        <v>1784.894</v>
      </c>
      <c r="Y237" s="11">
        <v>1785.787</v>
      </c>
      <c r="Z237" s="18">
        <v>0</v>
      </c>
      <c r="AA237" s="18">
        <v>0</v>
      </c>
    </row>
    <row r="238" spans="1:27" ht="24.95" customHeight="1">
      <c r="A238" s="49">
        <v>6</v>
      </c>
      <c r="B238" s="11">
        <v>1164</v>
      </c>
      <c r="C238" s="11">
        <v>1166</v>
      </c>
      <c r="D238" s="11">
        <v>1555.249</v>
      </c>
      <c r="E238" s="11">
        <v>1556.027</v>
      </c>
      <c r="F238" s="11">
        <v>1961.3969999999999</v>
      </c>
      <c r="G238" s="11">
        <v>1962.3779999999999</v>
      </c>
      <c r="H238" s="11">
        <v>1066.646</v>
      </c>
      <c r="I238" s="11">
        <v>1067.1790000000001</v>
      </c>
      <c r="J238" s="11">
        <v>1279.1320000000001</v>
      </c>
      <c r="K238" s="11">
        <v>1279.7719999999999</v>
      </c>
      <c r="L238" s="11">
        <v>168.886</v>
      </c>
      <c r="M238" s="11">
        <v>168.971</v>
      </c>
      <c r="N238" s="11">
        <v>184.916</v>
      </c>
      <c r="O238" s="11">
        <v>185.00899999999999</v>
      </c>
      <c r="P238" s="11">
        <v>208.59800000000001</v>
      </c>
      <c r="Q238" s="11">
        <v>208.703</v>
      </c>
      <c r="R238" s="11">
        <v>11.359</v>
      </c>
      <c r="S238" s="11">
        <v>11.365</v>
      </c>
      <c r="T238" s="18">
        <v>0</v>
      </c>
      <c r="U238" s="18">
        <v>0</v>
      </c>
      <c r="V238" s="18">
        <v>0</v>
      </c>
      <c r="W238" s="18">
        <v>0</v>
      </c>
      <c r="X238" s="11">
        <v>1782.424</v>
      </c>
      <c r="Y238" s="11">
        <v>1783.3150000000001</v>
      </c>
      <c r="Z238" s="18">
        <v>0</v>
      </c>
      <c r="AA238" s="18">
        <v>0</v>
      </c>
    </row>
    <row r="239" spans="1:27" ht="24.95" customHeight="1">
      <c r="A239" s="49">
        <v>7</v>
      </c>
      <c r="B239" s="11">
        <v>1164</v>
      </c>
      <c r="C239" s="11">
        <v>1166</v>
      </c>
      <c r="D239" s="11">
        <v>1557.9290000000001</v>
      </c>
      <c r="E239" s="11">
        <v>1558.7090000000001</v>
      </c>
      <c r="F239" s="11">
        <v>1965.3589999999999</v>
      </c>
      <c r="G239" s="11">
        <v>1966.3420000000001</v>
      </c>
      <c r="H239" s="11">
        <v>1067.0360000000001</v>
      </c>
      <c r="I239" s="11">
        <v>1067.57</v>
      </c>
      <c r="J239" s="11">
        <v>1282.934</v>
      </c>
      <c r="K239" s="11">
        <v>1283.576</v>
      </c>
      <c r="L239" s="11">
        <v>168.69300000000001</v>
      </c>
      <c r="M239" s="11">
        <v>168.77799999999999</v>
      </c>
      <c r="N239" s="11">
        <v>186.13300000000001</v>
      </c>
      <c r="O239" s="11">
        <v>186.226</v>
      </c>
      <c r="P239" s="11">
        <v>208.96100000000001</v>
      </c>
      <c r="Q239" s="11">
        <v>209.065</v>
      </c>
      <c r="R239" s="11">
        <v>11.407999999999999</v>
      </c>
      <c r="S239" s="11">
        <v>11.413</v>
      </c>
      <c r="T239" s="18">
        <v>0</v>
      </c>
      <c r="U239" s="18">
        <v>0</v>
      </c>
      <c r="V239" s="18">
        <v>0</v>
      </c>
      <c r="W239" s="18">
        <v>0</v>
      </c>
      <c r="X239" s="11">
        <v>1784.568</v>
      </c>
      <c r="Y239" s="11">
        <v>1785.461</v>
      </c>
      <c r="Z239" s="18">
        <v>0</v>
      </c>
      <c r="AA239" s="18">
        <v>0</v>
      </c>
    </row>
    <row r="240" spans="1:27" ht="24.95" customHeight="1">
      <c r="A240" s="49">
        <v>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8"/>
      <c r="U240" s="18"/>
      <c r="V240" s="18"/>
      <c r="W240" s="18"/>
      <c r="X240" s="11"/>
      <c r="Y240" s="11"/>
      <c r="Z240" s="18"/>
      <c r="AA240" s="18"/>
    </row>
    <row r="241" spans="1:27" ht="24.95" customHeight="1">
      <c r="A241" s="49">
        <v>9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10</v>
      </c>
      <c r="B242" s="11">
        <v>1164</v>
      </c>
      <c r="C242" s="11">
        <v>1166</v>
      </c>
      <c r="D242" s="11">
        <v>1560.26</v>
      </c>
      <c r="E242" s="11">
        <v>1561.0409999999999</v>
      </c>
      <c r="F242" s="11">
        <v>1958.4829999999999</v>
      </c>
      <c r="G242" s="11">
        <v>1959.463</v>
      </c>
      <c r="H242" s="11">
        <v>1061.2070000000001</v>
      </c>
      <c r="I242" s="11">
        <v>1061.7370000000001</v>
      </c>
      <c r="J242" s="11">
        <v>1286.9000000000001</v>
      </c>
      <c r="K242" s="11">
        <v>1287.5440000000001</v>
      </c>
      <c r="L242" s="11">
        <v>168.53</v>
      </c>
      <c r="M242" s="11">
        <v>168.614</v>
      </c>
      <c r="N242" s="11">
        <v>186.63399999999999</v>
      </c>
      <c r="O242" s="11">
        <v>186.727</v>
      </c>
      <c r="P242" s="11">
        <v>209.291</v>
      </c>
      <c r="Q242" s="11">
        <v>209.39599999999999</v>
      </c>
      <c r="R242" s="11">
        <v>11.416</v>
      </c>
      <c r="S242" s="11">
        <v>11.420999999999999</v>
      </c>
      <c r="T242" s="18">
        <v>0</v>
      </c>
      <c r="U242" s="18">
        <v>0</v>
      </c>
      <c r="V242" s="18">
        <v>0</v>
      </c>
      <c r="W242" s="18">
        <v>0</v>
      </c>
      <c r="X242" s="11">
        <v>1785.326</v>
      </c>
      <c r="Y242" s="11">
        <v>1786.2190000000001</v>
      </c>
      <c r="Z242" s="18">
        <v>0</v>
      </c>
      <c r="AA242" s="18">
        <v>0</v>
      </c>
    </row>
    <row r="243" spans="1:27" ht="24.95" customHeight="1">
      <c r="A243" s="49">
        <v>11</v>
      </c>
      <c r="B243" s="11">
        <v>1164</v>
      </c>
      <c r="C243" s="11">
        <v>1166</v>
      </c>
      <c r="D243" s="11">
        <v>1560.027</v>
      </c>
      <c r="E243" s="11">
        <v>1560.808</v>
      </c>
      <c r="F243" s="11">
        <v>1955.8030000000001</v>
      </c>
      <c r="G243" s="11">
        <v>1956.7809999999999</v>
      </c>
      <c r="H243" s="11">
        <v>1065.768</v>
      </c>
      <c r="I243" s="11">
        <v>1066.3009999999999</v>
      </c>
      <c r="J243" s="11">
        <v>1286.3320000000001</v>
      </c>
      <c r="K243" s="11">
        <v>1286.9760000000001</v>
      </c>
      <c r="L243" s="11">
        <v>169.00899999999999</v>
      </c>
      <c r="M243" s="11">
        <v>169.09299999999999</v>
      </c>
      <c r="N243" s="11">
        <v>188.43199999999999</v>
      </c>
      <c r="O243" s="11">
        <v>188.52699999999999</v>
      </c>
      <c r="P243" s="11">
        <v>209.24199999999999</v>
      </c>
      <c r="Q243" s="11">
        <v>209.34700000000001</v>
      </c>
      <c r="R243" s="11">
        <v>11.411</v>
      </c>
      <c r="S243" s="11">
        <v>11.417</v>
      </c>
      <c r="T243" s="18">
        <v>0</v>
      </c>
      <c r="U243" s="18">
        <v>0</v>
      </c>
      <c r="V243" s="18">
        <v>0</v>
      </c>
      <c r="W243" s="18">
        <v>0</v>
      </c>
      <c r="X243" s="11">
        <v>1784.58</v>
      </c>
      <c r="Y243" s="11">
        <v>1785.472</v>
      </c>
      <c r="Z243" s="18">
        <v>0</v>
      </c>
      <c r="AA243" s="18">
        <v>0</v>
      </c>
    </row>
    <row r="244" spans="1:27" ht="24.95" customHeight="1">
      <c r="A244" s="49">
        <v>12</v>
      </c>
      <c r="B244" s="11">
        <v>1164</v>
      </c>
      <c r="C244" s="11">
        <v>1166</v>
      </c>
      <c r="D244" s="11">
        <v>1555.366</v>
      </c>
      <c r="E244" s="11">
        <v>1556.144</v>
      </c>
      <c r="F244" s="11">
        <v>1955.453</v>
      </c>
      <c r="G244" s="11">
        <v>1956.431</v>
      </c>
      <c r="H244" s="18">
        <v>0</v>
      </c>
      <c r="I244" s="18">
        <v>0</v>
      </c>
      <c r="J244" s="11">
        <v>1280.537</v>
      </c>
      <c r="K244" s="11">
        <v>1281.1780000000001</v>
      </c>
      <c r="L244" s="11">
        <v>169.375</v>
      </c>
      <c r="M244" s="11">
        <v>169.46</v>
      </c>
      <c r="N244" s="11">
        <v>188.70099999999999</v>
      </c>
      <c r="O244" s="11">
        <v>188.79499999999999</v>
      </c>
      <c r="P244" s="11">
        <v>208.62100000000001</v>
      </c>
      <c r="Q244" s="11">
        <v>208.72499999999999</v>
      </c>
      <c r="R244" s="11">
        <v>11.391999999999999</v>
      </c>
      <c r="S244" s="11">
        <v>11.398</v>
      </c>
      <c r="T244" s="18">
        <v>0</v>
      </c>
      <c r="U244" s="18">
        <v>0</v>
      </c>
      <c r="V244" s="18">
        <v>0</v>
      </c>
      <c r="W244" s="18">
        <v>0</v>
      </c>
      <c r="X244" s="11">
        <v>1781.759</v>
      </c>
      <c r="Y244" s="11">
        <v>1782.6510000000001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1">
        <v>1164</v>
      </c>
      <c r="C245" s="11">
        <v>1166</v>
      </c>
      <c r="D245" s="11">
        <v>1556.9970000000001</v>
      </c>
      <c r="E245" s="11">
        <v>1557.7760000000001</v>
      </c>
      <c r="F245" s="11">
        <v>1947.9949999999999</v>
      </c>
      <c r="G245" s="11">
        <v>1948.9690000000001</v>
      </c>
      <c r="H245" s="11">
        <v>1066.3530000000001</v>
      </c>
      <c r="I245" s="11">
        <v>1066.886</v>
      </c>
      <c r="J245" s="11">
        <v>1282.7929999999999</v>
      </c>
      <c r="K245" s="11">
        <v>1283.434</v>
      </c>
      <c r="L245" s="11">
        <v>169.23699999999999</v>
      </c>
      <c r="M245" s="11">
        <v>169.322</v>
      </c>
      <c r="N245" s="11">
        <v>189.01300000000001</v>
      </c>
      <c r="O245" s="11">
        <v>189.108</v>
      </c>
      <c r="P245" s="11">
        <v>208.83699999999999</v>
      </c>
      <c r="Q245" s="11">
        <v>208.94200000000001</v>
      </c>
      <c r="R245" s="11">
        <v>11.393000000000001</v>
      </c>
      <c r="S245" s="11">
        <v>11.398999999999999</v>
      </c>
      <c r="T245" s="18">
        <v>0</v>
      </c>
      <c r="U245" s="18">
        <v>0</v>
      </c>
      <c r="V245" s="18">
        <v>0</v>
      </c>
      <c r="W245" s="18">
        <v>0</v>
      </c>
      <c r="X245" s="11">
        <v>1781.4680000000001</v>
      </c>
      <c r="Y245" s="11">
        <v>1782.3589999999999</v>
      </c>
      <c r="Z245" s="18">
        <v>0</v>
      </c>
      <c r="AA245" s="18">
        <v>0</v>
      </c>
    </row>
    <row r="246" spans="1:27" ht="24.95" customHeight="1">
      <c r="A246" s="49" t="s">
        <v>39</v>
      </c>
      <c r="B246" s="11">
        <v>1164</v>
      </c>
      <c r="C246" s="11">
        <v>1166</v>
      </c>
      <c r="D246" s="11">
        <v>1558.5119999999999</v>
      </c>
      <c r="E246" s="11">
        <v>1559.2919999999999</v>
      </c>
      <c r="F246" s="11">
        <v>1944.2650000000001</v>
      </c>
      <c r="G246" s="11">
        <v>1945.2380000000001</v>
      </c>
      <c r="H246" s="11">
        <v>1068.1120000000001</v>
      </c>
      <c r="I246" s="11">
        <v>1068.646</v>
      </c>
      <c r="J246" s="11">
        <v>1286.048</v>
      </c>
      <c r="K246" s="11">
        <v>1280.692</v>
      </c>
      <c r="L246" s="11">
        <v>169.441</v>
      </c>
      <c r="M246" s="11">
        <v>169.52600000000001</v>
      </c>
      <c r="N246" s="11">
        <v>189.46199999999999</v>
      </c>
      <c r="O246" s="11">
        <v>189.55699999999999</v>
      </c>
      <c r="P246" s="11">
        <v>209.04300000000001</v>
      </c>
      <c r="Q246" s="11">
        <v>209.148</v>
      </c>
      <c r="R246" s="11">
        <v>11.359</v>
      </c>
      <c r="S246" s="11">
        <v>11.365</v>
      </c>
      <c r="T246" s="18">
        <v>0</v>
      </c>
      <c r="U246" s="18">
        <v>0</v>
      </c>
      <c r="V246" s="18">
        <v>0</v>
      </c>
      <c r="W246" s="18">
        <v>0</v>
      </c>
      <c r="X246" s="11">
        <v>1781.934</v>
      </c>
      <c r="Y246" s="11">
        <v>1782.826</v>
      </c>
      <c r="Z246" s="18">
        <v>0</v>
      </c>
      <c r="AA246" s="18">
        <v>0</v>
      </c>
    </row>
    <row r="247" spans="1:27" ht="24.95" customHeight="1">
      <c r="A247" s="49">
        <v>15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2"/>
      <c r="U247" s="22"/>
      <c r="V247" s="22"/>
      <c r="W247" s="22"/>
      <c r="X247" s="11"/>
      <c r="Y247" s="11"/>
      <c r="Z247" s="18"/>
      <c r="AA247" s="18"/>
    </row>
    <row r="248" spans="1:27" ht="24.95" customHeight="1">
      <c r="A248" s="49">
        <v>16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8"/>
      <c r="U248" s="18"/>
      <c r="V248" s="18"/>
      <c r="W248" s="18"/>
      <c r="X248" s="11"/>
      <c r="Y248" s="11"/>
      <c r="Z248" s="18"/>
      <c r="AA248" s="18"/>
    </row>
    <row r="249" spans="1:27" ht="24.95" customHeight="1">
      <c r="A249" s="49">
        <v>17</v>
      </c>
      <c r="B249" s="11">
        <v>1164</v>
      </c>
      <c r="C249" s="11">
        <v>1166</v>
      </c>
      <c r="D249" s="11">
        <v>1560.26</v>
      </c>
      <c r="E249" s="11">
        <v>1561.0409999999999</v>
      </c>
      <c r="F249" s="11">
        <v>1945.1980000000001</v>
      </c>
      <c r="G249" s="11">
        <v>1946.171</v>
      </c>
      <c r="H249" s="11">
        <v>1068.21</v>
      </c>
      <c r="I249" s="11">
        <v>1068.7439999999999</v>
      </c>
      <c r="J249" s="11">
        <v>1286.616</v>
      </c>
      <c r="K249" s="11">
        <v>1287.26</v>
      </c>
      <c r="L249" s="11">
        <v>170.005</v>
      </c>
      <c r="M249" s="11">
        <v>170.09</v>
      </c>
      <c r="N249" s="11">
        <v>189.80099999999999</v>
      </c>
      <c r="O249" s="11">
        <v>189.89599999999999</v>
      </c>
      <c r="P249" s="11">
        <v>209.27199999999999</v>
      </c>
      <c r="Q249" s="11">
        <v>209.37700000000001</v>
      </c>
      <c r="R249" s="11">
        <v>11.37</v>
      </c>
      <c r="S249" s="11">
        <v>11.375999999999999</v>
      </c>
      <c r="T249" s="18">
        <v>0</v>
      </c>
      <c r="U249" s="18">
        <v>0</v>
      </c>
      <c r="V249" s="18">
        <v>0</v>
      </c>
      <c r="W249" s="18">
        <v>0</v>
      </c>
      <c r="X249" s="11">
        <v>1781.981</v>
      </c>
      <c r="Y249" s="11">
        <v>1782.8720000000001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1">
        <v>1164</v>
      </c>
      <c r="C250" s="11">
        <v>1166</v>
      </c>
      <c r="D250" s="11">
        <v>1559.6780000000001</v>
      </c>
      <c r="E250" s="11">
        <v>1560.4580000000001</v>
      </c>
      <c r="F250" s="11">
        <v>1949.16</v>
      </c>
      <c r="G250" s="11">
        <v>1950.135</v>
      </c>
      <c r="H250" s="18">
        <v>1070.27</v>
      </c>
      <c r="I250" s="18">
        <v>1070.8050000000001</v>
      </c>
      <c r="J250" s="11">
        <v>1288.4649999999999</v>
      </c>
      <c r="K250" s="11">
        <v>1289.1099999999999</v>
      </c>
      <c r="L250" s="11">
        <v>170.15600000000001</v>
      </c>
      <c r="M250" s="11">
        <v>170.24100000000001</v>
      </c>
      <c r="N250" s="11">
        <v>189.477</v>
      </c>
      <c r="O250" s="11">
        <v>189.572</v>
      </c>
      <c r="P250" s="11">
        <v>209.197</v>
      </c>
      <c r="Q250" s="11">
        <v>209.30199999999999</v>
      </c>
      <c r="R250" s="11">
        <v>11.39</v>
      </c>
      <c r="S250" s="11">
        <v>11.396000000000001</v>
      </c>
      <c r="T250" s="18">
        <v>0</v>
      </c>
      <c r="U250" s="18">
        <v>0</v>
      </c>
      <c r="V250" s="18">
        <v>0</v>
      </c>
      <c r="W250" s="18">
        <v>0</v>
      </c>
      <c r="X250" s="11">
        <v>1783.193</v>
      </c>
      <c r="Y250" s="11">
        <v>1784.085</v>
      </c>
      <c r="Z250" s="18">
        <v>0</v>
      </c>
      <c r="AA250" s="18">
        <v>0</v>
      </c>
    </row>
    <row r="251" spans="1:27" ht="24.95" customHeight="1">
      <c r="A251" s="49">
        <v>19</v>
      </c>
      <c r="B251" s="11">
        <v>1164</v>
      </c>
      <c r="C251" s="11">
        <v>1166</v>
      </c>
      <c r="D251" s="11">
        <v>1556.298</v>
      </c>
      <c r="E251" s="11">
        <v>1557.076</v>
      </c>
      <c r="F251" s="11">
        <v>1940.07</v>
      </c>
      <c r="G251" s="11">
        <v>1941.04</v>
      </c>
      <c r="H251" s="18">
        <v>1066.3530000000001</v>
      </c>
      <c r="I251" s="18">
        <v>1066.886</v>
      </c>
      <c r="J251" s="11">
        <v>1285.1969999999999</v>
      </c>
      <c r="K251" s="11">
        <v>1285.8399999999999</v>
      </c>
      <c r="L251" s="11">
        <v>169.851</v>
      </c>
      <c r="M251" s="11">
        <v>169.93600000000001</v>
      </c>
      <c r="N251" s="11">
        <v>189.851</v>
      </c>
      <c r="O251" s="11">
        <v>189.946</v>
      </c>
      <c r="P251" s="11">
        <v>208.72900000000001</v>
      </c>
      <c r="Q251" s="11">
        <v>208.833</v>
      </c>
      <c r="R251" s="11">
        <v>11.356999999999999</v>
      </c>
      <c r="S251" s="11">
        <v>11.362</v>
      </c>
      <c r="T251" s="18">
        <v>0</v>
      </c>
      <c r="U251" s="18">
        <v>0</v>
      </c>
      <c r="V251" s="18">
        <v>0</v>
      </c>
      <c r="W251" s="18">
        <v>0</v>
      </c>
      <c r="X251" s="11">
        <v>1779.9059999999999</v>
      </c>
      <c r="Y251" s="11">
        <v>1780.797</v>
      </c>
      <c r="Z251" s="18">
        <v>0</v>
      </c>
      <c r="AA251" s="18">
        <v>0</v>
      </c>
    </row>
    <row r="252" spans="1:27" ht="24.95" customHeight="1">
      <c r="A252" s="49">
        <v>20</v>
      </c>
      <c r="B252" s="11">
        <v>1164</v>
      </c>
      <c r="C252" s="11">
        <v>1166</v>
      </c>
      <c r="D252" s="11">
        <v>1548.14</v>
      </c>
      <c r="E252" s="11">
        <v>1548.914</v>
      </c>
      <c r="F252" s="11">
        <v>1939.2539999999999</v>
      </c>
      <c r="G252" s="11">
        <v>1940.2239999999999</v>
      </c>
      <c r="H252" s="11">
        <v>1064.8910000000001</v>
      </c>
      <c r="I252" s="11">
        <v>1065.424</v>
      </c>
      <c r="J252" s="11">
        <v>1278.29</v>
      </c>
      <c r="K252" s="11">
        <v>1278.9290000000001</v>
      </c>
      <c r="L252" s="11">
        <v>169.149</v>
      </c>
      <c r="M252" s="11">
        <v>169.233</v>
      </c>
      <c r="N252" s="11">
        <v>188.71600000000001</v>
      </c>
      <c r="O252" s="11">
        <v>188.81100000000001</v>
      </c>
      <c r="P252" s="11">
        <v>207.636</v>
      </c>
      <c r="Q252" s="11">
        <v>207.739</v>
      </c>
      <c r="R252" s="11">
        <v>11.32</v>
      </c>
      <c r="S252" s="11">
        <v>11.326000000000001</v>
      </c>
      <c r="T252" s="18">
        <v>0</v>
      </c>
      <c r="U252" s="18">
        <v>0</v>
      </c>
      <c r="V252" s="18">
        <v>0</v>
      </c>
      <c r="W252" s="18">
        <v>0</v>
      </c>
      <c r="X252" s="11">
        <v>1775.5239999999999</v>
      </c>
      <c r="Y252" s="11">
        <v>1776.413</v>
      </c>
      <c r="Z252" s="18">
        <v>0</v>
      </c>
      <c r="AA252" s="18">
        <v>0</v>
      </c>
    </row>
    <row r="253" spans="1:27" ht="24.95" customHeight="1">
      <c r="A253" s="49">
        <v>21</v>
      </c>
      <c r="B253" s="11">
        <v>1164</v>
      </c>
      <c r="C253" s="11">
        <v>1166</v>
      </c>
      <c r="D253" s="11">
        <v>1545.576</v>
      </c>
      <c r="E253" s="11" t="s">
        <v>839</v>
      </c>
      <c r="F253" s="11">
        <v>1933.194</v>
      </c>
      <c r="G253" s="11">
        <v>1934.1610000000001</v>
      </c>
      <c r="H253" s="11">
        <v>1064.502</v>
      </c>
      <c r="I253" s="11">
        <v>1065.0350000000001</v>
      </c>
      <c r="J253" s="11">
        <v>1276.75</v>
      </c>
      <c r="K253" s="11">
        <v>1277.3879999999999</v>
      </c>
      <c r="L253" s="11">
        <v>168.87899999999999</v>
      </c>
      <c r="M253" s="11">
        <v>168.96299999999999</v>
      </c>
      <c r="N253" s="11">
        <v>189.339</v>
      </c>
      <c r="O253" s="11">
        <v>189.43299999999999</v>
      </c>
      <c r="P253" s="11">
        <v>207.303</v>
      </c>
      <c r="Q253" s="11">
        <v>207.40700000000001</v>
      </c>
      <c r="R253" s="11">
        <v>11.22</v>
      </c>
      <c r="S253" s="11">
        <v>11.226000000000001</v>
      </c>
      <c r="T253" s="18">
        <v>0</v>
      </c>
      <c r="U253" s="18">
        <v>0</v>
      </c>
      <c r="V253" s="18">
        <v>0</v>
      </c>
      <c r="W253" s="18">
        <v>0</v>
      </c>
      <c r="X253" s="11">
        <v>1773.345</v>
      </c>
      <c r="Y253" s="11">
        <v>1774.232</v>
      </c>
      <c r="Z253" s="18">
        <v>0</v>
      </c>
      <c r="AA253" s="18">
        <v>0</v>
      </c>
    </row>
    <row r="254" spans="1:27" ht="24.95" customHeight="1">
      <c r="A254" s="49">
        <v>22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8"/>
      <c r="M255" s="18"/>
      <c r="N255" s="11"/>
      <c r="O255" s="11"/>
      <c r="P255" s="11"/>
      <c r="Q255" s="11"/>
      <c r="R255" s="11"/>
      <c r="S255" s="11"/>
      <c r="T255" s="18"/>
      <c r="U255" s="18"/>
      <c r="V255" s="18"/>
      <c r="W255" s="18"/>
      <c r="X255" s="11"/>
      <c r="Y255" s="11"/>
      <c r="Z255" s="18"/>
      <c r="AA255" s="18"/>
    </row>
    <row r="256" spans="1:27" ht="24.95" customHeight="1">
      <c r="A256" s="49">
        <v>24</v>
      </c>
      <c r="B256" s="11">
        <v>1164</v>
      </c>
      <c r="C256" s="11">
        <v>1166</v>
      </c>
      <c r="D256" s="11">
        <v>1546.1590000000001</v>
      </c>
      <c r="E256" s="11">
        <v>1546.932</v>
      </c>
      <c r="F256" s="11">
        <v>1931.4459999999999</v>
      </c>
      <c r="G256" s="11">
        <v>1932.412</v>
      </c>
      <c r="H256" s="11">
        <v>1064.308</v>
      </c>
      <c r="I256" s="11">
        <v>1064.8399999999999</v>
      </c>
      <c r="J256" s="11">
        <v>1278.29</v>
      </c>
      <c r="K256" s="11">
        <v>1278.9290000000001</v>
      </c>
      <c r="L256" s="11">
        <v>169.02099999999999</v>
      </c>
      <c r="M256" s="11">
        <v>169.10599999999999</v>
      </c>
      <c r="N256" s="11">
        <v>189.72399999999999</v>
      </c>
      <c r="O256" s="11">
        <v>189.81899999999999</v>
      </c>
      <c r="P256" s="11">
        <v>207.392</v>
      </c>
      <c r="Q256" s="11">
        <v>207.495</v>
      </c>
      <c r="R256" s="11">
        <v>11.211</v>
      </c>
      <c r="S256" s="11">
        <v>11.217000000000001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1773.7760000000001</v>
      </c>
      <c r="Y256" s="11">
        <v>1774.664</v>
      </c>
      <c r="Z256" s="18">
        <v>0</v>
      </c>
      <c r="AA256" s="18">
        <v>0</v>
      </c>
    </row>
    <row r="257" spans="1:27" ht="24.95" customHeight="1">
      <c r="A257" s="49">
        <v>25</v>
      </c>
      <c r="B257" s="11">
        <v>1164</v>
      </c>
      <c r="C257" s="11">
        <v>1166</v>
      </c>
      <c r="D257" s="11">
        <v>1538.35</v>
      </c>
      <c r="E257" s="11">
        <v>1539.12</v>
      </c>
      <c r="F257" s="11">
        <v>1932.6110000000001</v>
      </c>
      <c r="G257" s="11">
        <v>1933.578</v>
      </c>
      <c r="H257" s="11">
        <v>1061.4000000000001</v>
      </c>
      <c r="I257" s="11">
        <v>1061.931</v>
      </c>
      <c r="J257" s="11">
        <v>1272.4280000000001</v>
      </c>
      <c r="K257" s="11">
        <v>1273.0650000000001</v>
      </c>
      <c r="L257" s="11">
        <v>168.02699999999999</v>
      </c>
      <c r="M257" s="11">
        <v>168.11099999999999</v>
      </c>
      <c r="N257" s="11">
        <v>188.71899999999999</v>
      </c>
      <c r="O257" s="11">
        <v>188.81399999999999</v>
      </c>
      <c r="P257" s="11">
        <v>206.345</v>
      </c>
      <c r="Q257" s="11">
        <v>206.44800000000001</v>
      </c>
      <c r="R257" s="11">
        <v>11.186999999999999</v>
      </c>
      <c r="S257" s="11">
        <v>11.192</v>
      </c>
      <c r="T257" s="18">
        <v>0</v>
      </c>
      <c r="U257" s="18">
        <v>0</v>
      </c>
      <c r="V257" s="18">
        <v>0</v>
      </c>
      <c r="W257" s="18">
        <v>0</v>
      </c>
      <c r="X257" s="11">
        <v>1770.07</v>
      </c>
      <c r="Y257" s="11">
        <v>1770.9559999999999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1">
        <v>1164</v>
      </c>
      <c r="C258" s="11">
        <v>1166</v>
      </c>
      <c r="D258" s="11">
        <v>1537.4179999999999</v>
      </c>
      <c r="E258" s="11">
        <v>1538.1869999999999</v>
      </c>
      <c r="F258" s="11">
        <v>1931.329</v>
      </c>
      <c r="G258" s="11">
        <v>1932.2950000000001</v>
      </c>
      <c r="H258" s="11">
        <v>1064.211</v>
      </c>
      <c r="I258" s="11">
        <v>1064.7429999999999</v>
      </c>
      <c r="J258" s="11">
        <v>1273.5409999999999</v>
      </c>
      <c r="K258" s="11">
        <v>1274.1780000000001</v>
      </c>
      <c r="L258" s="11">
        <v>168.119</v>
      </c>
      <c r="M258" s="11">
        <v>168.203</v>
      </c>
      <c r="N258" s="11">
        <v>188.73099999999999</v>
      </c>
      <c r="O258" s="11">
        <v>188.82599999999999</v>
      </c>
      <c r="P258" s="11">
        <v>206.23599999999999</v>
      </c>
      <c r="Q258" s="11">
        <v>206.339</v>
      </c>
      <c r="R258" s="11">
        <v>11.218</v>
      </c>
      <c r="S258" s="11">
        <v>11.223000000000001</v>
      </c>
      <c r="T258" s="18">
        <v>0</v>
      </c>
      <c r="U258" s="18">
        <v>0</v>
      </c>
      <c r="V258" s="18">
        <v>0</v>
      </c>
      <c r="W258" s="18">
        <v>0</v>
      </c>
      <c r="X258" s="11">
        <v>1769.9770000000001</v>
      </c>
      <c r="Y258" s="11">
        <v>1770.8630000000001</v>
      </c>
      <c r="Z258" s="18">
        <v>0</v>
      </c>
      <c r="AA258" s="18">
        <v>0</v>
      </c>
    </row>
    <row r="259" spans="1:27" ht="24.95" customHeight="1">
      <c r="A259" s="49">
        <v>27</v>
      </c>
      <c r="B259" s="11">
        <v>1164</v>
      </c>
      <c r="C259" s="11">
        <v>1166</v>
      </c>
      <c r="D259" s="11">
        <v>1535.67</v>
      </c>
      <c r="E259" s="11">
        <v>1536.4380000000001</v>
      </c>
      <c r="F259" s="11">
        <v>1932.145</v>
      </c>
      <c r="G259" s="11">
        <v>1933.1110000000001</v>
      </c>
      <c r="H259" s="11">
        <v>1070.0730000000001</v>
      </c>
      <c r="I259" s="11">
        <v>1070.6089999999999</v>
      </c>
      <c r="J259" s="11">
        <v>1272.0119999999999</v>
      </c>
      <c r="K259" s="11">
        <v>1272.6479999999999</v>
      </c>
      <c r="L259" s="11">
        <v>167.84800000000001</v>
      </c>
      <c r="M259" s="11">
        <v>167.93199999999999</v>
      </c>
      <c r="N259" s="11">
        <v>188.298</v>
      </c>
      <c r="O259" s="11">
        <v>188.393</v>
      </c>
      <c r="P259" s="11">
        <v>207.02099999999999</v>
      </c>
      <c r="Q259" s="11">
        <v>206.124</v>
      </c>
      <c r="R259" s="11">
        <v>11.202</v>
      </c>
      <c r="S259" s="11">
        <v>11.207000000000001</v>
      </c>
      <c r="T259" s="18">
        <v>0</v>
      </c>
      <c r="U259" s="18">
        <v>0</v>
      </c>
      <c r="V259" s="18">
        <v>0</v>
      </c>
      <c r="W259" s="18">
        <v>0</v>
      </c>
      <c r="X259" s="11">
        <v>1769.1959999999999</v>
      </c>
      <c r="Y259" s="11">
        <v>1770.0809999999999</v>
      </c>
      <c r="Z259" s="18">
        <v>0</v>
      </c>
      <c r="AA259" s="18">
        <v>0</v>
      </c>
    </row>
    <row r="260" spans="1:27" ht="24.95" customHeight="1">
      <c r="A260" s="49">
        <v>28</v>
      </c>
      <c r="B260" s="11">
        <v>1164</v>
      </c>
      <c r="C260" s="11">
        <v>1166</v>
      </c>
      <c r="D260" s="11">
        <v>1535.787</v>
      </c>
      <c r="E260" s="11">
        <v>1536.5550000000001</v>
      </c>
      <c r="F260" s="11">
        <v>1932.261</v>
      </c>
      <c r="G260" s="11">
        <v>1933.2280000000001</v>
      </c>
      <c r="H260" s="11">
        <v>1073.68</v>
      </c>
      <c r="I260" s="11">
        <v>1073.961</v>
      </c>
      <c r="J260" s="11">
        <v>1273.68</v>
      </c>
      <c r="K260" s="11">
        <v>1274.317</v>
      </c>
      <c r="L260" s="11">
        <v>167.75800000000001</v>
      </c>
      <c r="M260" s="11">
        <v>167.84200000000001</v>
      </c>
      <c r="N260" s="11">
        <v>188.38399999999999</v>
      </c>
      <c r="O260" s="11">
        <v>188.47800000000001</v>
      </c>
      <c r="P260" s="11">
        <v>206.09299999999999</v>
      </c>
      <c r="Q260" s="11">
        <v>206.197</v>
      </c>
      <c r="R260" s="11">
        <v>11.233000000000001</v>
      </c>
      <c r="S260" s="11">
        <v>11.239000000000001</v>
      </c>
      <c r="T260" s="18">
        <v>0</v>
      </c>
      <c r="U260" s="18">
        <v>0</v>
      </c>
      <c r="V260" s="18">
        <v>0</v>
      </c>
      <c r="W260" s="18">
        <v>0</v>
      </c>
      <c r="X260" s="11">
        <v>1769.289</v>
      </c>
      <c r="Y260" s="11">
        <v>1770.175</v>
      </c>
      <c r="Z260" s="18">
        <v>0</v>
      </c>
      <c r="AA260" s="18">
        <v>0</v>
      </c>
    </row>
    <row r="261" spans="1:27" ht="24.95" customHeight="1">
      <c r="A261" s="49">
        <v>29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1"/>
      <c r="C262" s="1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1"/>
      <c r="Y262" s="11"/>
      <c r="Z262" s="18"/>
      <c r="AA262" s="18"/>
    </row>
    <row r="263" spans="1:27" ht="24.95" customHeight="1">
      <c r="A263" s="30">
        <v>31</v>
      </c>
      <c r="B263" s="11">
        <v>1164</v>
      </c>
      <c r="C263" s="11">
        <v>1166</v>
      </c>
      <c r="D263" s="11">
        <v>1536.952</v>
      </c>
      <c r="E263" s="11">
        <v>1537.721</v>
      </c>
      <c r="F263" s="11">
        <v>1933.66</v>
      </c>
      <c r="G263" s="11">
        <v>1934.627</v>
      </c>
      <c r="H263" s="11">
        <v>1073.326</v>
      </c>
      <c r="I263" s="11">
        <v>1073.8630000000001</v>
      </c>
      <c r="J263" s="11">
        <v>1274.376</v>
      </c>
      <c r="K263" s="11">
        <v>1275.0139999999999</v>
      </c>
      <c r="L263" s="11">
        <v>167.14</v>
      </c>
      <c r="M263" s="11">
        <v>167.22399999999999</v>
      </c>
      <c r="N263" s="11">
        <v>188.66399999999999</v>
      </c>
      <c r="O263" s="11">
        <v>188.75899999999999</v>
      </c>
      <c r="P263" s="11">
        <v>206.24700000000001</v>
      </c>
      <c r="Q263" s="11">
        <v>206.35</v>
      </c>
      <c r="R263" s="11">
        <v>11.237</v>
      </c>
      <c r="S263" s="11">
        <v>11.243</v>
      </c>
      <c r="T263" s="18">
        <v>0</v>
      </c>
      <c r="U263" s="18">
        <v>0</v>
      </c>
      <c r="V263" s="18">
        <v>0</v>
      </c>
      <c r="W263" s="18">
        <v>0</v>
      </c>
      <c r="X263" s="11">
        <v>1769.546</v>
      </c>
      <c r="Y263" s="11">
        <v>1770.431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>AVERAGE(C233:C263)</f>
        <v>1166</v>
      </c>
      <c r="D264" s="216">
        <f t="shared" ref="D264:AA264" si="6">AVERAGE(D233:D263)</f>
        <v>1551.8803809523808</v>
      </c>
      <c r="E264" s="216">
        <f t="shared" si="6"/>
        <v>1552.9721000000004</v>
      </c>
      <c r="F264" s="216">
        <f t="shared" si="6"/>
        <v>1946.540571428571</v>
      </c>
      <c r="G264" s="216">
        <f>AVERAGE(G233:G263)</f>
        <v>1947.5142857142855</v>
      </c>
      <c r="H264" s="216">
        <f t="shared" si="6"/>
        <v>965.0496190476191</v>
      </c>
      <c r="I264" s="216">
        <f t="shared" si="6"/>
        <v>965.52009523809534</v>
      </c>
      <c r="J264" s="216">
        <f t="shared" si="6"/>
        <v>1219.6138571428573</v>
      </c>
      <c r="K264" s="216">
        <f t="shared" si="6"/>
        <v>1219.9382857142857</v>
      </c>
      <c r="L264" s="216">
        <f t="shared" si="6"/>
        <v>168.92880952380952</v>
      </c>
      <c r="M264" s="216">
        <f t="shared" si="6"/>
        <v>169.013380952381</v>
      </c>
      <c r="N264" s="216">
        <f t="shared" si="6"/>
        <v>188.07276190476188</v>
      </c>
      <c r="O264" s="216">
        <f t="shared" si="6"/>
        <v>188.16700000000003</v>
      </c>
      <c r="P264" s="216">
        <f t="shared" si="6"/>
        <v>208.2108095238095</v>
      </c>
      <c r="Q264" s="216">
        <f t="shared" si="6"/>
        <v>208.26738095238093</v>
      </c>
      <c r="R264" s="216">
        <f t="shared" si="6"/>
        <v>11.320047619047619</v>
      </c>
      <c r="S264" s="216">
        <f t="shared" si="6"/>
        <v>11.325714285714286</v>
      </c>
      <c r="T264" s="216">
        <f t="shared" si="6"/>
        <v>0</v>
      </c>
      <c r="U264" s="216">
        <f t="shared" si="6"/>
        <v>0</v>
      </c>
      <c r="V264" s="216">
        <f t="shared" si="6"/>
        <v>0</v>
      </c>
      <c r="W264" s="216">
        <f t="shared" si="6"/>
        <v>0</v>
      </c>
      <c r="X264" s="216">
        <f t="shared" si="6"/>
        <v>1778.7014761904766</v>
      </c>
      <c r="Y264" s="216">
        <f t="shared" si="6"/>
        <v>1779.5914285714284</v>
      </c>
      <c r="Z264" s="216">
        <f t="shared" si="6"/>
        <v>0</v>
      </c>
      <c r="AA264" s="216">
        <f t="shared" si="6"/>
        <v>0</v>
      </c>
    </row>
    <row r="265" spans="1:27" ht="24.95" customHeight="1">
      <c r="A265" s="48" t="s">
        <v>541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/>
      <c r="C266" s="1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840</v>
      </c>
      <c r="E267" s="30" t="s">
        <v>841</v>
      </c>
      <c r="F267" s="30" t="s">
        <v>842</v>
      </c>
      <c r="G267" s="30" t="s">
        <v>843</v>
      </c>
      <c r="H267" s="30" t="s">
        <v>844</v>
      </c>
      <c r="I267" s="30" t="s">
        <v>845</v>
      </c>
      <c r="J267" s="30" t="s">
        <v>846</v>
      </c>
      <c r="K267" s="30" t="s">
        <v>847</v>
      </c>
      <c r="L267" s="30" t="s">
        <v>848</v>
      </c>
      <c r="M267" s="30" t="s">
        <v>849</v>
      </c>
      <c r="N267" s="30" t="s">
        <v>850</v>
      </c>
      <c r="O267" s="30" t="s">
        <v>851</v>
      </c>
      <c r="P267" s="30" t="s">
        <v>852</v>
      </c>
      <c r="Q267" s="30" t="s">
        <v>853</v>
      </c>
      <c r="R267" s="30" t="s">
        <v>854</v>
      </c>
      <c r="S267" s="30" t="s">
        <v>855</v>
      </c>
      <c r="T267" s="18">
        <v>0</v>
      </c>
      <c r="U267" s="18">
        <v>0</v>
      </c>
      <c r="V267" s="18">
        <v>0</v>
      </c>
      <c r="W267" s="18">
        <v>0</v>
      </c>
      <c r="X267" s="30" t="s">
        <v>856</v>
      </c>
      <c r="Y267" s="30" t="s">
        <v>857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858</v>
      </c>
      <c r="E268" s="30" t="s">
        <v>859</v>
      </c>
      <c r="F268" s="30" t="s">
        <v>860</v>
      </c>
      <c r="G268" s="30" t="s">
        <v>861</v>
      </c>
      <c r="H268" s="30" t="s">
        <v>862</v>
      </c>
      <c r="I268" s="30" t="s">
        <v>863</v>
      </c>
      <c r="J268" s="30" t="s">
        <v>864</v>
      </c>
      <c r="K268" s="30" t="s">
        <v>865</v>
      </c>
      <c r="L268" s="30" t="s">
        <v>866</v>
      </c>
      <c r="M268" s="30" t="s">
        <v>867</v>
      </c>
      <c r="N268" s="30" t="s">
        <v>868</v>
      </c>
      <c r="O268" s="30" t="s">
        <v>869</v>
      </c>
      <c r="P268" s="30" t="s">
        <v>870</v>
      </c>
      <c r="Q268" s="30" t="s">
        <v>871</v>
      </c>
      <c r="R268" s="30" t="s">
        <v>872</v>
      </c>
      <c r="S268" s="30" t="s">
        <v>873</v>
      </c>
      <c r="T268" s="18">
        <v>0</v>
      </c>
      <c r="U268" s="18">
        <v>0</v>
      </c>
      <c r="V268" s="18">
        <v>0</v>
      </c>
      <c r="W268" s="18">
        <v>0</v>
      </c>
      <c r="X268" s="30" t="s">
        <v>874</v>
      </c>
      <c r="Y268" s="30" t="s">
        <v>875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>
        <v>1164</v>
      </c>
      <c r="C269" s="11">
        <v>1166</v>
      </c>
      <c r="D269" s="30" t="s">
        <v>876</v>
      </c>
      <c r="E269" s="30" t="s">
        <v>877</v>
      </c>
      <c r="F269" s="30" t="s">
        <v>878</v>
      </c>
      <c r="G269" s="30" t="s">
        <v>879</v>
      </c>
      <c r="H269" s="30" t="s">
        <v>880</v>
      </c>
      <c r="I269" s="30" t="s">
        <v>881</v>
      </c>
      <c r="J269" s="30" t="s">
        <v>882</v>
      </c>
      <c r="K269" s="30" t="s">
        <v>883</v>
      </c>
      <c r="L269" s="30" t="s">
        <v>884</v>
      </c>
      <c r="M269" s="30" t="s">
        <v>885</v>
      </c>
      <c r="N269" s="30" t="s">
        <v>886</v>
      </c>
      <c r="O269" s="30" t="s">
        <v>887</v>
      </c>
      <c r="P269" s="30" t="s">
        <v>888</v>
      </c>
      <c r="Q269" s="30" t="s">
        <v>889</v>
      </c>
      <c r="R269" s="30" t="s">
        <v>890</v>
      </c>
      <c r="S269" s="30" t="s">
        <v>891</v>
      </c>
      <c r="T269" s="18">
        <v>0</v>
      </c>
      <c r="U269" s="18">
        <v>0</v>
      </c>
      <c r="V269" s="18">
        <v>0</v>
      </c>
      <c r="W269" s="18">
        <v>0</v>
      </c>
      <c r="X269" s="30" t="s">
        <v>892</v>
      </c>
      <c r="Y269" s="30" t="s">
        <v>893</v>
      </c>
      <c r="Z269" s="18">
        <v>0</v>
      </c>
      <c r="AA269" s="18">
        <v>0</v>
      </c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/>
      <c r="C271" s="1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8"/>
      <c r="U271" s="18"/>
      <c r="V271" s="18"/>
      <c r="W271" s="18"/>
      <c r="X271" s="30"/>
      <c r="Y271" s="30"/>
      <c r="Z271" s="18"/>
      <c r="AA271" s="18"/>
    </row>
    <row r="272" spans="1:27" ht="24.95" customHeight="1">
      <c r="A272" s="30" t="s">
        <v>32</v>
      </c>
      <c r="B272" s="11">
        <v>1164</v>
      </c>
      <c r="C272" s="11">
        <v>1166</v>
      </c>
      <c r="D272" s="30" t="s">
        <v>894</v>
      </c>
      <c r="E272" s="30" t="s">
        <v>895</v>
      </c>
      <c r="F272" s="30" t="s">
        <v>896</v>
      </c>
      <c r="G272" s="30" t="s">
        <v>897</v>
      </c>
      <c r="H272" s="30" t="s">
        <v>898</v>
      </c>
      <c r="I272" s="30" t="s">
        <v>899</v>
      </c>
      <c r="J272" s="30" t="s">
        <v>900</v>
      </c>
      <c r="K272" s="30" t="s">
        <v>901</v>
      </c>
      <c r="L272" s="30" t="s">
        <v>902</v>
      </c>
      <c r="M272" s="30" t="s">
        <v>903</v>
      </c>
      <c r="N272" s="30" t="s">
        <v>904</v>
      </c>
      <c r="O272" s="30" t="s">
        <v>905</v>
      </c>
      <c r="P272" s="30" t="s">
        <v>906</v>
      </c>
      <c r="Q272" s="30" t="s">
        <v>907</v>
      </c>
      <c r="R272" s="30" t="s">
        <v>908</v>
      </c>
      <c r="S272" s="30" t="s">
        <v>909</v>
      </c>
      <c r="T272" s="18">
        <v>0</v>
      </c>
      <c r="U272" s="18">
        <v>0</v>
      </c>
      <c r="V272" s="18">
        <v>0</v>
      </c>
      <c r="W272" s="18">
        <v>0</v>
      </c>
      <c r="X272" s="30" t="s">
        <v>910</v>
      </c>
      <c r="Y272" s="30" t="s">
        <v>911</v>
      </c>
      <c r="Z272" s="18">
        <v>0</v>
      </c>
      <c r="AA272" s="18">
        <v>0</v>
      </c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912</v>
      </c>
      <c r="E273" s="30" t="s">
        <v>913</v>
      </c>
      <c r="F273" s="30" t="s">
        <v>914</v>
      </c>
      <c r="G273" s="30" t="s">
        <v>915</v>
      </c>
      <c r="H273" s="30" t="s">
        <v>916</v>
      </c>
      <c r="I273" s="30" t="s">
        <v>917</v>
      </c>
      <c r="J273" s="30" t="s">
        <v>918</v>
      </c>
      <c r="K273" s="30" t="s">
        <v>919</v>
      </c>
      <c r="L273" s="30" t="s">
        <v>920</v>
      </c>
      <c r="M273" s="30" t="s">
        <v>921</v>
      </c>
      <c r="N273" s="30" t="s">
        <v>922</v>
      </c>
      <c r="O273" s="30" t="s">
        <v>923</v>
      </c>
      <c r="P273" s="30" t="s">
        <v>924</v>
      </c>
      <c r="Q273" s="30" t="s">
        <v>925</v>
      </c>
      <c r="R273" s="30" t="s">
        <v>926</v>
      </c>
      <c r="S273" s="30" t="s">
        <v>927</v>
      </c>
      <c r="T273" s="18">
        <v>0</v>
      </c>
      <c r="U273" s="18">
        <v>0</v>
      </c>
      <c r="V273" s="18">
        <v>0</v>
      </c>
      <c r="W273" s="18">
        <v>0</v>
      </c>
      <c r="X273" s="30" t="s">
        <v>928</v>
      </c>
      <c r="Y273" s="30" t="s">
        <v>929</v>
      </c>
      <c r="Z273" s="18">
        <v>0</v>
      </c>
      <c r="AA273" s="18">
        <v>0</v>
      </c>
    </row>
    <row r="274" spans="1:27" ht="24.95" customHeight="1">
      <c r="A274" s="30" t="s">
        <v>34</v>
      </c>
      <c r="B274" s="11">
        <v>1164</v>
      </c>
      <c r="C274" s="11">
        <v>1166</v>
      </c>
      <c r="D274" s="30" t="s">
        <v>930</v>
      </c>
      <c r="E274" s="30" t="s">
        <v>931</v>
      </c>
      <c r="F274" s="30" t="s">
        <v>932</v>
      </c>
      <c r="G274" s="30" t="s">
        <v>933</v>
      </c>
      <c r="H274" s="18">
        <v>0</v>
      </c>
      <c r="I274" s="18">
        <v>0</v>
      </c>
      <c r="J274" s="30" t="s">
        <v>934</v>
      </c>
      <c r="K274" s="30" t="s">
        <v>935</v>
      </c>
      <c r="L274" s="30" t="s">
        <v>936</v>
      </c>
      <c r="M274" s="30" t="s">
        <v>937</v>
      </c>
      <c r="N274" s="30" t="s">
        <v>938</v>
      </c>
      <c r="O274" s="30" t="s">
        <v>939</v>
      </c>
      <c r="P274" s="30" t="s">
        <v>940</v>
      </c>
      <c r="Q274" s="30" t="s">
        <v>941</v>
      </c>
      <c r="R274" s="30" t="s">
        <v>942</v>
      </c>
      <c r="S274" s="30" t="s">
        <v>943</v>
      </c>
      <c r="T274" s="18">
        <v>0</v>
      </c>
      <c r="U274" s="18">
        <v>0</v>
      </c>
      <c r="V274" s="18">
        <v>0</v>
      </c>
      <c r="W274" s="18">
        <v>0</v>
      </c>
      <c r="X274" s="30" t="s">
        <v>944</v>
      </c>
      <c r="Y274" s="30" t="s">
        <v>945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946</v>
      </c>
      <c r="E275" s="30" t="s">
        <v>947</v>
      </c>
      <c r="F275" s="30" t="s">
        <v>948</v>
      </c>
      <c r="G275" s="30" t="s">
        <v>949</v>
      </c>
      <c r="H275" s="30" t="s">
        <v>950</v>
      </c>
      <c r="I275" s="30" t="s">
        <v>951</v>
      </c>
      <c r="J275" s="30" t="s">
        <v>952</v>
      </c>
      <c r="K275" s="30" t="s">
        <v>953</v>
      </c>
      <c r="L275" s="30" t="s">
        <v>954</v>
      </c>
      <c r="M275" s="30" t="s">
        <v>955</v>
      </c>
      <c r="N275" s="30" t="s">
        <v>956</v>
      </c>
      <c r="O275" s="30" t="s">
        <v>957</v>
      </c>
      <c r="P275" s="30" t="s">
        <v>958</v>
      </c>
      <c r="Q275" s="30" t="s">
        <v>959</v>
      </c>
      <c r="R275" s="30" t="s">
        <v>960</v>
      </c>
      <c r="S275" s="30" t="s">
        <v>961</v>
      </c>
      <c r="T275" s="18">
        <v>0</v>
      </c>
      <c r="U275" s="18">
        <v>0</v>
      </c>
      <c r="V275" s="18">
        <v>0</v>
      </c>
      <c r="W275" s="18">
        <v>0</v>
      </c>
      <c r="X275" s="30" t="s">
        <v>962</v>
      </c>
      <c r="Y275" s="30" t="s">
        <v>963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>
        <v>1164</v>
      </c>
      <c r="C276" s="11">
        <v>1166</v>
      </c>
      <c r="D276" s="30" t="s">
        <v>964</v>
      </c>
      <c r="E276" s="30" t="s">
        <v>965</v>
      </c>
      <c r="F276" s="30" t="s">
        <v>966</v>
      </c>
      <c r="G276" s="30" t="s">
        <v>967</v>
      </c>
      <c r="H276" s="30" t="s">
        <v>968</v>
      </c>
      <c r="I276" s="30" t="s">
        <v>969</v>
      </c>
      <c r="J276" s="30" t="s">
        <v>970</v>
      </c>
      <c r="K276" s="30" t="s">
        <v>971</v>
      </c>
      <c r="L276" s="30" t="s">
        <v>972</v>
      </c>
      <c r="M276" s="30" t="s">
        <v>973</v>
      </c>
      <c r="N276" s="30" t="s">
        <v>974</v>
      </c>
      <c r="O276" s="30" t="s">
        <v>975</v>
      </c>
      <c r="P276" s="30" t="s">
        <v>958</v>
      </c>
      <c r="Q276" s="30" t="s">
        <v>959</v>
      </c>
      <c r="R276" s="30" t="s">
        <v>976</v>
      </c>
      <c r="S276" s="30" t="s">
        <v>977</v>
      </c>
      <c r="T276" s="18">
        <v>0</v>
      </c>
      <c r="U276" s="18">
        <v>0</v>
      </c>
      <c r="V276" s="18">
        <v>0</v>
      </c>
      <c r="W276" s="18">
        <v>0</v>
      </c>
      <c r="X276" s="30" t="s">
        <v>978</v>
      </c>
      <c r="Y276" s="30" t="s">
        <v>979</v>
      </c>
      <c r="Z276" s="18">
        <v>0</v>
      </c>
      <c r="AA276" s="18">
        <v>0</v>
      </c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/>
      <c r="C278" s="1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18"/>
      <c r="AA278" s="18"/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980</v>
      </c>
      <c r="E279" s="30" t="s">
        <v>981</v>
      </c>
      <c r="F279" s="30" t="s">
        <v>982</v>
      </c>
      <c r="G279" s="30" t="s">
        <v>983</v>
      </c>
      <c r="H279" s="30" t="s">
        <v>984</v>
      </c>
      <c r="I279" s="30" t="s">
        <v>985</v>
      </c>
      <c r="J279" s="30" t="s">
        <v>986</v>
      </c>
      <c r="K279" s="30" t="s">
        <v>987</v>
      </c>
      <c r="L279" s="30" t="s">
        <v>988</v>
      </c>
      <c r="M279" s="30" t="s">
        <v>989</v>
      </c>
      <c r="N279" s="30" t="s">
        <v>990</v>
      </c>
      <c r="O279" s="30" t="s">
        <v>991</v>
      </c>
      <c r="P279" s="30" t="s">
        <v>992</v>
      </c>
      <c r="Q279" s="30" t="s">
        <v>993</v>
      </c>
      <c r="R279" s="30" t="s">
        <v>994</v>
      </c>
      <c r="S279" s="30" t="s">
        <v>995</v>
      </c>
      <c r="T279" s="18">
        <v>0</v>
      </c>
      <c r="U279" s="18">
        <v>0</v>
      </c>
      <c r="V279" s="18">
        <v>0</v>
      </c>
      <c r="W279" s="18">
        <v>0</v>
      </c>
      <c r="X279" s="30" t="s">
        <v>996</v>
      </c>
      <c r="Y279" s="30" t="s">
        <v>997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998</v>
      </c>
      <c r="E280" s="30" t="s">
        <v>999</v>
      </c>
      <c r="F280" s="30" t="s">
        <v>1000</v>
      </c>
      <c r="G280" s="30" t="s">
        <v>1001</v>
      </c>
      <c r="H280" s="30" t="s">
        <v>1002</v>
      </c>
      <c r="I280" s="30" t="s">
        <v>1003</v>
      </c>
      <c r="J280" s="30" t="s">
        <v>1004</v>
      </c>
      <c r="K280" s="30" t="s">
        <v>1005</v>
      </c>
      <c r="L280" s="30" t="s">
        <v>1006</v>
      </c>
      <c r="M280" s="30" t="s">
        <v>1007</v>
      </c>
      <c r="N280" s="30" t="s">
        <v>1008</v>
      </c>
      <c r="O280" s="30" t="s">
        <v>1009</v>
      </c>
      <c r="P280" s="30" t="s">
        <v>1010</v>
      </c>
      <c r="Q280" s="30" t="s">
        <v>1011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30" t="s">
        <v>1012</v>
      </c>
      <c r="Y280" s="30" t="s">
        <v>1013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1014</v>
      </c>
      <c r="E281" s="30" t="s">
        <v>1015</v>
      </c>
      <c r="F281" s="30" t="s">
        <v>1016</v>
      </c>
      <c r="G281" s="30" t="s">
        <v>1017</v>
      </c>
      <c r="H281" s="30" t="s">
        <v>1018</v>
      </c>
      <c r="I281" s="30" t="s">
        <v>1019</v>
      </c>
      <c r="J281" s="30" t="s">
        <v>1020</v>
      </c>
      <c r="K281" s="30" t="s">
        <v>1021</v>
      </c>
      <c r="L281" s="18">
        <v>0</v>
      </c>
      <c r="M281" s="18">
        <v>0</v>
      </c>
      <c r="N281" s="30" t="s">
        <v>1022</v>
      </c>
      <c r="O281" s="30" t="s">
        <v>1023</v>
      </c>
      <c r="P281" s="30" t="s">
        <v>1024</v>
      </c>
      <c r="Q281" s="30" t="s">
        <v>1025</v>
      </c>
      <c r="R281" s="30" t="s">
        <v>1026</v>
      </c>
      <c r="S281" s="30" t="s">
        <v>1027</v>
      </c>
      <c r="T281" s="18">
        <v>0</v>
      </c>
      <c r="U281" s="18">
        <v>0</v>
      </c>
      <c r="V281" s="18">
        <v>0</v>
      </c>
      <c r="W281" s="18">
        <v>0</v>
      </c>
      <c r="X281" s="30" t="s">
        <v>1028</v>
      </c>
      <c r="Y281" s="30" t="s">
        <v>1029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1030</v>
      </c>
      <c r="E282" s="30" t="s">
        <v>1031</v>
      </c>
      <c r="F282" s="30" t="s">
        <v>1032</v>
      </c>
      <c r="G282" s="30" t="s">
        <v>1033</v>
      </c>
      <c r="H282" s="30" t="s">
        <v>1034</v>
      </c>
      <c r="I282" s="30" t="s">
        <v>1035</v>
      </c>
      <c r="J282" s="30" t="s">
        <v>1036</v>
      </c>
      <c r="K282" s="30" t="s">
        <v>1037</v>
      </c>
      <c r="L282" s="30" t="s">
        <v>1038</v>
      </c>
      <c r="M282" s="30" t="s">
        <v>1039</v>
      </c>
      <c r="N282" s="30" t="s">
        <v>1040</v>
      </c>
      <c r="O282" s="30" t="s">
        <v>1041</v>
      </c>
      <c r="P282" s="30" t="s">
        <v>1042</v>
      </c>
      <c r="Q282" s="30" t="s">
        <v>1043</v>
      </c>
      <c r="R282" s="30" t="s">
        <v>1044</v>
      </c>
      <c r="S282" s="30" t="s">
        <v>1045</v>
      </c>
      <c r="T282" s="18">
        <v>0</v>
      </c>
      <c r="U282" s="18">
        <v>0</v>
      </c>
      <c r="V282" s="18">
        <v>0</v>
      </c>
      <c r="W282" s="18">
        <v>0</v>
      </c>
      <c r="X282" s="30" t="s">
        <v>1046</v>
      </c>
      <c r="Y282" s="30" t="s">
        <v>1047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>
        <v>1164</v>
      </c>
      <c r="C283" s="11">
        <v>1166</v>
      </c>
      <c r="D283" s="30" t="s">
        <v>1048</v>
      </c>
      <c r="E283" s="30" t="s">
        <v>1049</v>
      </c>
      <c r="F283" s="30" t="s">
        <v>1050</v>
      </c>
      <c r="G283" s="30" t="s">
        <v>1051</v>
      </c>
      <c r="H283" s="30" t="s">
        <v>1052</v>
      </c>
      <c r="I283" s="30" t="s">
        <v>1053</v>
      </c>
      <c r="J283" s="30" t="s">
        <v>1054</v>
      </c>
      <c r="K283" s="30" t="s">
        <v>1055</v>
      </c>
      <c r="L283" s="30" t="s">
        <v>1056</v>
      </c>
      <c r="M283" s="30" t="s">
        <v>1057</v>
      </c>
      <c r="N283" s="30" t="s">
        <v>1058</v>
      </c>
      <c r="O283" s="30" t="s">
        <v>1059</v>
      </c>
      <c r="P283" s="30" t="s">
        <v>1060</v>
      </c>
      <c r="Q283" s="30" t="s">
        <v>1061</v>
      </c>
      <c r="R283" s="30" t="s">
        <v>1062</v>
      </c>
      <c r="S283" s="30" t="s">
        <v>1063</v>
      </c>
      <c r="T283" s="18">
        <v>0</v>
      </c>
      <c r="U283" s="18">
        <v>0</v>
      </c>
      <c r="V283" s="18">
        <v>0</v>
      </c>
      <c r="W283" s="18">
        <v>0</v>
      </c>
      <c r="X283" s="30" t="s">
        <v>1064</v>
      </c>
      <c r="Y283" s="30" t="s">
        <v>1065</v>
      </c>
      <c r="Z283" s="18">
        <v>0</v>
      </c>
      <c r="AA283" s="18">
        <v>0</v>
      </c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/>
      <c r="C285" s="1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1066</v>
      </c>
      <c r="E286" s="30" t="s">
        <v>1067</v>
      </c>
      <c r="F286" s="30" t="s">
        <v>1068</v>
      </c>
      <c r="G286" s="30" t="s">
        <v>1069</v>
      </c>
      <c r="H286" s="30" t="s">
        <v>1070</v>
      </c>
      <c r="I286" s="30" t="s">
        <v>1071</v>
      </c>
      <c r="J286" s="30" t="s">
        <v>1072</v>
      </c>
      <c r="K286" s="30" t="s">
        <v>1055</v>
      </c>
      <c r="L286" s="30" t="s">
        <v>1073</v>
      </c>
      <c r="M286" s="30" t="s">
        <v>1074</v>
      </c>
      <c r="N286" s="30" t="s">
        <v>1075</v>
      </c>
      <c r="O286" s="30" t="s">
        <v>1076</v>
      </c>
      <c r="P286" s="30" t="s">
        <v>1077</v>
      </c>
      <c r="Q286" s="30" t="s">
        <v>1078</v>
      </c>
      <c r="R286" s="30" t="s">
        <v>1079</v>
      </c>
      <c r="S286" s="30" t="s">
        <v>1080</v>
      </c>
      <c r="T286" s="18">
        <v>0</v>
      </c>
      <c r="U286" s="18">
        <v>0</v>
      </c>
      <c r="V286" s="18">
        <v>0</v>
      </c>
      <c r="W286" s="18">
        <v>0</v>
      </c>
      <c r="X286" s="30" t="s">
        <v>1188</v>
      </c>
      <c r="Y286" s="30" t="s">
        <v>1081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1082</v>
      </c>
      <c r="E287" s="30" t="s">
        <v>1083</v>
      </c>
      <c r="F287" s="30" t="s">
        <v>1084</v>
      </c>
      <c r="G287" s="30" t="s">
        <v>1085</v>
      </c>
      <c r="H287" s="30" t="s">
        <v>1086</v>
      </c>
      <c r="I287" s="30" t="s">
        <v>1087</v>
      </c>
      <c r="J287" s="30" t="s">
        <v>1088</v>
      </c>
      <c r="K287" s="30" t="s">
        <v>1089</v>
      </c>
      <c r="L287" s="30" t="s">
        <v>1090</v>
      </c>
      <c r="M287" s="30" t="s">
        <v>1091</v>
      </c>
      <c r="N287" s="30" t="s">
        <v>1092</v>
      </c>
      <c r="O287" s="30" t="s">
        <v>1093</v>
      </c>
      <c r="P287" s="30" t="s">
        <v>1094</v>
      </c>
      <c r="Q287" s="30" t="s">
        <v>1095</v>
      </c>
      <c r="R287" s="30" t="s">
        <v>1096</v>
      </c>
      <c r="S287" s="30" t="s">
        <v>1097</v>
      </c>
      <c r="T287" s="18">
        <v>0</v>
      </c>
      <c r="U287" s="18">
        <v>0</v>
      </c>
      <c r="V287" s="18">
        <v>0</v>
      </c>
      <c r="W287" s="18">
        <v>0</v>
      </c>
      <c r="X287" s="30" t="s">
        <v>1098</v>
      </c>
      <c r="Y287" s="30" t="s">
        <v>1099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1100</v>
      </c>
      <c r="E288" s="30" t="s">
        <v>1101</v>
      </c>
      <c r="F288" s="30" t="s">
        <v>1102</v>
      </c>
      <c r="G288" s="30" t="s">
        <v>1103</v>
      </c>
      <c r="H288" s="30" t="s">
        <v>1104</v>
      </c>
      <c r="I288" s="30" t="s">
        <v>1105</v>
      </c>
      <c r="J288" s="30" t="s">
        <v>1106</v>
      </c>
      <c r="K288" s="30" t="s">
        <v>1107</v>
      </c>
      <c r="L288" s="30" t="s">
        <v>1108</v>
      </c>
      <c r="M288" s="30" t="s">
        <v>1109</v>
      </c>
      <c r="N288" s="30" t="s">
        <v>1110</v>
      </c>
      <c r="O288" s="30" t="s">
        <v>1111</v>
      </c>
      <c r="P288" s="30" t="s">
        <v>1112</v>
      </c>
      <c r="Q288" s="30" t="s">
        <v>1113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30" t="s">
        <v>1114</v>
      </c>
      <c r="Y288" s="30" t="s">
        <v>1115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>
        <v>1164</v>
      </c>
      <c r="C289" s="11">
        <v>1166</v>
      </c>
      <c r="D289" s="30" t="s">
        <v>1116</v>
      </c>
      <c r="E289" s="30" t="s">
        <v>1117</v>
      </c>
      <c r="F289" s="30" t="s">
        <v>1118</v>
      </c>
      <c r="G289" s="30" t="s">
        <v>1119</v>
      </c>
      <c r="H289" s="30" t="s">
        <v>1120</v>
      </c>
      <c r="I289" s="30" t="s">
        <v>1121</v>
      </c>
      <c r="J289" s="30" t="s">
        <v>1122</v>
      </c>
      <c r="K289" s="30" t="s">
        <v>1123</v>
      </c>
      <c r="L289" s="30" t="s">
        <v>1124</v>
      </c>
      <c r="M289" s="30" t="s">
        <v>1125</v>
      </c>
      <c r="N289" s="30" t="s">
        <v>1126</v>
      </c>
      <c r="O289" s="30" t="s">
        <v>1127</v>
      </c>
      <c r="P289" s="30" t="s">
        <v>1128</v>
      </c>
      <c r="Q289" s="30" t="s">
        <v>1129</v>
      </c>
      <c r="R289" s="30" t="s">
        <v>1130</v>
      </c>
      <c r="S289" s="30" t="s">
        <v>1131</v>
      </c>
      <c r="T289" s="18">
        <v>0</v>
      </c>
      <c r="U289" s="18">
        <v>0</v>
      </c>
      <c r="V289" s="18">
        <v>0</v>
      </c>
      <c r="W289" s="18">
        <v>0</v>
      </c>
      <c r="X289" s="30" t="s">
        <v>1132</v>
      </c>
      <c r="Y289" s="30" t="s">
        <v>1133</v>
      </c>
      <c r="Z289" s="18">
        <v>0</v>
      </c>
      <c r="AA289" s="18">
        <v>0</v>
      </c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>
        <v>1164</v>
      </c>
      <c r="C293" s="11">
        <v>1166</v>
      </c>
      <c r="D293" s="30" t="s">
        <v>1134</v>
      </c>
      <c r="E293" s="30" t="s">
        <v>1135</v>
      </c>
      <c r="F293" s="30" t="s">
        <v>1136</v>
      </c>
      <c r="G293" s="30" t="s">
        <v>1137</v>
      </c>
      <c r="H293" s="30" t="s">
        <v>1138</v>
      </c>
      <c r="I293" s="30" t="s">
        <v>1139</v>
      </c>
      <c r="J293" s="30" t="s">
        <v>1140</v>
      </c>
      <c r="K293" s="30" t="s">
        <v>1141</v>
      </c>
      <c r="L293" s="30" t="s">
        <v>1142</v>
      </c>
      <c r="M293" s="30" t="s">
        <v>1143</v>
      </c>
      <c r="N293" s="30" t="s">
        <v>1144</v>
      </c>
      <c r="O293" s="30" t="s">
        <v>1145</v>
      </c>
      <c r="P293" s="30" t="s">
        <v>1146</v>
      </c>
      <c r="Q293" s="30" t="s">
        <v>1147</v>
      </c>
      <c r="R293" s="30" t="s">
        <v>1148</v>
      </c>
      <c r="S293" s="30" t="s">
        <v>1149</v>
      </c>
      <c r="T293" s="18">
        <v>0</v>
      </c>
      <c r="U293" s="18">
        <v>0</v>
      </c>
      <c r="V293" s="18">
        <v>0</v>
      </c>
      <c r="W293" s="18">
        <v>0</v>
      </c>
      <c r="X293" s="30" t="s">
        <v>1150</v>
      </c>
      <c r="Y293" s="30" t="s">
        <v>1151</v>
      </c>
      <c r="Z293" s="18">
        <v>0</v>
      </c>
      <c r="AA293" s="18">
        <v>0</v>
      </c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1152</v>
      </c>
      <c r="E294" s="30" t="s">
        <v>1153</v>
      </c>
      <c r="F294" s="30" t="s">
        <v>1154</v>
      </c>
      <c r="G294" s="30" t="s">
        <v>1155</v>
      </c>
      <c r="H294" s="30" t="s">
        <v>1156</v>
      </c>
      <c r="I294" s="30" t="s">
        <v>1157</v>
      </c>
      <c r="J294" s="30" t="s">
        <v>1158</v>
      </c>
      <c r="K294" s="30" t="s">
        <v>1159</v>
      </c>
      <c r="L294" s="30" t="s">
        <v>1160</v>
      </c>
      <c r="M294" s="30" t="s">
        <v>1161</v>
      </c>
      <c r="N294" s="30" t="s">
        <v>1162</v>
      </c>
      <c r="O294" s="30" t="s">
        <v>1163</v>
      </c>
      <c r="P294" s="30" t="s">
        <v>1164</v>
      </c>
      <c r="Q294" s="30" t="s">
        <v>1165</v>
      </c>
      <c r="R294" s="30" t="s">
        <v>1166</v>
      </c>
      <c r="S294" s="30" t="s">
        <v>1167</v>
      </c>
      <c r="T294" s="18">
        <v>0</v>
      </c>
      <c r="U294" s="18">
        <v>0</v>
      </c>
      <c r="V294" s="18">
        <v>0</v>
      </c>
      <c r="W294" s="18">
        <v>0</v>
      </c>
      <c r="X294" s="30" t="s">
        <v>1168</v>
      </c>
      <c r="Y294" s="30" t="s">
        <v>1169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1170</v>
      </c>
      <c r="E295" s="30" t="s">
        <v>1171</v>
      </c>
      <c r="F295" s="30" t="s">
        <v>1172</v>
      </c>
      <c r="G295" s="30" t="s">
        <v>1173</v>
      </c>
      <c r="H295" s="30" t="s">
        <v>1174</v>
      </c>
      <c r="I295" s="30" t="s">
        <v>1175</v>
      </c>
      <c r="J295" s="30" t="s">
        <v>1176</v>
      </c>
      <c r="K295" s="30" t="s">
        <v>1177</v>
      </c>
      <c r="L295" s="30" t="s">
        <v>1178</v>
      </c>
      <c r="M295" s="30" t="s">
        <v>1179</v>
      </c>
      <c r="N295" s="30" t="s">
        <v>1180</v>
      </c>
      <c r="O295" s="30" t="s">
        <v>1181</v>
      </c>
      <c r="P295" s="30" t="s">
        <v>1182</v>
      </c>
      <c r="Q295" s="30" t="s">
        <v>1183</v>
      </c>
      <c r="R295" s="30" t="s">
        <v>1184</v>
      </c>
      <c r="S295" s="30" t="s">
        <v>1185</v>
      </c>
      <c r="T295" s="18">
        <v>0</v>
      </c>
      <c r="U295" s="18">
        <v>0</v>
      </c>
      <c r="V295" s="18">
        <v>0</v>
      </c>
      <c r="W295" s="18">
        <v>0</v>
      </c>
      <c r="X295" s="30" t="s">
        <v>1186</v>
      </c>
      <c r="Y295" s="30" t="s">
        <v>1187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7">AVERAGE(C265:C295)</f>
        <v>1166</v>
      </c>
      <c r="D296" s="216">
        <f>(D267+D268+D269+D272+D273+D274+D275+D276+D279+D280+D281+D282+D283+D286+D287+D288+D289+D293+D294+D295)/20</f>
        <v>1503.3004999999998</v>
      </c>
      <c r="E296" s="216">
        <f>(E267+E268+E269+E272+E273+E274+E275+E276+E279+E280+E281+E282+E283+E286+E287+E288+E289+E293+E294+E295)/20</f>
        <v>1509.0526000000002</v>
      </c>
      <c r="F296" s="216">
        <f>(F267+F268+F269+F272+F273+F274+F275+F276+F279+F280+F281+F282+F283+F286+F287+F288+F289+F293+F294+F295)/20</f>
        <v>1899.2563999999998</v>
      </c>
      <c r="G296" s="216">
        <f>(G267+G268+G269+G272+G273+G274+G275+G276+G279+G280+G281+G282+G283+G286+G287+G288+G289+G293+G294+G295)/20</f>
        <v>1900.2070000000003</v>
      </c>
      <c r="H296" s="216">
        <f t="shared" si="7"/>
        <v>0</v>
      </c>
      <c r="I296" s="216">
        <f t="shared" si="7"/>
        <v>0</v>
      </c>
      <c r="J296" s="216">
        <f>(J267+J268+J269+J272+J273+J274+J275+J276+J279+J280+J281+J282+J283+J286+J287+J288+J289+J293+J294+J295)/20</f>
        <v>1245.4431500000001</v>
      </c>
      <c r="K296" s="216">
        <f>(K267+K268+K269+K272+K273+K274+K275+K276+K279+K280+K281+K282+K283+K286+K287+K288+K289+K293+K294+K295)/20</f>
        <v>1246.04565</v>
      </c>
      <c r="L296" s="216">
        <f t="shared" si="7"/>
        <v>0</v>
      </c>
      <c r="M296" s="216">
        <f t="shared" si="7"/>
        <v>0</v>
      </c>
      <c r="N296" s="216">
        <f>(N267+N268+N269+N272+N273+N274+N275+N276+N279+N280+N281+N282+N283+N286+N287+N288+N289+N293+N294+N295)/20</f>
        <v>183.69879999999998</v>
      </c>
      <c r="O296" s="216">
        <f>(O267+O268+O269+O272+O273+O274+O275+O276+O279+O280+O281+O282+O283+O286+O287+O288+O289+O293+O294+O295)/20</f>
        <v>183.78980000000001</v>
      </c>
      <c r="P296" s="216">
        <f>(P267+P268+P269+P272+P273+P274+P275+P276+P279+P280+P281+P282+P283+P286+P287+P288+P289+P293+P294+P295)/20</f>
        <v>201.92779999999999</v>
      </c>
      <c r="Q296" s="216">
        <f>(Q267+Q268+Q269+Q272+Q273+Q274+Q275+Q276+Q279+Q280+Q281+Q282+Q283+Q286+Q287+Q288+Q289+Q293+Q294+Q295)/20</f>
        <v>202.0737</v>
      </c>
      <c r="R296" s="216">
        <f t="shared" si="7"/>
        <v>0</v>
      </c>
      <c r="S296" s="216">
        <f t="shared" si="7"/>
        <v>0</v>
      </c>
      <c r="T296" s="216">
        <f t="shared" si="7"/>
        <v>0</v>
      </c>
      <c r="U296" s="216">
        <f t="shared" si="7"/>
        <v>0</v>
      </c>
      <c r="V296" s="216">
        <f t="shared" si="7"/>
        <v>0</v>
      </c>
      <c r="W296" s="216">
        <f t="shared" si="7"/>
        <v>0</v>
      </c>
      <c r="X296" s="216">
        <f>(X267+X268+X269+X272+X273+X274+X275+X276+X279+X280+X281+X282+X283+X286+X287+X288+X289+X293+X294+X295)/20</f>
        <v>1747.67965</v>
      </c>
      <c r="Y296" s="216">
        <f>(Y267+Y268+Y269+Y272+Y273+Y274+Y275+Y276+Y279+Y280+Y281+Y282+Y283+Y286+Y287+Y288+Y289+Y293+Y294+Y295)/20</f>
        <v>1723.5543999999998</v>
      </c>
      <c r="Z296" s="216">
        <f t="shared" si="7"/>
        <v>0</v>
      </c>
      <c r="AA296" s="216">
        <f t="shared" si="7"/>
        <v>0</v>
      </c>
    </row>
    <row r="297" spans="1:27" ht="24.95" customHeight="1">
      <c r="A297" s="194" t="s">
        <v>540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1">
        <v>1164</v>
      </c>
      <c r="C298" s="11">
        <v>1166</v>
      </c>
      <c r="D298" s="31">
        <v>1468.7750000000001</v>
      </c>
      <c r="E298" s="31">
        <v>1469.51</v>
      </c>
      <c r="F298" s="31">
        <v>1886.81</v>
      </c>
      <c r="G298" s="31">
        <v>1887.7539999999999</v>
      </c>
      <c r="H298" s="31">
        <v>1043.252</v>
      </c>
      <c r="I298" s="31">
        <v>1043.7739999999999</v>
      </c>
      <c r="J298" s="31">
        <v>1215.6220000000001</v>
      </c>
      <c r="K298" s="31">
        <v>1216.23</v>
      </c>
      <c r="L298" s="31">
        <v>161.72200000000001</v>
      </c>
      <c r="M298" s="31">
        <v>161.803</v>
      </c>
      <c r="N298" s="31">
        <v>180.39400000000001</v>
      </c>
      <c r="O298" s="31">
        <v>180.48400000000001</v>
      </c>
      <c r="P298" s="31">
        <v>197.31800000000001</v>
      </c>
      <c r="Q298" s="31">
        <v>197.416</v>
      </c>
      <c r="R298" s="31">
        <v>10.603999999999999</v>
      </c>
      <c r="S298" s="31">
        <v>10.61</v>
      </c>
      <c r="T298" s="31">
        <v>0</v>
      </c>
      <c r="U298" s="31">
        <v>0</v>
      </c>
      <c r="V298" s="31">
        <v>0</v>
      </c>
      <c r="W298" s="31">
        <v>0</v>
      </c>
      <c r="X298" s="31">
        <v>1727.9290000000001</v>
      </c>
      <c r="Y298" s="31">
        <v>1728.7929999999999</v>
      </c>
      <c r="Z298" s="31">
        <v>0</v>
      </c>
      <c r="AA298" s="31">
        <v>0</v>
      </c>
    </row>
    <row r="299" spans="1:27" ht="24.95" customHeight="1">
      <c r="A299" s="30" t="s">
        <v>27</v>
      </c>
      <c r="B299" s="11">
        <v>1164</v>
      </c>
      <c r="C299" s="11">
        <v>1166</v>
      </c>
      <c r="D299" s="30" t="s">
        <v>1189</v>
      </c>
      <c r="E299" s="30" t="s">
        <v>1190</v>
      </c>
      <c r="F299" s="30" t="s">
        <v>1191</v>
      </c>
      <c r="G299" s="30" t="s">
        <v>1192</v>
      </c>
      <c r="H299" s="30" t="s">
        <v>1193</v>
      </c>
      <c r="I299" s="30" t="s">
        <v>1194</v>
      </c>
      <c r="J299" s="30" t="s">
        <v>1195</v>
      </c>
      <c r="K299" s="30" t="s">
        <v>1196</v>
      </c>
      <c r="L299" s="30" t="s">
        <v>1197</v>
      </c>
      <c r="M299" s="30" t="s">
        <v>1198</v>
      </c>
      <c r="N299" s="30" t="s">
        <v>1199</v>
      </c>
      <c r="O299" s="30" t="s">
        <v>1200</v>
      </c>
      <c r="P299" s="30" t="s">
        <v>1201</v>
      </c>
      <c r="Q299" s="30" t="s">
        <v>1202</v>
      </c>
      <c r="R299" s="30" t="s">
        <v>1203</v>
      </c>
      <c r="S299" s="30" t="s">
        <v>1204</v>
      </c>
      <c r="T299" s="31">
        <v>0</v>
      </c>
      <c r="U299" s="31">
        <v>0</v>
      </c>
      <c r="V299" s="31">
        <v>0</v>
      </c>
      <c r="W299" s="31">
        <v>0</v>
      </c>
      <c r="X299" s="30" t="s">
        <v>1205</v>
      </c>
      <c r="Y299" s="30" t="s">
        <v>1206</v>
      </c>
      <c r="Z299" s="31">
        <v>0</v>
      </c>
      <c r="AA299" s="31">
        <v>0</v>
      </c>
    </row>
    <row r="300" spans="1:27" ht="24.95" customHeight="1">
      <c r="A300" s="30" t="s">
        <v>28</v>
      </c>
      <c r="B300" s="11"/>
      <c r="C300" s="1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1"/>
      <c r="C301" s="1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31"/>
      <c r="U301" s="31"/>
      <c r="V301" s="31"/>
      <c r="W301" s="31"/>
      <c r="X301" s="18"/>
      <c r="Y301" s="18"/>
      <c r="Z301" s="18"/>
      <c r="AA301" s="18"/>
    </row>
    <row r="302" spans="1:27" ht="24.95" customHeight="1">
      <c r="A302" s="30" t="s">
        <v>30</v>
      </c>
      <c r="B302" s="11"/>
      <c r="C302" s="11"/>
      <c r="D302" s="18"/>
      <c r="E302" s="18"/>
      <c r="F302" s="18"/>
      <c r="G302" s="18"/>
      <c r="H302" s="31"/>
      <c r="I302" s="3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31"/>
      <c r="U302" s="31"/>
      <c r="V302" s="31"/>
      <c r="W302" s="31"/>
      <c r="X302" s="18"/>
      <c r="Y302" s="18"/>
      <c r="Z302" s="18"/>
      <c r="AA302" s="18"/>
    </row>
    <row r="303" spans="1:27" ht="24.95" customHeight="1">
      <c r="A303" s="30" t="s">
        <v>31</v>
      </c>
      <c r="B303" s="11"/>
      <c r="C303" s="1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31"/>
      <c r="U303" s="31"/>
      <c r="V303" s="31"/>
      <c r="W303" s="31"/>
      <c r="X303" s="18"/>
      <c r="Y303" s="18"/>
      <c r="Z303" s="18"/>
      <c r="AA303" s="18"/>
    </row>
    <row r="304" spans="1:27" ht="24.95" customHeight="1">
      <c r="A304" s="30" t="s">
        <v>32</v>
      </c>
      <c r="B304" s="11"/>
      <c r="C304" s="1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31"/>
      <c r="U304" s="31"/>
      <c r="V304" s="31"/>
      <c r="W304" s="31"/>
      <c r="X304" s="18"/>
      <c r="Y304" s="18"/>
      <c r="Z304" s="18"/>
      <c r="AA304" s="18"/>
    </row>
    <row r="305" spans="1:27" ht="24.95" customHeight="1">
      <c r="A305" s="30" t="s">
        <v>33</v>
      </c>
      <c r="B305" s="11"/>
      <c r="C305" s="1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34</v>
      </c>
      <c r="B306" s="11"/>
      <c r="C306" s="1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1"/>
      <c r="C307" s="1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1"/>
      <c r="C308" s="1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37</v>
      </c>
      <c r="B309" s="11">
        <v>1164</v>
      </c>
      <c r="C309" s="11">
        <v>1166</v>
      </c>
      <c r="D309" s="18">
        <v>1472.854</v>
      </c>
      <c r="E309" s="18">
        <v>1473.5909999999999</v>
      </c>
      <c r="F309" s="18">
        <v>1871.31</v>
      </c>
      <c r="G309" s="18">
        <v>1872.2460000000001</v>
      </c>
      <c r="H309" s="18">
        <v>0</v>
      </c>
      <c r="I309" s="18">
        <v>0</v>
      </c>
      <c r="J309" s="18">
        <v>1220.8430000000001</v>
      </c>
      <c r="K309" s="18">
        <v>1221.454</v>
      </c>
      <c r="L309" s="18">
        <v>161.357</v>
      </c>
      <c r="M309" s="18">
        <v>161.43799999999999</v>
      </c>
      <c r="N309" s="18">
        <v>178.35400000000001</v>
      </c>
      <c r="O309" s="18">
        <v>178.44300000000001</v>
      </c>
      <c r="P309" s="18">
        <v>197.87</v>
      </c>
      <c r="Q309" s="18">
        <v>197.96899999999999</v>
      </c>
      <c r="R309" s="18">
        <v>10.808999999999999</v>
      </c>
      <c r="S309" s="18">
        <v>10.814</v>
      </c>
      <c r="T309" s="31">
        <v>0</v>
      </c>
      <c r="U309" s="31">
        <v>0</v>
      </c>
      <c r="V309" s="31">
        <v>0</v>
      </c>
      <c r="W309" s="31">
        <v>0</v>
      </c>
      <c r="X309" s="18">
        <v>1732.299</v>
      </c>
      <c r="Y309" s="18">
        <v>1733.1659999999999</v>
      </c>
      <c r="Z309" s="18">
        <v>0</v>
      </c>
      <c r="AA309" s="18">
        <v>0</v>
      </c>
    </row>
    <row r="310" spans="1:27" ht="24.95" customHeight="1">
      <c r="A310" s="30" t="s">
        <v>38</v>
      </c>
      <c r="B310" s="11"/>
      <c r="C310" s="1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31"/>
      <c r="U310" s="31"/>
      <c r="V310" s="31"/>
      <c r="W310" s="31"/>
      <c r="X310" s="18"/>
      <c r="Y310" s="18"/>
      <c r="Z310" s="18"/>
      <c r="AA310" s="18"/>
    </row>
    <row r="311" spans="1:27" ht="24.95" customHeight="1">
      <c r="A311" s="30" t="s">
        <v>39</v>
      </c>
      <c r="B311" s="11">
        <v>1164</v>
      </c>
      <c r="C311" s="11">
        <v>1166</v>
      </c>
      <c r="D311" s="18">
        <v>1473.7860000000001</v>
      </c>
      <c r="E311" s="18">
        <v>1474.5239999999999</v>
      </c>
      <c r="F311" s="18">
        <v>1858.84</v>
      </c>
      <c r="G311" s="18">
        <v>1859.77</v>
      </c>
      <c r="H311" s="18">
        <v>1037.2170000000001</v>
      </c>
      <c r="I311" s="18">
        <v>1037.7360000000001</v>
      </c>
      <c r="J311" s="18">
        <v>1220.46</v>
      </c>
      <c r="K311" s="18">
        <v>1221.07</v>
      </c>
      <c r="L311" s="18">
        <v>162.54300000000001</v>
      </c>
      <c r="M311" s="18">
        <v>162.624</v>
      </c>
      <c r="N311" s="18">
        <v>177.78</v>
      </c>
      <c r="O311" s="18">
        <v>177.869</v>
      </c>
      <c r="P311" s="18">
        <v>197.971</v>
      </c>
      <c r="Q311" s="18">
        <v>198.07</v>
      </c>
      <c r="R311" s="18">
        <v>10.871</v>
      </c>
      <c r="S311" s="18">
        <v>10.877000000000001</v>
      </c>
      <c r="T311" s="31">
        <v>0</v>
      </c>
      <c r="U311" s="31">
        <v>0</v>
      </c>
      <c r="V311" s="31">
        <v>0</v>
      </c>
      <c r="W311" s="31">
        <v>0</v>
      </c>
      <c r="X311" s="18">
        <v>1731.204</v>
      </c>
      <c r="Y311" s="18">
        <v>1732.07</v>
      </c>
      <c r="Z311" s="18">
        <v>0</v>
      </c>
      <c r="AA311" s="18">
        <v>0</v>
      </c>
    </row>
    <row r="312" spans="1:27" ht="24.95" customHeight="1">
      <c r="A312" s="30" t="s">
        <v>40</v>
      </c>
      <c r="B312" s="11">
        <v>1164</v>
      </c>
      <c r="C312" s="11">
        <v>1166</v>
      </c>
      <c r="D312" s="18">
        <v>1476.117</v>
      </c>
      <c r="E312" s="18">
        <v>1476.856</v>
      </c>
      <c r="F312" s="18">
        <v>1855.2270000000001</v>
      </c>
      <c r="G312" s="18">
        <v>1856.155</v>
      </c>
      <c r="H312" s="18">
        <v>1032.347</v>
      </c>
      <c r="I312" s="18">
        <v>1032.864</v>
      </c>
      <c r="J312" s="18">
        <v>1219.8209999999999</v>
      </c>
      <c r="K312" s="18">
        <v>1220.431</v>
      </c>
      <c r="L312" s="18">
        <v>160.31399999999999</v>
      </c>
      <c r="M312" s="18">
        <v>160.39400000000001</v>
      </c>
      <c r="N312" s="18">
        <v>176.149</v>
      </c>
      <c r="O312" s="18">
        <v>176.23699999999999</v>
      </c>
      <c r="P312" s="18">
        <v>198.261</v>
      </c>
      <c r="Q312" s="18">
        <v>198.36</v>
      </c>
      <c r="R312" s="18">
        <v>10.863</v>
      </c>
      <c r="S312" s="18">
        <v>10.869</v>
      </c>
      <c r="T312" s="31">
        <v>0</v>
      </c>
      <c r="U312" s="31">
        <v>0</v>
      </c>
      <c r="V312" s="31">
        <v>0</v>
      </c>
      <c r="W312" s="31">
        <v>0</v>
      </c>
      <c r="X312" s="18">
        <v>1729.875</v>
      </c>
      <c r="Y312" s="18">
        <v>1730.74</v>
      </c>
      <c r="Z312" s="18">
        <v>0</v>
      </c>
      <c r="AA312" s="18">
        <v>0</v>
      </c>
    </row>
    <row r="313" spans="1:27" ht="24.95" customHeight="1">
      <c r="A313" s="30" t="s">
        <v>41</v>
      </c>
      <c r="B313" s="11">
        <v>1164</v>
      </c>
      <c r="C313" s="11">
        <v>1166</v>
      </c>
      <c r="D313" s="18">
        <v>1485.79</v>
      </c>
      <c r="E313" s="18">
        <v>1486.5329999999999</v>
      </c>
      <c r="F313" s="18">
        <v>1862.9190000000001</v>
      </c>
      <c r="G313" s="18">
        <v>1863.8510000000001</v>
      </c>
      <c r="H313" s="18">
        <v>1034.4549999999999</v>
      </c>
      <c r="I313" s="18">
        <v>1034.972</v>
      </c>
      <c r="J313" s="18">
        <v>1231.421</v>
      </c>
      <c r="K313" s="18">
        <v>1232.037</v>
      </c>
      <c r="L313" s="18">
        <v>162.20400000000001</v>
      </c>
      <c r="M313" s="18">
        <v>162.285</v>
      </c>
      <c r="N313" s="18">
        <v>175.697</v>
      </c>
      <c r="O313" s="18">
        <v>175.785</v>
      </c>
      <c r="P313" s="18">
        <v>199.554</v>
      </c>
      <c r="Q313" s="18">
        <v>199.654</v>
      </c>
      <c r="R313" s="18">
        <v>10.994999999999999</v>
      </c>
      <c r="S313" s="18">
        <v>11</v>
      </c>
      <c r="T313" s="31">
        <v>0</v>
      </c>
      <c r="U313" s="31">
        <v>0</v>
      </c>
      <c r="V313" s="31">
        <v>0</v>
      </c>
      <c r="W313" s="31">
        <v>0</v>
      </c>
      <c r="X313" s="18">
        <v>1737.6369999999999</v>
      </c>
      <c r="Y313" s="18">
        <v>1738.5060000000001</v>
      </c>
      <c r="Z313" s="18">
        <v>0</v>
      </c>
      <c r="AA313" s="18">
        <v>0</v>
      </c>
    </row>
    <row r="314" spans="1:27" ht="24.95" customHeight="1">
      <c r="A314" s="30" t="s">
        <v>42</v>
      </c>
      <c r="B314" s="11"/>
      <c r="C314" s="1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1"/>
      <c r="C315" s="1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31"/>
      <c r="U315" s="31"/>
      <c r="V315" s="31"/>
      <c r="W315" s="31"/>
      <c r="X315" s="18"/>
      <c r="Y315" s="18"/>
      <c r="Z315" s="18"/>
      <c r="AA315" s="18"/>
    </row>
    <row r="316" spans="1:27" ht="24.95" customHeight="1">
      <c r="A316" s="30" t="s">
        <v>44</v>
      </c>
      <c r="B316" s="11">
        <v>1164</v>
      </c>
      <c r="C316" s="11">
        <v>1166</v>
      </c>
      <c r="D316" s="18">
        <v>1494.414</v>
      </c>
      <c r="E316" s="18">
        <v>1495.162</v>
      </c>
      <c r="F316" s="18">
        <v>1876.788</v>
      </c>
      <c r="G316" s="18">
        <v>1877.7260000000001</v>
      </c>
      <c r="H316" s="18">
        <v>1036.1099999999999</v>
      </c>
      <c r="I316" s="18">
        <v>1036.6289999999999</v>
      </c>
      <c r="J316" s="18">
        <v>1236.6479999999999</v>
      </c>
      <c r="K316" s="18">
        <v>1237.2670000000001</v>
      </c>
      <c r="L316" s="18">
        <v>162.54499999999999</v>
      </c>
      <c r="M316" s="18">
        <v>162.62700000000001</v>
      </c>
      <c r="N316" s="18">
        <v>178.29900000000001</v>
      </c>
      <c r="O316" s="18">
        <v>178.38800000000001</v>
      </c>
      <c r="P316" s="18">
        <v>200.69900000000001</v>
      </c>
      <c r="Q316" s="18">
        <v>200.79900000000001</v>
      </c>
      <c r="R316" s="18">
        <v>10.956</v>
      </c>
      <c r="S316" s="18">
        <v>10.962</v>
      </c>
      <c r="T316" s="31">
        <v>0</v>
      </c>
      <c r="U316" s="31">
        <v>0</v>
      </c>
      <c r="V316" s="31">
        <v>0</v>
      </c>
      <c r="W316" s="31">
        <v>0</v>
      </c>
      <c r="X316" s="18">
        <v>1741.646</v>
      </c>
      <c r="Y316" s="18">
        <v>1742.5170000000001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1">
        <v>1164</v>
      </c>
      <c r="C317" s="11">
        <v>1166</v>
      </c>
      <c r="D317" s="18">
        <v>1488.587</v>
      </c>
      <c r="E317" s="18">
        <v>1489.3320000000001</v>
      </c>
      <c r="F317" s="18">
        <v>1879.002</v>
      </c>
      <c r="G317" s="18">
        <v>1879.942</v>
      </c>
      <c r="H317" s="18">
        <v>0</v>
      </c>
      <c r="I317" s="18">
        <v>0</v>
      </c>
      <c r="J317" s="18">
        <v>1234.029</v>
      </c>
      <c r="K317" s="18">
        <v>1234.646</v>
      </c>
      <c r="L317" s="18">
        <v>161.83600000000001</v>
      </c>
      <c r="M317" s="18">
        <v>161.917</v>
      </c>
      <c r="N317" s="18">
        <v>177.42500000000001</v>
      </c>
      <c r="O317" s="18">
        <v>177.51400000000001</v>
      </c>
      <c r="P317" s="18">
        <v>199.89</v>
      </c>
      <c r="Q317" s="18">
        <v>199.99</v>
      </c>
      <c r="R317" s="18">
        <v>10.88</v>
      </c>
      <c r="S317" s="18">
        <v>10.885</v>
      </c>
      <c r="T317" s="31">
        <v>0</v>
      </c>
      <c r="U317" s="31">
        <v>0</v>
      </c>
      <c r="V317" s="31">
        <v>0</v>
      </c>
      <c r="W317" s="31">
        <v>0</v>
      </c>
      <c r="X317" s="18">
        <v>1739.117</v>
      </c>
      <c r="Y317" s="18">
        <v>1739.9870000000001</v>
      </c>
      <c r="Z317" s="18">
        <v>0</v>
      </c>
      <c r="AA317" s="18">
        <v>0</v>
      </c>
    </row>
    <row r="318" spans="1:27" ht="24.95" customHeight="1">
      <c r="A318" s="30" t="s">
        <v>46</v>
      </c>
      <c r="B318" s="11">
        <v>1164</v>
      </c>
      <c r="C318" s="11">
        <v>1166</v>
      </c>
      <c r="D318" s="18">
        <v>1487.3050000000001</v>
      </c>
      <c r="E318" s="18">
        <v>1488.049</v>
      </c>
      <c r="F318" s="18">
        <v>1881.799</v>
      </c>
      <c r="G318" s="18">
        <v>1882.74</v>
      </c>
      <c r="H318" s="18">
        <v>1038.789</v>
      </c>
      <c r="I318" s="18">
        <v>1039.308</v>
      </c>
      <c r="J318" s="18">
        <v>1231.942</v>
      </c>
      <c r="K318" s="18">
        <v>1232.558</v>
      </c>
      <c r="L318" s="18">
        <v>162.45699999999999</v>
      </c>
      <c r="M318" s="18">
        <v>162.53800000000001</v>
      </c>
      <c r="N318" s="18">
        <v>177.75800000000001</v>
      </c>
      <c r="O318" s="18">
        <v>177.84700000000001</v>
      </c>
      <c r="P318" s="18">
        <v>199.71799999999999</v>
      </c>
      <c r="Q318" s="18">
        <v>199.81800000000001</v>
      </c>
      <c r="R318" s="18">
        <v>10.909000000000001</v>
      </c>
      <c r="S318" s="18">
        <v>10.914999999999999</v>
      </c>
      <c r="T318" s="31">
        <v>0</v>
      </c>
      <c r="U318" s="31">
        <v>0</v>
      </c>
      <c r="V318" s="31">
        <v>0</v>
      </c>
      <c r="W318" s="31">
        <v>0</v>
      </c>
      <c r="X318" s="18">
        <v>1738.8140000000001</v>
      </c>
      <c r="Y318" s="18">
        <v>1739.684</v>
      </c>
      <c r="Z318" s="18">
        <v>0</v>
      </c>
      <c r="AA318" s="18">
        <v>0</v>
      </c>
    </row>
    <row r="319" spans="1:27" ht="24.95" customHeight="1">
      <c r="A319" s="30" t="s">
        <v>47</v>
      </c>
      <c r="B319" s="11">
        <v>1164</v>
      </c>
      <c r="C319" s="11">
        <v>1166</v>
      </c>
      <c r="D319" s="18">
        <v>1754.1224999999999</v>
      </c>
      <c r="E319" s="18">
        <v>1755</v>
      </c>
      <c r="F319" s="18">
        <v>1933.978527</v>
      </c>
      <c r="G319" s="18">
        <v>1934.9459999999999</v>
      </c>
      <c r="H319" s="18">
        <v>1115.3220600000002</v>
      </c>
      <c r="I319" s="18">
        <v>1115.8800000000001</v>
      </c>
      <c r="J319" s="18">
        <v>1158.5244480000001</v>
      </c>
      <c r="K319" s="18">
        <v>1159.104</v>
      </c>
      <c r="L319" s="18">
        <v>169.972971</v>
      </c>
      <c r="M319" s="18">
        <v>170.05799999999999</v>
      </c>
      <c r="N319" s="18">
        <v>210.6556195</v>
      </c>
      <c r="O319" s="18">
        <v>210.761</v>
      </c>
      <c r="P319" s="18">
        <v>235.650116</v>
      </c>
      <c r="Q319" s="18">
        <v>235.768</v>
      </c>
      <c r="R319" s="18">
        <v>12.829582</v>
      </c>
      <c r="S319" s="18">
        <v>12.836</v>
      </c>
      <c r="T319" s="31">
        <v>0</v>
      </c>
      <c r="U319" s="31">
        <v>0</v>
      </c>
      <c r="V319" s="31">
        <v>0</v>
      </c>
      <c r="W319" s="31">
        <v>0</v>
      </c>
      <c r="X319" s="18">
        <v>1867.2049304999998</v>
      </c>
      <c r="Y319" s="18">
        <v>1868.1389999999999</v>
      </c>
      <c r="Z319" s="18">
        <v>0</v>
      </c>
      <c r="AA319" s="18">
        <v>0</v>
      </c>
    </row>
    <row r="320" spans="1:27" ht="24.95" customHeight="1">
      <c r="A320" s="30" t="s">
        <v>48</v>
      </c>
      <c r="B320" s="11">
        <v>1164</v>
      </c>
      <c r="C320" s="11">
        <v>1166</v>
      </c>
      <c r="D320" s="18">
        <v>1476.4670000000001</v>
      </c>
      <c r="E320" s="18">
        <v>1477.2049999999999</v>
      </c>
      <c r="F320" s="18">
        <v>1865.4829999999999</v>
      </c>
      <c r="G320" s="18">
        <v>1866.4159999999999</v>
      </c>
      <c r="H320" s="18">
        <v>1037.125</v>
      </c>
      <c r="I320" s="18">
        <v>1037.643</v>
      </c>
      <c r="J320" s="18">
        <v>1223.7919999999999</v>
      </c>
      <c r="K320" s="18">
        <v>1224.404</v>
      </c>
      <c r="L320" s="18">
        <v>160.1</v>
      </c>
      <c r="M320" s="18">
        <v>160.18</v>
      </c>
      <c r="N320" s="18">
        <v>177.696</v>
      </c>
      <c r="O320" s="18">
        <v>177.785</v>
      </c>
      <c r="P320" s="18">
        <v>198.28399999999999</v>
      </c>
      <c r="Q320" s="18">
        <v>198.38399999999999</v>
      </c>
      <c r="R320" s="18">
        <v>10.872999999999999</v>
      </c>
      <c r="S320" s="18">
        <v>10.879</v>
      </c>
      <c r="T320" s="31">
        <v>0</v>
      </c>
      <c r="U320" s="31">
        <v>0</v>
      </c>
      <c r="V320" s="31">
        <v>0</v>
      </c>
      <c r="W320" s="31">
        <v>0</v>
      </c>
      <c r="X320" s="18">
        <v>1731.856</v>
      </c>
      <c r="Y320" s="18">
        <v>1732.723</v>
      </c>
      <c r="Z320" s="18">
        <v>0</v>
      </c>
      <c r="AA320" s="18">
        <v>0</v>
      </c>
    </row>
    <row r="321" spans="1:27" ht="24.95" customHeight="1">
      <c r="A321" s="30" t="s">
        <v>49</v>
      </c>
      <c r="B321" s="11"/>
      <c r="C321" s="1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1"/>
      <c r="C322" s="1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1">
        <v>1164</v>
      </c>
      <c r="C323" s="11">
        <v>1166</v>
      </c>
      <c r="D323" s="18">
        <v>1475.3009999999999</v>
      </c>
      <c r="E323" s="18">
        <v>1476.039</v>
      </c>
      <c r="F323" s="18">
        <v>1869.329</v>
      </c>
      <c r="G323" s="18">
        <v>1870.2639999999999</v>
      </c>
      <c r="H323" s="18">
        <v>1039.345</v>
      </c>
      <c r="I323" s="18">
        <v>1039.864</v>
      </c>
      <c r="J323" s="18">
        <v>1222.3800000000001</v>
      </c>
      <c r="K323" s="18">
        <v>1222.991</v>
      </c>
      <c r="L323" s="18">
        <v>160.28700000000001</v>
      </c>
      <c r="M323" s="18">
        <v>160.36699999999999</v>
      </c>
      <c r="N323" s="18">
        <v>176.89500000000001</v>
      </c>
      <c r="O323" s="18">
        <v>176.983</v>
      </c>
      <c r="P323" s="18">
        <v>198.15600000000001</v>
      </c>
      <c r="Q323" s="18">
        <v>198.255</v>
      </c>
      <c r="R323" s="18">
        <v>10.791</v>
      </c>
      <c r="S323" s="18">
        <v>10.795999999999999</v>
      </c>
      <c r="T323" s="31">
        <v>0</v>
      </c>
      <c r="U323" s="31">
        <v>0</v>
      </c>
      <c r="V323" s="31">
        <v>0</v>
      </c>
      <c r="W323" s="31">
        <v>0</v>
      </c>
      <c r="X323" s="18">
        <v>1730.749</v>
      </c>
      <c r="Y323" s="18">
        <v>1731.615</v>
      </c>
      <c r="Z323" s="18">
        <v>0</v>
      </c>
      <c r="AA323" s="18">
        <v>0</v>
      </c>
    </row>
    <row r="324" spans="1:27" ht="24.95" customHeight="1">
      <c r="A324" s="30" t="s">
        <v>52</v>
      </c>
      <c r="B324" s="11">
        <v>1164</v>
      </c>
      <c r="C324" s="11">
        <v>1166</v>
      </c>
      <c r="D324" s="18">
        <v>1477.6320000000001</v>
      </c>
      <c r="E324" s="18">
        <v>1478.3710000000001</v>
      </c>
      <c r="F324" s="18">
        <v>1875.739</v>
      </c>
      <c r="G324" s="18">
        <v>1876.6769999999999</v>
      </c>
      <c r="H324" s="18">
        <v>1036.203</v>
      </c>
      <c r="I324" s="18">
        <v>1036.721</v>
      </c>
      <c r="J324" s="18">
        <v>1225.078</v>
      </c>
      <c r="K324" s="18">
        <v>1225.691</v>
      </c>
      <c r="L324" s="18">
        <v>160.803</v>
      </c>
      <c r="M324" s="18">
        <v>160.88300000000001</v>
      </c>
      <c r="N324" s="18">
        <v>176.01300000000001</v>
      </c>
      <c r="O324" s="18">
        <v>176.101</v>
      </c>
      <c r="P324" s="18">
        <v>198.48699999999999</v>
      </c>
      <c r="Q324" s="18">
        <v>198.58600000000001</v>
      </c>
      <c r="R324" s="18">
        <v>10.791</v>
      </c>
      <c r="S324" s="18">
        <v>10.795999999999999</v>
      </c>
      <c r="T324" s="31">
        <v>0</v>
      </c>
      <c r="U324" s="31">
        <v>0</v>
      </c>
      <c r="V324" s="31">
        <v>0</v>
      </c>
      <c r="W324" s="31">
        <v>0</v>
      </c>
      <c r="X324" s="18">
        <v>1732.9169999999999</v>
      </c>
      <c r="Y324" s="18">
        <v>1733.7840000000001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1">
        <v>1164</v>
      </c>
      <c r="C325" s="11">
        <v>1166</v>
      </c>
      <c r="D325" s="18">
        <v>1485.674</v>
      </c>
      <c r="E325" s="18">
        <v>1486.4169999999999</v>
      </c>
      <c r="F325" s="18">
        <v>1877.953</v>
      </c>
      <c r="G325" s="18">
        <v>1878.8920000000001</v>
      </c>
      <c r="H325" s="18">
        <v>1042.5989999999999</v>
      </c>
      <c r="I325" s="18">
        <v>1043.1199999999999</v>
      </c>
      <c r="J325" s="18">
        <v>1226.884</v>
      </c>
      <c r="K325" s="18">
        <v>1227.498</v>
      </c>
      <c r="L325" s="18">
        <v>159.68100000000001</v>
      </c>
      <c r="M325" s="18">
        <v>159.761</v>
      </c>
      <c r="N325" s="18">
        <v>175.99700000000001</v>
      </c>
      <c r="O325" s="18">
        <v>176.08500000000001</v>
      </c>
      <c r="P325" s="18">
        <v>199.58199999999999</v>
      </c>
      <c r="Q325" s="18">
        <v>199.68100000000001</v>
      </c>
      <c r="R325" s="18">
        <v>10.795999999999999</v>
      </c>
      <c r="S325" s="18">
        <v>10.801</v>
      </c>
      <c r="T325" s="31">
        <v>0</v>
      </c>
      <c r="U325" s="31">
        <v>0</v>
      </c>
      <c r="V325" s="31">
        <v>0</v>
      </c>
      <c r="W325" s="31">
        <v>0</v>
      </c>
      <c r="X325" s="18">
        <v>1734.0820000000001</v>
      </c>
      <c r="Y325" s="18">
        <v>1734.95</v>
      </c>
      <c r="Z325" s="18">
        <v>0</v>
      </c>
      <c r="AA325" s="18">
        <v>0</v>
      </c>
    </row>
    <row r="326" spans="1:27" ht="24.95" customHeight="1">
      <c r="A326" s="30" t="s">
        <v>54</v>
      </c>
      <c r="B326" s="11">
        <v>1164</v>
      </c>
      <c r="C326" s="11">
        <v>1166</v>
      </c>
      <c r="D326" s="18">
        <v>1484.3920000000001</v>
      </c>
      <c r="E326" s="18">
        <v>1485.134</v>
      </c>
      <c r="F326" s="18">
        <v>1878.1859999999999</v>
      </c>
      <c r="G326" s="18">
        <v>1879.126</v>
      </c>
      <c r="H326" s="18">
        <v>1046.5309999999999</v>
      </c>
      <c r="I326" s="18">
        <v>1047.0550000000001</v>
      </c>
      <c r="J326" s="18">
        <v>1230.771</v>
      </c>
      <c r="K326" s="18">
        <v>1231.3869999999999</v>
      </c>
      <c r="L326" s="18">
        <v>158.71100000000001</v>
      </c>
      <c r="M326" s="18">
        <v>158.791</v>
      </c>
      <c r="N326" s="18">
        <v>175.303</v>
      </c>
      <c r="O326" s="18">
        <v>175.39099999999999</v>
      </c>
      <c r="P326" s="18">
        <v>199.39400000000001</v>
      </c>
      <c r="Q326" s="18">
        <v>199.494</v>
      </c>
      <c r="R326" s="18">
        <v>10.778</v>
      </c>
      <c r="S326" s="18">
        <v>10.782999999999999</v>
      </c>
      <c r="T326" s="31">
        <v>0</v>
      </c>
      <c r="U326" s="31">
        <v>0</v>
      </c>
      <c r="V326" s="31">
        <v>0</v>
      </c>
      <c r="W326" s="31">
        <v>0</v>
      </c>
      <c r="X326" s="18">
        <v>1735.702</v>
      </c>
      <c r="Y326" s="18">
        <v>1736.57</v>
      </c>
      <c r="Z326" s="18">
        <v>0</v>
      </c>
      <c r="AA326" s="18">
        <v>0</v>
      </c>
    </row>
    <row r="327" spans="1:27" ht="24.95" customHeight="1">
      <c r="A327" s="30" t="s">
        <v>55</v>
      </c>
      <c r="B327" s="11">
        <v>1164</v>
      </c>
      <c r="C327" s="11">
        <v>1166</v>
      </c>
      <c r="D327" s="18">
        <v>1468.192</v>
      </c>
      <c r="E327" s="18">
        <v>1468.9269999999999</v>
      </c>
      <c r="F327" s="18">
        <v>1863.0630000000001</v>
      </c>
      <c r="G327" s="18">
        <v>1863.9680000000001</v>
      </c>
      <c r="H327" s="18">
        <v>1041.202</v>
      </c>
      <c r="I327" s="18">
        <v>1041.723</v>
      </c>
      <c r="J327" s="18">
        <v>1216.6369999999999</v>
      </c>
      <c r="K327" s="18">
        <v>1217.2460000000001</v>
      </c>
      <c r="L327" s="18">
        <v>157.55099999999999</v>
      </c>
      <c r="M327" s="18">
        <v>157.62899999999999</v>
      </c>
      <c r="N327" s="18">
        <v>173.536</v>
      </c>
      <c r="O327" s="18">
        <v>173.62299999999999</v>
      </c>
      <c r="P327" s="18">
        <v>197.20699999999999</v>
      </c>
      <c r="Q327" s="18">
        <v>197.30600000000001</v>
      </c>
      <c r="R327" s="18">
        <v>10.692</v>
      </c>
      <c r="S327" s="18">
        <v>10.696999999999999</v>
      </c>
      <c r="T327" s="31">
        <v>0</v>
      </c>
      <c r="U327" s="31">
        <v>0</v>
      </c>
      <c r="V327" s="31">
        <v>0</v>
      </c>
      <c r="W327" s="31">
        <v>0</v>
      </c>
      <c r="X327" s="18">
        <v>1725.7260000000001</v>
      </c>
      <c r="Y327" s="18">
        <v>1726.5889999999999</v>
      </c>
      <c r="Z327" s="18">
        <v>0</v>
      </c>
      <c r="AA327" s="18">
        <v>0</v>
      </c>
    </row>
    <row r="328" spans="1:27" ht="24.95" customHeight="1">
      <c r="A328" s="30" t="s">
        <v>69</v>
      </c>
      <c r="B328" s="11"/>
      <c r="C328" s="1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>AVERAGE(C298:C328)</f>
        <v>1166</v>
      </c>
      <c r="D329" s="216">
        <f>AVERAGE(D298:D328)</f>
        <v>1497.9605666666669</v>
      </c>
      <c r="E329" s="216">
        <f t="shared" ref="E329:AA329" si="8">AVERAGE(E298:E328)</f>
        <v>1498.7099999999998</v>
      </c>
      <c r="F329" s="216">
        <f t="shared" si="8"/>
        <v>1875.7617684666668</v>
      </c>
      <c r="G329" s="216">
        <f t="shared" si="8"/>
        <v>1876.6981999999998</v>
      </c>
      <c r="H329" s="216">
        <f t="shared" si="8"/>
        <v>905.3664706666666</v>
      </c>
      <c r="I329" s="216">
        <f t="shared" si="8"/>
        <v>905.81926666666664</v>
      </c>
      <c r="J329" s="216">
        <f t="shared" si="8"/>
        <v>1220.9901631999999</v>
      </c>
      <c r="K329" s="216">
        <f t="shared" si="8"/>
        <v>1221.6009333333334</v>
      </c>
      <c r="L329" s="216">
        <f t="shared" si="8"/>
        <v>161.4722647333333</v>
      </c>
      <c r="M329" s="216">
        <f t="shared" si="8"/>
        <v>161.553</v>
      </c>
      <c r="N329" s="216">
        <f t="shared" si="8"/>
        <v>179.19677463333332</v>
      </c>
      <c r="O329" s="216">
        <f t="shared" si="8"/>
        <v>179.28639999999999</v>
      </c>
      <c r="P329" s="216">
        <f t="shared" si="8"/>
        <v>201.20274106666665</v>
      </c>
      <c r="Q329" s="216">
        <f t="shared" si="8"/>
        <v>201.30333333333337</v>
      </c>
      <c r="R329" s="216">
        <f t="shared" si="8"/>
        <v>10.962505466666666</v>
      </c>
      <c r="S329" s="216">
        <f t="shared" si="8"/>
        <v>10.967999999999998</v>
      </c>
      <c r="T329" s="216">
        <f t="shared" si="8"/>
        <v>0</v>
      </c>
      <c r="U329" s="216">
        <f t="shared" si="8"/>
        <v>0</v>
      </c>
      <c r="V329" s="216">
        <f t="shared" si="8"/>
        <v>0</v>
      </c>
      <c r="W329" s="216">
        <f t="shared" si="8"/>
        <v>0</v>
      </c>
      <c r="X329" s="216">
        <f t="shared" si="8"/>
        <v>1742.4505286999999</v>
      </c>
      <c r="Y329" s="216">
        <f t="shared" si="8"/>
        <v>1743.3221999999998</v>
      </c>
      <c r="Z329" s="216">
        <f t="shared" si="8"/>
        <v>0</v>
      </c>
      <c r="AA329" s="216">
        <f t="shared" si="8"/>
        <v>0</v>
      </c>
    </row>
    <row r="330" spans="1:27" ht="24.95" customHeight="1">
      <c r="A330" s="194" t="s">
        <v>542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1"/>
      <c r="C331" s="1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31"/>
      <c r="U331" s="31"/>
      <c r="V331" s="31"/>
      <c r="W331" s="31"/>
      <c r="X331" s="18"/>
      <c r="Y331" s="18"/>
      <c r="Z331" s="18"/>
      <c r="AA331" s="18"/>
    </row>
    <row r="332" spans="1:27" ht="24.95" customHeight="1">
      <c r="A332" s="30" t="s">
        <v>27</v>
      </c>
      <c r="B332" s="11">
        <v>1164</v>
      </c>
      <c r="C332" s="11">
        <v>1166</v>
      </c>
      <c r="D332" s="18">
        <v>1459.568</v>
      </c>
      <c r="E332" s="18">
        <v>1460.298</v>
      </c>
      <c r="F332" s="18">
        <v>1865.133</v>
      </c>
      <c r="G332" s="18">
        <v>1866.066</v>
      </c>
      <c r="H332" s="18">
        <v>1033.6289999999999</v>
      </c>
      <c r="I332" s="18">
        <v>1034.146</v>
      </c>
      <c r="J332" s="18">
        <v>1215.3689999999999</v>
      </c>
      <c r="K332" s="18">
        <v>1215.9770000000001</v>
      </c>
      <c r="L332" s="18">
        <v>158.554</v>
      </c>
      <c r="M332" s="18">
        <v>158.63300000000001</v>
      </c>
      <c r="N332" s="18">
        <v>171.916</v>
      </c>
      <c r="O332" s="18">
        <v>172.00200000000001</v>
      </c>
      <c r="P332" s="18">
        <v>196.06299999999999</v>
      </c>
      <c r="Q332" s="18">
        <v>196.161</v>
      </c>
      <c r="R332" s="18">
        <v>10.54</v>
      </c>
      <c r="S332" s="18">
        <v>10.545</v>
      </c>
      <c r="T332" s="31">
        <v>0</v>
      </c>
      <c r="U332" s="31">
        <v>0</v>
      </c>
      <c r="V332" s="31">
        <v>0</v>
      </c>
      <c r="W332" s="31">
        <v>0</v>
      </c>
      <c r="X332" s="18">
        <v>1722.8710000000001</v>
      </c>
      <c r="Y332" s="18">
        <v>1723.7329999999999</v>
      </c>
      <c r="Z332" s="18">
        <v>0</v>
      </c>
      <c r="AA332" s="18">
        <v>0</v>
      </c>
    </row>
    <row r="333" spans="1:27" ht="24.95" customHeight="1">
      <c r="A333" s="30" t="s">
        <v>28</v>
      </c>
      <c r="B333" s="11">
        <v>1164</v>
      </c>
      <c r="C333" s="11">
        <v>1166</v>
      </c>
      <c r="D333" s="18">
        <v>1455.9549999999999</v>
      </c>
      <c r="E333" s="18">
        <v>1456.684</v>
      </c>
      <c r="F333" s="18">
        <v>1864.7840000000001</v>
      </c>
      <c r="G333" s="18">
        <v>1865.7170000000001</v>
      </c>
      <c r="H333" s="18">
        <v>1029.52</v>
      </c>
      <c r="I333" s="18">
        <v>1030.0350000000001</v>
      </c>
      <c r="J333" s="18">
        <v>1207.6859999999999</v>
      </c>
      <c r="K333" s="18">
        <v>1208.29</v>
      </c>
      <c r="L333" s="18">
        <v>157.602</v>
      </c>
      <c r="M333" s="18">
        <v>157.68100000000001</v>
      </c>
      <c r="N333" s="18">
        <v>172.017</v>
      </c>
      <c r="O333" s="18">
        <v>172.10300000000001</v>
      </c>
      <c r="P333" s="18">
        <v>195.58600000000001</v>
      </c>
      <c r="Q333" s="18">
        <v>195.684</v>
      </c>
      <c r="R333" s="18">
        <v>0</v>
      </c>
      <c r="S333" s="18">
        <v>0</v>
      </c>
      <c r="T333" s="31">
        <v>0</v>
      </c>
      <c r="U333" s="31">
        <v>0</v>
      </c>
      <c r="V333" s="31">
        <v>0</v>
      </c>
      <c r="W333" s="31">
        <v>0</v>
      </c>
      <c r="X333" s="18">
        <v>1716.4380000000001</v>
      </c>
      <c r="Y333" s="18">
        <v>1717.296</v>
      </c>
      <c r="Z333" s="18">
        <v>0</v>
      </c>
      <c r="AA333" s="18">
        <v>0</v>
      </c>
    </row>
    <row r="334" spans="1:27" ht="24.95" customHeight="1">
      <c r="A334" s="30" t="s">
        <v>29</v>
      </c>
      <c r="B334" s="11"/>
      <c r="C334" s="1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30" t="s">
        <v>30</v>
      </c>
      <c r="B335" s="11">
        <v>1164</v>
      </c>
      <c r="C335" s="11">
        <v>1166</v>
      </c>
      <c r="D335" s="18">
        <v>1454.44</v>
      </c>
      <c r="E335" s="18">
        <v>1455.1679999999999</v>
      </c>
      <c r="F335" s="18">
        <v>1851.848</v>
      </c>
      <c r="G335" s="18">
        <v>1852.7739999999999</v>
      </c>
      <c r="H335" s="18">
        <v>1024.3620000000001</v>
      </c>
      <c r="I335" s="18">
        <v>1024.875</v>
      </c>
      <c r="J335" s="18">
        <v>1207.5609999999999</v>
      </c>
      <c r="K335" s="18">
        <v>1208.165</v>
      </c>
      <c r="L335" s="18">
        <v>157.25700000000001</v>
      </c>
      <c r="M335" s="18">
        <v>157.33600000000001</v>
      </c>
      <c r="N335" s="18">
        <v>169.63399999999999</v>
      </c>
      <c r="O335" s="18">
        <v>169.71799999999999</v>
      </c>
      <c r="P335" s="18">
        <v>195.422</v>
      </c>
      <c r="Q335" s="18">
        <v>195.51900000000001</v>
      </c>
      <c r="R335" s="18">
        <v>10.25</v>
      </c>
      <c r="S335" s="18">
        <v>10.255000000000001</v>
      </c>
      <c r="T335" s="31">
        <v>0</v>
      </c>
      <c r="U335" s="31">
        <v>0</v>
      </c>
      <c r="V335" s="31">
        <v>0</v>
      </c>
      <c r="W335" s="31">
        <v>0</v>
      </c>
      <c r="X335" s="18">
        <v>1712.58</v>
      </c>
      <c r="Y335" s="18">
        <v>1713.4369999999999</v>
      </c>
      <c r="Z335" s="18">
        <v>0</v>
      </c>
      <c r="AA335" s="18">
        <v>0</v>
      </c>
    </row>
    <row r="336" spans="1:27" ht="24.95" customHeight="1">
      <c r="A336" s="30" t="s">
        <v>31</v>
      </c>
      <c r="B336" s="11">
        <v>1164</v>
      </c>
      <c r="C336" s="11">
        <v>1166</v>
      </c>
      <c r="D336" s="18">
        <v>1458.752</v>
      </c>
      <c r="E336" s="18">
        <v>1459.482</v>
      </c>
      <c r="F336" s="18">
        <v>1859.423</v>
      </c>
      <c r="G336" s="18">
        <v>1860.3530000000001</v>
      </c>
      <c r="H336" s="18">
        <v>1020.148</v>
      </c>
      <c r="I336" s="18">
        <v>1020.658</v>
      </c>
      <c r="J336" s="18">
        <v>1210.6969999999999</v>
      </c>
      <c r="K336" s="18">
        <v>1211.3030000000001</v>
      </c>
      <c r="L336" s="18">
        <v>158.018</v>
      </c>
      <c r="M336" s="18">
        <v>158.09700000000001</v>
      </c>
      <c r="N336" s="18">
        <v>171.28700000000001</v>
      </c>
      <c r="O336" s="18">
        <v>171.37200000000001</v>
      </c>
      <c r="P336" s="18">
        <v>196.06</v>
      </c>
      <c r="Q336" s="18">
        <v>196.15799999999999</v>
      </c>
      <c r="R336" s="18">
        <v>10.161</v>
      </c>
      <c r="S336" s="18">
        <v>10.167</v>
      </c>
      <c r="T336" s="31">
        <v>0</v>
      </c>
      <c r="U336" s="31">
        <v>0</v>
      </c>
      <c r="V336" s="31">
        <v>0</v>
      </c>
      <c r="W336" s="31">
        <v>0</v>
      </c>
      <c r="X336" s="18">
        <v>1715.6220000000001</v>
      </c>
      <c r="Y336" s="18">
        <v>1716.48</v>
      </c>
      <c r="Z336" s="18">
        <v>0</v>
      </c>
      <c r="AA336" s="18">
        <v>0</v>
      </c>
    </row>
    <row r="337" spans="1:27" ht="24.95" customHeight="1">
      <c r="A337" s="30" t="s">
        <v>32</v>
      </c>
      <c r="B337" s="11"/>
      <c r="C337" s="1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1"/>
      <c r="C338" s="1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31"/>
      <c r="U338" s="31"/>
      <c r="V338" s="31"/>
      <c r="W338" s="31"/>
      <c r="X338" s="18"/>
      <c r="Y338" s="18"/>
      <c r="Z338" s="18"/>
      <c r="AA338" s="18"/>
    </row>
    <row r="339" spans="1:27" ht="24.95" customHeight="1">
      <c r="A339" s="30" t="s">
        <v>34</v>
      </c>
      <c r="B339" s="11">
        <v>1164</v>
      </c>
      <c r="C339" s="11">
        <v>1166</v>
      </c>
      <c r="D339" s="18">
        <v>1444.3009999999999</v>
      </c>
      <c r="E339" s="18">
        <v>1445.0239999999999</v>
      </c>
      <c r="F339" s="18">
        <v>1844.855</v>
      </c>
      <c r="G339" s="18">
        <v>1845.778</v>
      </c>
      <c r="H339" s="18">
        <v>1025.895</v>
      </c>
      <c r="I339" s="18">
        <v>1026.4079999999999</v>
      </c>
      <c r="J339" s="18">
        <v>1199.729</v>
      </c>
      <c r="K339" s="18">
        <v>1200.329</v>
      </c>
      <c r="L339" s="18">
        <v>156.88</v>
      </c>
      <c r="M339" s="18">
        <v>156.959</v>
      </c>
      <c r="N339" s="18">
        <v>169.98699999999999</v>
      </c>
      <c r="O339" s="18">
        <v>170.072</v>
      </c>
      <c r="P339" s="18">
        <v>194.16200000000001</v>
      </c>
      <c r="Q339" s="18">
        <v>194.25899999999999</v>
      </c>
      <c r="R339" s="18">
        <v>10.121</v>
      </c>
      <c r="S339" s="18">
        <v>10.125999999999999</v>
      </c>
      <c r="T339" s="31">
        <v>0</v>
      </c>
      <c r="U339" s="31">
        <v>0</v>
      </c>
      <c r="V339" s="31">
        <v>0</v>
      </c>
      <c r="W339" s="31">
        <v>0</v>
      </c>
      <c r="X339" s="18">
        <v>1707.336</v>
      </c>
      <c r="Y339" s="18">
        <v>1608.19</v>
      </c>
      <c r="Z339" s="18">
        <v>0</v>
      </c>
      <c r="AA339" s="18">
        <v>0</v>
      </c>
    </row>
    <row r="340" spans="1:27" ht="24.95" customHeight="1">
      <c r="A340" s="30" t="s">
        <v>35</v>
      </c>
      <c r="B340" s="11">
        <v>1164</v>
      </c>
      <c r="C340" s="11">
        <v>1166</v>
      </c>
      <c r="D340" s="30" t="s">
        <v>1207</v>
      </c>
      <c r="E340" s="30" t="s">
        <v>1208</v>
      </c>
      <c r="F340" s="18">
        <v>1853.0129999999999</v>
      </c>
      <c r="G340" s="30" t="s">
        <v>1209</v>
      </c>
      <c r="H340" s="30" t="s">
        <v>1210</v>
      </c>
      <c r="I340" s="30" t="s">
        <v>1211</v>
      </c>
      <c r="J340" s="18">
        <v>1209.3150000000001</v>
      </c>
      <c r="K340" s="30" t="s">
        <v>1212</v>
      </c>
      <c r="L340" s="18">
        <v>157.66300000000001</v>
      </c>
      <c r="M340" s="18">
        <v>157.74199999999999</v>
      </c>
      <c r="N340" s="18">
        <v>172.74700000000001</v>
      </c>
      <c r="O340" s="18">
        <v>172.833</v>
      </c>
      <c r="P340" s="18">
        <v>195.619</v>
      </c>
      <c r="Q340" s="18">
        <v>195.71600000000001</v>
      </c>
      <c r="R340" s="18">
        <v>10.208</v>
      </c>
      <c r="S340" s="18">
        <v>10.212999999999999</v>
      </c>
      <c r="T340" s="31">
        <v>0</v>
      </c>
      <c r="U340" s="31">
        <v>0</v>
      </c>
      <c r="V340" s="31">
        <v>0</v>
      </c>
      <c r="W340" s="31">
        <v>0</v>
      </c>
      <c r="X340" s="30" t="s">
        <v>1213</v>
      </c>
      <c r="Y340" s="30" t="s">
        <v>1214</v>
      </c>
      <c r="Z340" s="18">
        <v>0</v>
      </c>
      <c r="AA340" s="18">
        <v>0</v>
      </c>
    </row>
    <row r="341" spans="1:27" ht="24.95" customHeight="1">
      <c r="A341" s="30" t="s">
        <v>36</v>
      </c>
      <c r="B341" s="11">
        <v>1164</v>
      </c>
      <c r="C341" s="11">
        <v>1166</v>
      </c>
      <c r="D341" s="30" t="s">
        <v>1215</v>
      </c>
      <c r="E341" s="30" t="s">
        <v>1216</v>
      </c>
      <c r="F341" s="18">
        <v>1849.0509999999999</v>
      </c>
      <c r="G341" s="18">
        <v>1849.9760000000001</v>
      </c>
      <c r="H341" s="31">
        <v>0</v>
      </c>
      <c r="I341" s="31">
        <v>0</v>
      </c>
      <c r="J341" s="18">
        <v>1203.0730000000001</v>
      </c>
      <c r="K341" s="18">
        <v>1203.675</v>
      </c>
      <c r="L341" s="18">
        <v>156.92500000000001</v>
      </c>
      <c r="M341" s="18">
        <v>157.00299999999999</v>
      </c>
      <c r="N341" s="18">
        <v>170.61500000000001</v>
      </c>
      <c r="O341" s="18">
        <v>170.7</v>
      </c>
      <c r="P341" s="18">
        <v>194.60900000000001</v>
      </c>
      <c r="Q341" s="18">
        <v>194.70699999999999</v>
      </c>
      <c r="R341" s="18">
        <v>10.154999999999999</v>
      </c>
      <c r="S341" s="18">
        <v>10.16</v>
      </c>
      <c r="T341" s="31">
        <v>0</v>
      </c>
      <c r="U341" s="31">
        <v>0</v>
      </c>
      <c r="V341" s="31">
        <v>0</v>
      </c>
      <c r="W341" s="31">
        <v>0</v>
      </c>
      <c r="X341" s="30" t="s">
        <v>1217</v>
      </c>
      <c r="Y341" s="30" t="s">
        <v>1218</v>
      </c>
      <c r="Z341" s="18">
        <v>0</v>
      </c>
      <c r="AA341" s="18">
        <v>0</v>
      </c>
    </row>
    <row r="342" spans="1:27" ht="24.95" customHeight="1">
      <c r="A342" s="30" t="s">
        <v>37</v>
      </c>
      <c r="B342" s="11">
        <v>1164</v>
      </c>
      <c r="C342" s="11">
        <v>1166</v>
      </c>
      <c r="D342" s="30" t="s">
        <v>1219</v>
      </c>
      <c r="E342" s="30" t="s">
        <v>1220</v>
      </c>
      <c r="F342" s="18">
        <v>1846.1369999999999</v>
      </c>
      <c r="G342" s="18">
        <v>1847.0609999999999</v>
      </c>
      <c r="H342" s="30" t="s">
        <v>1221</v>
      </c>
      <c r="I342" s="30" t="s">
        <v>1222</v>
      </c>
      <c r="J342" s="18">
        <v>1208.0619999999999</v>
      </c>
      <c r="K342" s="18">
        <v>1208.6659999999999</v>
      </c>
      <c r="L342" s="18">
        <v>157.61000000000001</v>
      </c>
      <c r="M342" s="18">
        <v>157.68899999999999</v>
      </c>
      <c r="N342" s="18">
        <v>172.11600000000001</v>
      </c>
      <c r="O342" s="18">
        <v>172.202</v>
      </c>
      <c r="P342" s="18">
        <v>195.245</v>
      </c>
      <c r="Q342" s="18">
        <v>195.34299999999999</v>
      </c>
      <c r="R342" s="18">
        <v>10.064</v>
      </c>
      <c r="S342" s="18">
        <v>10.069000000000001</v>
      </c>
      <c r="T342" s="31">
        <v>0</v>
      </c>
      <c r="U342" s="31">
        <v>0</v>
      </c>
      <c r="V342" s="31">
        <v>0</v>
      </c>
      <c r="W342" s="31">
        <v>0</v>
      </c>
      <c r="X342" s="30" t="s">
        <v>1223</v>
      </c>
      <c r="Y342" s="30" t="s">
        <v>1224</v>
      </c>
      <c r="Z342" s="18">
        <v>0</v>
      </c>
      <c r="AA342" s="18">
        <v>0</v>
      </c>
    </row>
    <row r="343" spans="1:27" ht="24.95" customHeight="1">
      <c r="A343" s="30" t="s">
        <v>38</v>
      </c>
      <c r="B343" s="11">
        <v>1164</v>
      </c>
      <c r="C343" s="11">
        <v>1166</v>
      </c>
      <c r="D343" s="30" t="s">
        <v>1225</v>
      </c>
      <c r="E343" s="30" t="s">
        <v>1226</v>
      </c>
      <c r="F343" s="18">
        <v>1835.8810000000001</v>
      </c>
      <c r="G343" s="18">
        <v>1837.8</v>
      </c>
      <c r="H343" s="30" t="s">
        <v>1227</v>
      </c>
      <c r="I343" s="30" t="s">
        <v>1228</v>
      </c>
      <c r="J343" s="18">
        <v>1208.6880000000001</v>
      </c>
      <c r="K343" s="18">
        <v>1209.2929999999999</v>
      </c>
      <c r="L343" s="18">
        <v>157.24700000000001</v>
      </c>
      <c r="M343" s="18">
        <v>157.32499999999999</v>
      </c>
      <c r="N343" s="18">
        <v>171.66</v>
      </c>
      <c r="O343" s="18">
        <v>171.74600000000001</v>
      </c>
      <c r="P343" s="18">
        <v>195.04900000000001</v>
      </c>
      <c r="Q343" s="18">
        <v>195.14599999999999</v>
      </c>
      <c r="R343" s="18">
        <v>10.086</v>
      </c>
      <c r="S343" s="18">
        <v>10.090999999999999</v>
      </c>
      <c r="T343" s="31">
        <v>0</v>
      </c>
      <c r="U343" s="31">
        <v>0</v>
      </c>
      <c r="V343" s="31">
        <v>0</v>
      </c>
      <c r="W343" s="31">
        <v>0</v>
      </c>
      <c r="X343" s="30" t="s">
        <v>1229</v>
      </c>
      <c r="Y343" s="30" t="s">
        <v>1230</v>
      </c>
      <c r="Z343" s="18">
        <v>0</v>
      </c>
      <c r="AA343" s="18">
        <v>0</v>
      </c>
    </row>
    <row r="344" spans="1:27" ht="24.95" customHeight="1">
      <c r="A344" s="30" t="s">
        <v>39</v>
      </c>
      <c r="B344" s="11"/>
      <c r="C344" s="11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1"/>
      <c r="C345" s="11"/>
      <c r="D345" s="30"/>
      <c r="E345" s="30"/>
      <c r="F345" s="18"/>
      <c r="G345" s="18"/>
      <c r="H345" s="30"/>
      <c r="I345" s="3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31"/>
      <c r="U345" s="31"/>
      <c r="V345" s="31"/>
      <c r="W345" s="31"/>
      <c r="X345" s="30"/>
      <c r="Y345" s="30"/>
      <c r="Z345" s="18"/>
      <c r="AA345" s="18"/>
    </row>
    <row r="346" spans="1:27" ht="24.95" customHeight="1">
      <c r="A346" s="30" t="s">
        <v>41</v>
      </c>
      <c r="B346" s="11">
        <v>1164</v>
      </c>
      <c r="C346" s="11">
        <v>1166</v>
      </c>
      <c r="D346" s="30" t="s">
        <v>1231</v>
      </c>
      <c r="E346" s="30" t="s">
        <v>1232</v>
      </c>
      <c r="F346" s="18">
        <v>1824.46</v>
      </c>
      <c r="G346" s="18">
        <v>1825.373</v>
      </c>
      <c r="H346" s="30" t="s">
        <v>1233</v>
      </c>
      <c r="I346" s="30" t="s">
        <v>1234</v>
      </c>
      <c r="J346" s="18">
        <v>1207.0609999999999</v>
      </c>
      <c r="K346" s="18">
        <v>1207.664</v>
      </c>
      <c r="L346" s="18">
        <v>156.959</v>
      </c>
      <c r="M346" s="18">
        <v>157.03700000000001</v>
      </c>
      <c r="N346" s="18">
        <v>171.45500000000001</v>
      </c>
      <c r="O346" s="18">
        <v>171.541</v>
      </c>
      <c r="P346" s="18">
        <v>194.71</v>
      </c>
      <c r="Q346" s="18">
        <v>194.80699999999999</v>
      </c>
      <c r="R346" s="18">
        <v>10.035</v>
      </c>
      <c r="S346" s="18">
        <v>10.039999999999999</v>
      </c>
      <c r="T346" s="31">
        <v>0</v>
      </c>
      <c r="U346" s="31">
        <v>0</v>
      </c>
      <c r="V346" s="31">
        <v>0</v>
      </c>
      <c r="W346" s="31">
        <v>0</v>
      </c>
      <c r="X346" s="30" t="s">
        <v>1235</v>
      </c>
      <c r="Y346" s="30" t="s">
        <v>1236</v>
      </c>
      <c r="Z346" s="18">
        <v>0</v>
      </c>
      <c r="AA346" s="18">
        <v>0</v>
      </c>
    </row>
    <row r="347" spans="1:27" ht="24.95" customHeight="1">
      <c r="A347" s="30" t="s">
        <v>42</v>
      </c>
      <c r="B347" s="11">
        <v>1164</v>
      </c>
      <c r="C347" s="11">
        <v>1166</v>
      </c>
      <c r="D347" s="30" t="s">
        <v>1237</v>
      </c>
      <c r="E347" s="30" t="s">
        <v>1238</v>
      </c>
      <c r="F347" s="18">
        <v>1822.9449999999999</v>
      </c>
      <c r="G347" s="18">
        <v>1823.857</v>
      </c>
      <c r="H347" s="30" t="s">
        <v>1239</v>
      </c>
      <c r="I347" s="30" t="s">
        <v>1240</v>
      </c>
      <c r="J347" s="18">
        <v>1211.83</v>
      </c>
      <c r="K347" s="18">
        <v>1212.4359999999999</v>
      </c>
      <c r="L347" s="18">
        <v>157.47999999999999</v>
      </c>
      <c r="M347" s="18">
        <v>157.559</v>
      </c>
      <c r="N347" s="18">
        <v>172.465</v>
      </c>
      <c r="O347" s="18">
        <v>172.55199999999999</v>
      </c>
      <c r="P347" s="18">
        <v>195.65100000000001</v>
      </c>
      <c r="Q347" s="18">
        <v>195.749</v>
      </c>
      <c r="R347" s="18">
        <v>9.9619999999999997</v>
      </c>
      <c r="S347" s="18">
        <v>9.9670000000000005</v>
      </c>
      <c r="T347" s="31">
        <v>0</v>
      </c>
      <c r="U347" s="31">
        <v>0</v>
      </c>
      <c r="V347" s="31">
        <v>0</v>
      </c>
      <c r="W347" s="31">
        <v>0</v>
      </c>
      <c r="X347" s="30" t="s">
        <v>1241</v>
      </c>
      <c r="Y347" s="30" t="s">
        <v>1242</v>
      </c>
      <c r="Z347" s="18">
        <v>0</v>
      </c>
      <c r="AA347" s="18">
        <v>0</v>
      </c>
    </row>
    <row r="348" spans="1:27" ht="24.95" customHeight="1">
      <c r="A348" s="225" t="s">
        <v>43</v>
      </c>
      <c r="B348" s="234">
        <v>1164</v>
      </c>
      <c r="C348" s="11">
        <v>1166</v>
      </c>
      <c r="D348" s="30" t="s">
        <v>1243</v>
      </c>
      <c r="E348" s="30" t="s">
        <v>1244</v>
      </c>
      <c r="F348" s="18">
        <v>1825.9749999999999</v>
      </c>
      <c r="G348" s="18">
        <v>1826.8889999999999</v>
      </c>
      <c r="H348" s="30" t="s">
        <v>1245</v>
      </c>
      <c r="I348" s="30" t="s">
        <v>1246</v>
      </c>
      <c r="J348" s="18">
        <v>1213.8499999999999</v>
      </c>
      <c r="K348" s="18">
        <v>1214.4570000000001</v>
      </c>
      <c r="L348" s="18">
        <v>157.346</v>
      </c>
      <c r="M348" s="18">
        <v>157.42500000000001</v>
      </c>
      <c r="N348" s="18">
        <v>173.02099999999999</v>
      </c>
      <c r="O348" s="18">
        <v>173.107</v>
      </c>
      <c r="P348" s="18">
        <v>195.91800000000001</v>
      </c>
      <c r="Q348" s="18">
        <v>196.01599999999999</v>
      </c>
      <c r="R348" s="18">
        <v>9.9949999999999992</v>
      </c>
      <c r="S348" s="18">
        <v>10</v>
      </c>
      <c r="T348" s="31">
        <v>0</v>
      </c>
      <c r="U348" s="31">
        <v>0</v>
      </c>
      <c r="V348" s="31">
        <v>0</v>
      </c>
      <c r="W348" s="31">
        <v>0</v>
      </c>
      <c r="X348" s="30" t="s">
        <v>1247</v>
      </c>
      <c r="Y348" s="30" t="s">
        <v>1248</v>
      </c>
      <c r="Z348" s="18">
        <v>0</v>
      </c>
      <c r="AA348" s="18">
        <v>0</v>
      </c>
    </row>
    <row r="349" spans="1:27" ht="24.95" customHeight="1">
      <c r="A349" s="30" t="s">
        <v>44</v>
      </c>
      <c r="B349" s="11">
        <v>1164</v>
      </c>
      <c r="C349" s="11">
        <v>1166</v>
      </c>
      <c r="D349" s="30" t="s">
        <v>1249</v>
      </c>
      <c r="E349" s="30" t="s">
        <v>1250</v>
      </c>
      <c r="F349" s="18">
        <v>1827.84</v>
      </c>
      <c r="G349" s="18">
        <v>1828.7539999999999</v>
      </c>
      <c r="H349" s="30" t="s">
        <v>1227</v>
      </c>
      <c r="I349" s="30" t="s">
        <v>1228</v>
      </c>
      <c r="J349" s="18">
        <v>1215.6220000000001</v>
      </c>
      <c r="K349" s="18">
        <v>1216.23</v>
      </c>
      <c r="L349" s="18">
        <v>157.81899999999999</v>
      </c>
      <c r="M349" s="18">
        <v>157.898</v>
      </c>
      <c r="N349" s="18">
        <v>172.00700000000001</v>
      </c>
      <c r="O349" s="18">
        <v>172.09299999999999</v>
      </c>
      <c r="P349" s="18">
        <v>196.24799999999999</v>
      </c>
      <c r="Q349" s="18">
        <v>196.346</v>
      </c>
      <c r="R349" s="18">
        <v>9.952</v>
      </c>
      <c r="S349" s="18">
        <v>9.9570000000000007</v>
      </c>
      <c r="T349" s="31">
        <v>0</v>
      </c>
      <c r="U349" s="31">
        <v>0</v>
      </c>
      <c r="V349" s="31">
        <v>0</v>
      </c>
      <c r="W349" s="31">
        <v>0</v>
      </c>
      <c r="X349" s="30" t="s">
        <v>1251</v>
      </c>
      <c r="Y349" s="30" t="s">
        <v>1252</v>
      </c>
      <c r="Z349" s="18">
        <v>0</v>
      </c>
      <c r="AA349" s="18">
        <v>0</v>
      </c>
    </row>
    <row r="350" spans="1:27" ht="24.95" customHeight="1">
      <c r="A350" s="30" t="s">
        <v>45</v>
      </c>
      <c r="B350" s="11">
        <v>1164</v>
      </c>
      <c r="C350" s="11">
        <v>1166</v>
      </c>
      <c r="D350" s="30" t="s">
        <v>1253</v>
      </c>
      <c r="E350" s="30" t="s">
        <v>1254</v>
      </c>
      <c r="F350" s="18">
        <v>1828.306</v>
      </c>
      <c r="G350" s="18">
        <v>1829.221</v>
      </c>
      <c r="H350" s="30" t="s">
        <v>1255</v>
      </c>
      <c r="I350" s="30" t="s">
        <v>1256</v>
      </c>
      <c r="J350" s="18">
        <v>1216.2570000000001</v>
      </c>
      <c r="K350" s="18">
        <v>1216.875</v>
      </c>
      <c r="L350" s="18">
        <v>157.59299999999999</v>
      </c>
      <c r="M350" s="18">
        <v>157.672</v>
      </c>
      <c r="N350" s="18">
        <v>172.08099999999999</v>
      </c>
      <c r="O350" s="18">
        <v>172.167</v>
      </c>
      <c r="P350" s="18">
        <v>196.31700000000001</v>
      </c>
      <c r="Q350" s="18">
        <v>196.41499999999999</v>
      </c>
      <c r="R350" s="18">
        <v>9.86</v>
      </c>
      <c r="S350" s="18">
        <v>9.8650000000000002</v>
      </c>
      <c r="T350" s="31">
        <v>0</v>
      </c>
      <c r="U350" s="31">
        <v>0</v>
      </c>
      <c r="V350" s="31">
        <v>0</v>
      </c>
      <c r="W350" s="31">
        <v>0</v>
      </c>
      <c r="X350" s="30" t="s">
        <v>1257</v>
      </c>
      <c r="Y350" s="30" t="s">
        <v>1258</v>
      </c>
      <c r="Z350" s="18">
        <v>0</v>
      </c>
      <c r="AA350" s="18">
        <v>0</v>
      </c>
    </row>
    <row r="351" spans="1:27" ht="24.95" customHeight="1">
      <c r="A351" s="30" t="s">
        <v>46</v>
      </c>
      <c r="B351" s="11"/>
      <c r="C351" s="11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1"/>
      <c r="C352" s="11"/>
      <c r="D352" s="30"/>
      <c r="E352" s="30"/>
      <c r="F352" s="18"/>
      <c r="G352" s="18"/>
      <c r="H352" s="30"/>
      <c r="I352" s="3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31"/>
      <c r="U352" s="31"/>
      <c r="V352" s="31"/>
      <c r="W352" s="31"/>
      <c r="X352" s="30"/>
      <c r="Y352" s="30"/>
      <c r="Z352" s="18"/>
      <c r="AA352" s="18"/>
    </row>
    <row r="353" spans="1:27" ht="24.95" customHeight="1">
      <c r="A353" s="30" t="s">
        <v>48</v>
      </c>
      <c r="B353" s="11">
        <v>1164</v>
      </c>
      <c r="C353" s="11">
        <v>1166</v>
      </c>
      <c r="D353" s="30" t="s">
        <v>1259</v>
      </c>
      <c r="E353" s="30" t="s">
        <v>1260</v>
      </c>
      <c r="F353" s="18">
        <v>1825.509</v>
      </c>
      <c r="G353" s="18">
        <v>1826.422</v>
      </c>
      <c r="H353" s="30" t="s">
        <v>1261</v>
      </c>
      <c r="I353" s="30" t="s">
        <v>1262</v>
      </c>
      <c r="J353" s="18">
        <v>1203.694</v>
      </c>
      <c r="K353" s="18">
        <v>1204.297</v>
      </c>
      <c r="L353" s="18">
        <v>157.51900000000001</v>
      </c>
      <c r="M353" s="18">
        <v>157.59700000000001</v>
      </c>
      <c r="N353" s="18">
        <v>172.30199999999999</v>
      </c>
      <c r="O353" s="18">
        <v>172.38800000000001</v>
      </c>
      <c r="P353" s="18">
        <v>194.547</v>
      </c>
      <c r="Q353" s="18">
        <v>194.64500000000001</v>
      </c>
      <c r="R353" s="18">
        <v>9.8689999999999998</v>
      </c>
      <c r="S353" s="18">
        <v>9.8740000000000006</v>
      </c>
      <c r="T353" s="31">
        <v>0</v>
      </c>
      <c r="U353" s="31">
        <v>0</v>
      </c>
      <c r="V353" s="31">
        <v>0</v>
      </c>
      <c r="W353" s="31">
        <v>0</v>
      </c>
      <c r="X353" s="30" t="s">
        <v>1263</v>
      </c>
      <c r="Y353" s="30" t="s">
        <v>1264</v>
      </c>
      <c r="Z353" s="18">
        <v>0</v>
      </c>
      <c r="AA353" s="18">
        <v>0</v>
      </c>
    </row>
    <row r="354" spans="1:27" ht="24.95" customHeight="1">
      <c r="A354" s="30" t="s">
        <v>49</v>
      </c>
      <c r="B354" s="11">
        <v>1164</v>
      </c>
      <c r="C354" s="11">
        <v>1166</v>
      </c>
      <c r="D354" s="30" t="s">
        <v>1265</v>
      </c>
      <c r="E354" s="30" t="s">
        <v>1266</v>
      </c>
      <c r="F354" s="18">
        <v>1828.423</v>
      </c>
      <c r="G354" s="18">
        <v>1829.337</v>
      </c>
      <c r="H354" s="30" t="s">
        <v>1267</v>
      </c>
      <c r="I354" s="30" t="s">
        <v>1268</v>
      </c>
      <c r="J354" s="18">
        <v>1202.577</v>
      </c>
      <c r="K354" s="18">
        <v>1203.1780000000001</v>
      </c>
      <c r="L354" s="18">
        <v>156.07400000000001</v>
      </c>
      <c r="M354" s="18">
        <v>156.15199999999999</v>
      </c>
      <c r="N354" s="18">
        <v>172.03299999999999</v>
      </c>
      <c r="O354" s="18">
        <v>172.119</v>
      </c>
      <c r="P354" s="18">
        <v>194.392</v>
      </c>
      <c r="Q354" s="18">
        <v>194.489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0" t="s">
        <v>1269</v>
      </c>
      <c r="Y354" s="30" t="s">
        <v>1270</v>
      </c>
      <c r="Z354" s="18">
        <v>0</v>
      </c>
      <c r="AA354" s="18">
        <v>0</v>
      </c>
    </row>
    <row r="355" spans="1:27" ht="24.95" customHeight="1">
      <c r="A355" s="30" t="s">
        <v>50</v>
      </c>
      <c r="B355" s="11">
        <v>1164</v>
      </c>
      <c r="C355" s="11">
        <v>1166</v>
      </c>
      <c r="D355" s="30" t="s">
        <v>1215</v>
      </c>
      <c r="E355" s="30" t="s">
        <v>1216</v>
      </c>
      <c r="F355" s="18">
        <v>1826.2080000000001</v>
      </c>
      <c r="G355" s="18">
        <v>1827.1220000000001</v>
      </c>
      <c r="H355" s="18">
        <v>0</v>
      </c>
      <c r="I355" s="18">
        <v>0</v>
      </c>
      <c r="J355" s="18">
        <v>1205.1880000000001</v>
      </c>
      <c r="K355" s="18">
        <v>1205.7909999999999</v>
      </c>
      <c r="L355" s="18">
        <v>156.32499999999999</v>
      </c>
      <c r="M355" s="18">
        <v>156.40299999999999</v>
      </c>
      <c r="N355" s="18">
        <v>171.08799999999999</v>
      </c>
      <c r="O355" s="18">
        <v>171.17400000000001</v>
      </c>
      <c r="P355" s="18">
        <v>194.625</v>
      </c>
      <c r="Q355" s="18">
        <v>194.72300000000001</v>
      </c>
      <c r="R355" s="18">
        <v>9.8849999999999998</v>
      </c>
      <c r="S355" s="18">
        <v>9.89</v>
      </c>
      <c r="T355" s="31">
        <v>0</v>
      </c>
      <c r="U355" s="31">
        <v>0</v>
      </c>
      <c r="V355" s="31">
        <v>0</v>
      </c>
      <c r="W355" s="31">
        <v>0</v>
      </c>
      <c r="X355" s="30" t="s">
        <v>1271</v>
      </c>
      <c r="Y355" s="30" t="s">
        <v>1272</v>
      </c>
      <c r="Z355" s="18">
        <v>0</v>
      </c>
      <c r="AA355" s="18">
        <v>0</v>
      </c>
    </row>
    <row r="356" spans="1:27" ht="24.95" customHeight="1">
      <c r="A356" s="30" t="s">
        <v>51</v>
      </c>
      <c r="B356" s="11">
        <v>1164</v>
      </c>
      <c r="C356" s="11">
        <v>1166</v>
      </c>
      <c r="D356" s="30" t="s">
        <v>1273</v>
      </c>
      <c r="E356" s="30" t="s">
        <v>1274</v>
      </c>
      <c r="F356" s="18">
        <v>1834.9490000000001</v>
      </c>
      <c r="G356" s="18">
        <v>1835.867</v>
      </c>
      <c r="H356" s="30" t="s">
        <v>1275</v>
      </c>
      <c r="I356" s="30" t="s">
        <v>1276</v>
      </c>
      <c r="J356" s="18">
        <v>1206.4359999999999</v>
      </c>
      <c r="K356" s="18">
        <v>1207.039</v>
      </c>
      <c r="L356" s="18">
        <v>156.88</v>
      </c>
      <c r="M356" s="18">
        <v>156.959</v>
      </c>
      <c r="N356" s="18">
        <v>170.84200000000001</v>
      </c>
      <c r="O356" s="18">
        <v>170.928</v>
      </c>
      <c r="P356" s="18">
        <v>195.422</v>
      </c>
      <c r="Q356" s="18">
        <v>195.51900000000001</v>
      </c>
      <c r="R356" s="18">
        <v>9.89</v>
      </c>
      <c r="S356" s="18">
        <v>9.8949999999999996</v>
      </c>
      <c r="T356" s="31">
        <v>0</v>
      </c>
      <c r="U356" s="31">
        <v>0</v>
      </c>
      <c r="V356" s="31">
        <v>0</v>
      </c>
      <c r="W356" s="31">
        <v>0</v>
      </c>
      <c r="X356" s="30" t="s">
        <v>1277</v>
      </c>
      <c r="Y356" s="30" t="s">
        <v>1278</v>
      </c>
      <c r="Z356" s="18">
        <v>0</v>
      </c>
      <c r="AA356" s="18">
        <v>0</v>
      </c>
    </row>
    <row r="357" spans="1:27" ht="24.95" customHeight="1">
      <c r="A357" s="30" t="s">
        <v>52</v>
      </c>
      <c r="B357" s="11"/>
      <c r="C357" s="11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1"/>
      <c r="C358" s="11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1"/>
      <c r="C359" s="11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1"/>
      <c r="C360" s="11"/>
      <c r="D360" s="30"/>
      <c r="E360" s="30"/>
      <c r="F360" s="18"/>
      <c r="G360" s="18"/>
      <c r="H360" s="30"/>
      <c r="I360" s="3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31"/>
      <c r="U360" s="31"/>
      <c r="V360" s="31"/>
      <c r="W360" s="31"/>
      <c r="X360" s="30"/>
      <c r="Y360" s="30"/>
      <c r="Z360" s="18"/>
      <c r="AA360" s="18"/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9">AVERAGE(C331:C360)</f>
        <v>1166</v>
      </c>
      <c r="D361" s="216">
        <f>AVERAGE(D331:D360)</f>
        <v>1454.6032</v>
      </c>
      <c r="E361" s="216">
        <f t="shared" si="9"/>
        <v>1455.3311999999999</v>
      </c>
      <c r="F361" s="216">
        <f t="shared" si="9"/>
        <v>1839.7077777777772</v>
      </c>
      <c r="G361" s="216">
        <f t="shared" si="9"/>
        <v>1839.9039411764704</v>
      </c>
      <c r="H361" s="216">
        <f t="shared" si="9"/>
        <v>733.3648571428572</v>
      </c>
      <c r="I361" s="216">
        <f t="shared" si="9"/>
        <v>733.73171428571425</v>
      </c>
      <c r="J361" s="216">
        <f t="shared" si="9"/>
        <v>1208.4830555555554</v>
      </c>
      <c r="K361" s="216">
        <f t="shared" si="9"/>
        <v>1209.0391176470589</v>
      </c>
      <c r="L361" s="216">
        <f t="shared" si="9"/>
        <v>157.31949999999998</v>
      </c>
      <c r="M361" s="216">
        <f t="shared" si="9"/>
        <v>157.39816666666667</v>
      </c>
      <c r="N361" s="216">
        <f t="shared" si="9"/>
        <v>171.6262777777778</v>
      </c>
      <c r="O361" s="216">
        <f t="shared" si="9"/>
        <v>171.71205555555554</v>
      </c>
      <c r="P361" s="216">
        <f t="shared" si="9"/>
        <v>195.3136111111111</v>
      </c>
      <c r="Q361" s="216">
        <f t="shared" si="9"/>
        <v>195.41122222222222</v>
      </c>
      <c r="R361" s="216">
        <f t="shared" si="9"/>
        <v>8.9462777777777784</v>
      </c>
      <c r="S361" s="216">
        <f t="shared" si="9"/>
        <v>8.9507777777777786</v>
      </c>
      <c r="T361" s="216">
        <f t="shared" si="9"/>
        <v>0</v>
      </c>
      <c r="U361" s="216">
        <f t="shared" si="9"/>
        <v>0</v>
      </c>
      <c r="V361" s="216">
        <f t="shared" si="9"/>
        <v>0</v>
      </c>
      <c r="W361" s="216">
        <f t="shared" si="9"/>
        <v>0</v>
      </c>
      <c r="X361" s="216">
        <f t="shared" si="9"/>
        <v>1714.9694</v>
      </c>
      <c r="Y361" s="216">
        <f t="shared" si="9"/>
        <v>1695.8272000000002</v>
      </c>
      <c r="Z361" s="216">
        <f t="shared" si="9"/>
        <v>0</v>
      </c>
      <c r="AA361" s="216">
        <f t="shared" si="9"/>
        <v>0</v>
      </c>
    </row>
    <row r="362" spans="1:27" ht="24.95" customHeight="1">
      <c r="A362" s="194" t="s">
        <v>543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1">
        <v>1164</v>
      </c>
      <c r="C363" s="11">
        <v>1166</v>
      </c>
      <c r="D363" s="30" t="s">
        <v>1279</v>
      </c>
      <c r="E363" s="30" t="s">
        <v>1280</v>
      </c>
      <c r="F363" s="30" t="s">
        <v>1281</v>
      </c>
      <c r="G363" s="30" t="s">
        <v>1282</v>
      </c>
      <c r="H363" s="30" t="s">
        <v>1283</v>
      </c>
      <c r="I363" s="30" t="s">
        <v>1284</v>
      </c>
      <c r="J363" s="30" t="s">
        <v>1285</v>
      </c>
      <c r="K363" s="30" t="s">
        <v>1286</v>
      </c>
      <c r="L363" s="30" t="s">
        <v>1287</v>
      </c>
      <c r="M363" s="30" t="s">
        <v>1288</v>
      </c>
      <c r="N363" s="30" t="s">
        <v>1289</v>
      </c>
      <c r="O363" s="30" t="s">
        <v>1290</v>
      </c>
      <c r="P363" s="30" t="s">
        <v>1291</v>
      </c>
      <c r="Q363" s="30" t="s">
        <v>1292</v>
      </c>
      <c r="R363" s="30" t="s">
        <v>1293</v>
      </c>
      <c r="S363" s="30" t="s">
        <v>1294</v>
      </c>
      <c r="T363" s="31">
        <v>0</v>
      </c>
      <c r="U363" s="31">
        <v>0</v>
      </c>
      <c r="V363" s="31">
        <v>0</v>
      </c>
      <c r="W363" s="31">
        <v>0</v>
      </c>
      <c r="X363" s="30" t="s">
        <v>1295</v>
      </c>
      <c r="Y363" s="30" t="s">
        <v>1296</v>
      </c>
      <c r="Z363" s="31">
        <v>0</v>
      </c>
      <c r="AA363" s="31">
        <v>0</v>
      </c>
    </row>
    <row r="364" spans="1:27" ht="24.95" customHeight="1">
      <c r="A364" s="30" t="s">
        <v>27</v>
      </c>
      <c r="B364" s="11">
        <v>1164</v>
      </c>
      <c r="C364" s="11">
        <v>1166</v>
      </c>
      <c r="D364" s="30" t="s">
        <v>1215</v>
      </c>
      <c r="E364" s="30" t="s">
        <v>1216</v>
      </c>
      <c r="F364" s="30" t="s">
        <v>1297</v>
      </c>
      <c r="G364" s="30" t="s">
        <v>1298</v>
      </c>
      <c r="H364" s="30" t="s">
        <v>1299</v>
      </c>
      <c r="I364" s="30" t="s">
        <v>1300</v>
      </c>
      <c r="J364" s="30" t="s">
        <v>1301</v>
      </c>
      <c r="K364" s="30" t="s">
        <v>1302</v>
      </c>
      <c r="L364" s="30" t="s">
        <v>1303</v>
      </c>
      <c r="M364" s="30" t="s">
        <v>1304</v>
      </c>
      <c r="N364" s="30" t="s">
        <v>1305</v>
      </c>
      <c r="O364" s="30" t="s">
        <v>1306</v>
      </c>
      <c r="P364" s="30" t="s">
        <v>1307</v>
      </c>
      <c r="Q364" s="30" t="s">
        <v>1308</v>
      </c>
      <c r="R364" s="30" t="s">
        <v>1309</v>
      </c>
      <c r="S364" s="30" t="s">
        <v>1310</v>
      </c>
      <c r="T364" s="31">
        <v>0</v>
      </c>
      <c r="U364" s="31">
        <v>0</v>
      </c>
      <c r="V364" s="31">
        <v>0</v>
      </c>
      <c r="W364" s="31">
        <v>0</v>
      </c>
      <c r="X364" s="30" t="s">
        <v>1311</v>
      </c>
      <c r="Y364" s="30" t="s">
        <v>1312</v>
      </c>
      <c r="Z364" s="31">
        <v>0</v>
      </c>
      <c r="AA364" s="31">
        <v>0</v>
      </c>
    </row>
    <row r="365" spans="1:27" ht="24.95" customHeight="1">
      <c r="A365" s="30" t="s">
        <v>28</v>
      </c>
      <c r="B365" s="11">
        <v>1164</v>
      </c>
      <c r="C365" s="11">
        <v>1166</v>
      </c>
      <c r="D365" s="30" t="s">
        <v>1313</v>
      </c>
      <c r="E365" s="30" t="s">
        <v>1314</v>
      </c>
      <c r="F365" s="30" t="s">
        <v>1315</v>
      </c>
      <c r="G365" s="30" t="s">
        <v>1316</v>
      </c>
      <c r="H365" s="30" t="s">
        <v>1317</v>
      </c>
      <c r="I365" s="30" t="s">
        <v>1318</v>
      </c>
      <c r="J365" s="30" t="s">
        <v>1319</v>
      </c>
      <c r="K365" s="30" t="s">
        <v>1320</v>
      </c>
      <c r="L365" s="30" t="s">
        <v>1321</v>
      </c>
      <c r="M365" s="30" t="s">
        <v>1322</v>
      </c>
      <c r="N365" s="30" t="s">
        <v>1323</v>
      </c>
      <c r="O365" s="30" t="s">
        <v>1324</v>
      </c>
      <c r="P365" s="30" t="s">
        <v>1325</v>
      </c>
      <c r="Q365" s="30" t="s">
        <v>1326</v>
      </c>
      <c r="R365" s="30" t="s">
        <v>1327</v>
      </c>
      <c r="S365" s="30" t="s">
        <v>1328</v>
      </c>
      <c r="T365" s="31">
        <v>0</v>
      </c>
      <c r="U365" s="31">
        <v>0</v>
      </c>
      <c r="V365" s="31">
        <v>0</v>
      </c>
      <c r="W365" s="31">
        <v>0</v>
      </c>
      <c r="X365" s="30" t="s">
        <v>1329</v>
      </c>
      <c r="Y365" s="30" t="s">
        <v>1330</v>
      </c>
      <c r="Z365" s="31">
        <v>0</v>
      </c>
      <c r="AA365" s="31">
        <v>0</v>
      </c>
    </row>
    <row r="366" spans="1:27" ht="24.95" customHeight="1">
      <c r="A366" s="30" t="s">
        <v>29</v>
      </c>
      <c r="B366" s="11">
        <v>1164</v>
      </c>
      <c r="C366" s="11">
        <v>1166</v>
      </c>
      <c r="D366" s="30" t="s">
        <v>1331</v>
      </c>
      <c r="E366" s="30" t="s">
        <v>1332</v>
      </c>
      <c r="F366" s="30" t="s">
        <v>1333</v>
      </c>
      <c r="G366" s="30" t="s">
        <v>1334</v>
      </c>
      <c r="H366" s="30" t="s">
        <v>1337</v>
      </c>
      <c r="I366" s="30" t="s">
        <v>1338</v>
      </c>
      <c r="J366" s="30" t="s">
        <v>1335</v>
      </c>
      <c r="K366" s="30" t="s">
        <v>1336</v>
      </c>
      <c r="L366" s="30" t="s">
        <v>1339</v>
      </c>
      <c r="M366" s="30" t="s">
        <v>1340</v>
      </c>
      <c r="N366" s="30" t="s">
        <v>1341</v>
      </c>
      <c r="O366" s="30" t="s">
        <v>1342</v>
      </c>
      <c r="P366" s="30" t="s">
        <v>1343</v>
      </c>
      <c r="Q366" s="30" t="s">
        <v>1344</v>
      </c>
      <c r="R366" s="30" t="s">
        <v>1345</v>
      </c>
      <c r="S366" s="30" t="s">
        <v>1346</v>
      </c>
      <c r="T366" s="31">
        <v>0</v>
      </c>
      <c r="U366" s="31">
        <v>0</v>
      </c>
      <c r="V366" s="31">
        <v>0</v>
      </c>
      <c r="W366" s="31">
        <v>0</v>
      </c>
      <c r="X366" s="30" t="s">
        <v>1347</v>
      </c>
      <c r="Y366" s="30" t="s">
        <v>1348</v>
      </c>
      <c r="Z366" s="31">
        <v>0</v>
      </c>
      <c r="AA366" s="31">
        <v>0</v>
      </c>
    </row>
    <row r="367" spans="1:27" ht="24.95" customHeight="1">
      <c r="A367" s="30" t="s">
        <v>30</v>
      </c>
      <c r="B367" s="11"/>
      <c r="C367" s="1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1"/>
      <c r="C368" s="11"/>
      <c r="D368" s="30"/>
      <c r="E368" s="30"/>
      <c r="F368" s="30"/>
      <c r="G368" s="30"/>
      <c r="H368" s="31"/>
      <c r="I368" s="31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0"/>
      <c r="Y368" s="30"/>
      <c r="Z368" s="31"/>
      <c r="AA368" s="31"/>
    </row>
    <row r="369" spans="1:27" ht="24.95" customHeight="1">
      <c r="A369" s="30" t="s">
        <v>32</v>
      </c>
      <c r="B369" s="11">
        <v>1164</v>
      </c>
      <c r="C369" s="11">
        <v>1166</v>
      </c>
      <c r="D369" s="30" t="s">
        <v>1349</v>
      </c>
      <c r="E369" s="30" t="s">
        <v>1350</v>
      </c>
      <c r="F369" s="30" t="s">
        <v>1351</v>
      </c>
      <c r="G369" s="30" t="s">
        <v>1352</v>
      </c>
      <c r="H369" s="30" t="s">
        <v>1353</v>
      </c>
      <c r="I369" s="30" t="s">
        <v>1354</v>
      </c>
      <c r="J369" s="30" t="s">
        <v>1355</v>
      </c>
      <c r="K369" s="30" t="s">
        <v>1356</v>
      </c>
      <c r="L369" s="31">
        <v>155.17599999999999</v>
      </c>
      <c r="M369" s="31">
        <v>155.25299999999999</v>
      </c>
      <c r="N369" s="30" t="s">
        <v>1357</v>
      </c>
      <c r="O369" s="30" t="s">
        <v>1358</v>
      </c>
      <c r="P369" s="30" t="s">
        <v>1359</v>
      </c>
      <c r="Q369" s="30" t="s">
        <v>1360</v>
      </c>
      <c r="R369" s="30" t="s">
        <v>1346</v>
      </c>
      <c r="S369" s="30" t="s">
        <v>1361</v>
      </c>
      <c r="T369" s="31">
        <v>0</v>
      </c>
      <c r="U369" s="31">
        <v>0</v>
      </c>
      <c r="V369" s="31">
        <v>0</v>
      </c>
      <c r="W369" s="31">
        <v>0</v>
      </c>
      <c r="X369" s="30" t="s">
        <v>1362</v>
      </c>
      <c r="Y369" s="30" t="s">
        <v>1363</v>
      </c>
      <c r="Z369" s="31">
        <v>0</v>
      </c>
      <c r="AA369" s="31">
        <v>0</v>
      </c>
    </row>
    <row r="370" spans="1:27" ht="24.95" customHeight="1">
      <c r="A370" s="30" t="s">
        <v>33</v>
      </c>
      <c r="B370" s="11">
        <v>1164</v>
      </c>
      <c r="C370" s="11">
        <v>1166</v>
      </c>
      <c r="D370" s="30" t="s">
        <v>1364</v>
      </c>
      <c r="E370" s="30" t="s">
        <v>1365</v>
      </c>
      <c r="F370" s="30" t="s">
        <v>1366</v>
      </c>
      <c r="G370" s="30" t="s">
        <v>1367</v>
      </c>
      <c r="H370" s="30" t="s">
        <v>1368</v>
      </c>
      <c r="I370" s="30" t="s">
        <v>1369</v>
      </c>
      <c r="J370" s="30" t="s">
        <v>1370</v>
      </c>
      <c r="K370" s="30" t="s">
        <v>1371</v>
      </c>
      <c r="L370" s="30" t="s">
        <v>1372</v>
      </c>
      <c r="M370" s="30" t="s">
        <v>1373</v>
      </c>
      <c r="N370" s="30" t="s">
        <v>1374</v>
      </c>
      <c r="O370" s="30" t="s">
        <v>1375</v>
      </c>
      <c r="P370" s="30" t="s">
        <v>1376</v>
      </c>
      <c r="Q370" s="30" t="s">
        <v>1377</v>
      </c>
      <c r="R370" s="30" t="s">
        <v>1381</v>
      </c>
      <c r="S370" s="30" t="s">
        <v>1378</v>
      </c>
      <c r="T370" s="31">
        <v>0</v>
      </c>
      <c r="U370" s="31">
        <v>0</v>
      </c>
      <c r="V370" s="31">
        <v>0</v>
      </c>
      <c r="W370" s="31">
        <v>0</v>
      </c>
      <c r="X370" s="30" t="s">
        <v>1379</v>
      </c>
      <c r="Y370" s="30" t="s">
        <v>1380</v>
      </c>
      <c r="Z370" s="31">
        <v>0</v>
      </c>
      <c r="AA370" s="31">
        <v>0</v>
      </c>
    </row>
    <row r="371" spans="1:27" ht="24.95" customHeight="1">
      <c r="A371" s="30" t="s">
        <v>34</v>
      </c>
      <c r="B371" s="11">
        <v>1164</v>
      </c>
      <c r="C371" s="11">
        <v>1166</v>
      </c>
      <c r="D371" s="30" t="s">
        <v>1382</v>
      </c>
      <c r="E371" s="30" t="s">
        <v>1383</v>
      </c>
      <c r="F371" s="30" t="s">
        <v>1384</v>
      </c>
      <c r="G371" s="30" t="s">
        <v>1385</v>
      </c>
      <c r="H371" s="30" t="s">
        <v>1386</v>
      </c>
      <c r="I371" s="30" t="s">
        <v>1387</v>
      </c>
      <c r="J371" s="30" t="s">
        <v>1388</v>
      </c>
      <c r="K371" s="30" t="s">
        <v>1389</v>
      </c>
      <c r="L371" s="30" t="s">
        <v>1390</v>
      </c>
      <c r="M371" s="30" t="s">
        <v>1391</v>
      </c>
      <c r="N371" s="30" t="s">
        <v>1392</v>
      </c>
      <c r="O371" s="30" t="s">
        <v>1393</v>
      </c>
      <c r="P371" s="30" t="s">
        <v>1394</v>
      </c>
      <c r="Q371" s="30" t="s">
        <v>1395</v>
      </c>
      <c r="R371" s="30" t="s">
        <v>1396</v>
      </c>
      <c r="S371" s="30" t="s">
        <v>1397</v>
      </c>
      <c r="T371" s="31">
        <v>0</v>
      </c>
      <c r="U371" s="31">
        <v>0</v>
      </c>
      <c r="V371" s="31">
        <v>0</v>
      </c>
      <c r="W371" s="31">
        <v>0</v>
      </c>
      <c r="X371" s="30" t="s">
        <v>1398</v>
      </c>
      <c r="Y371" s="30" t="s">
        <v>1399</v>
      </c>
      <c r="Z371" s="31">
        <v>0</v>
      </c>
      <c r="AA371" s="31">
        <v>0</v>
      </c>
    </row>
    <row r="372" spans="1:27" ht="24.95" customHeight="1">
      <c r="A372" s="30" t="s">
        <v>35</v>
      </c>
      <c r="B372" s="11">
        <v>1164</v>
      </c>
      <c r="C372" s="11">
        <v>1166</v>
      </c>
      <c r="D372" s="30" t="s">
        <v>1400</v>
      </c>
      <c r="E372" s="30" t="s">
        <v>1401</v>
      </c>
      <c r="F372" s="30" t="s">
        <v>1402</v>
      </c>
      <c r="G372" s="30" t="s">
        <v>1403</v>
      </c>
      <c r="H372" s="30" t="s">
        <v>1404</v>
      </c>
      <c r="I372" s="30" t="s">
        <v>1405</v>
      </c>
      <c r="J372" s="30" t="s">
        <v>1406</v>
      </c>
      <c r="K372" s="30" t="s">
        <v>1407</v>
      </c>
      <c r="L372" s="30" t="s">
        <v>1408</v>
      </c>
      <c r="M372" s="30" t="s">
        <v>1409</v>
      </c>
      <c r="N372" s="30" t="s">
        <v>1410</v>
      </c>
      <c r="O372" s="30" t="s">
        <v>1411</v>
      </c>
      <c r="P372" s="30" t="s">
        <v>1412</v>
      </c>
      <c r="Q372" s="30" t="s">
        <v>1413</v>
      </c>
      <c r="R372" s="30" t="s">
        <v>1414</v>
      </c>
      <c r="S372" s="30" t="s">
        <v>1415</v>
      </c>
      <c r="T372" s="31">
        <v>0</v>
      </c>
      <c r="U372" s="31">
        <v>0</v>
      </c>
      <c r="V372" s="31">
        <v>0</v>
      </c>
      <c r="W372" s="31">
        <v>0</v>
      </c>
      <c r="X372" s="30" t="s">
        <v>1416</v>
      </c>
      <c r="Y372" s="30" t="s">
        <v>1417</v>
      </c>
      <c r="Z372" s="31">
        <v>0</v>
      </c>
      <c r="AA372" s="31">
        <v>0</v>
      </c>
    </row>
    <row r="373" spans="1:27" ht="24.95" customHeight="1">
      <c r="A373" s="30" t="s">
        <v>36</v>
      </c>
      <c r="B373" s="11">
        <v>1164</v>
      </c>
      <c r="C373" s="11">
        <v>1166</v>
      </c>
      <c r="D373" s="30" t="s">
        <v>1418</v>
      </c>
      <c r="E373" s="30" t="s">
        <v>1419</v>
      </c>
      <c r="F373" s="30" t="s">
        <v>1420</v>
      </c>
      <c r="G373" s="30" t="s">
        <v>1421</v>
      </c>
      <c r="H373" s="30" t="s">
        <v>1422</v>
      </c>
      <c r="I373" s="30" t="s">
        <v>1423</v>
      </c>
      <c r="J373" s="30" t="s">
        <v>1424</v>
      </c>
      <c r="K373" s="30" t="s">
        <v>1425</v>
      </c>
      <c r="L373" s="30" t="s">
        <v>1426</v>
      </c>
      <c r="M373" s="30" t="s">
        <v>1427</v>
      </c>
      <c r="N373" s="30" t="s">
        <v>1428</v>
      </c>
      <c r="O373" s="30" t="s">
        <v>1429</v>
      </c>
      <c r="P373" s="30" t="s">
        <v>1430</v>
      </c>
      <c r="Q373" s="30" t="s">
        <v>1431</v>
      </c>
      <c r="R373" s="30" t="s">
        <v>1432</v>
      </c>
      <c r="S373" s="30" t="s">
        <v>1433</v>
      </c>
      <c r="T373" s="31">
        <v>0</v>
      </c>
      <c r="U373" s="31">
        <v>0</v>
      </c>
      <c r="V373" s="31">
        <v>0</v>
      </c>
      <c r="W373" s="31">
        <v>0</v>
      </c>
      <c r="X373" s="30" t="s">
        <v>1434</v>
      </c>
      <c r="Y373" s="30" t="s">
        <v>1435</v>
      </c>
      <c r="Z373" s="31">
        <v>0</v>
      </c>
      <c r="AA373" s="31">
        <v>0</v>
      </c>
    </row>
    <row r="374" spans="1:27" ht="24.95" customHeight="1">
      <c r="A374" s="30" t="s">
        <v>37</v>
      </c>
      <c r="B374" s="11"/>
      <c r="C374" s="1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1"/>
      <c r="C375" s="1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0"/>
      <c r="Y375" s="30"/>
      <c r="Z375" s="31"/>
      <c r="AA375" s="31"/>
    </row>
    <row r="376" spans="1:27" ht="24.95" customHeight="1">
      <c r="A376" s="30" t="s">
        <v>39</v>
      </c>
      <c r="B376" s="11">
        <v>1164</v>
      </c>
      <c r="C376" s="11">
        <v>1166</v>
      </c>
      <c r="D376" s="30" t="s">
        <v>1436</v>
      </c>
      <c r="E376" s="30" t="s">
        <v>1437</v>
      </c>
      <c r="F376" s="30" t="s">
        <v>1438</v>
      </c>
      <c r="G376" s="30" t="s">
        <v>1439</v>
      </c>
      <c r="H376" s="30" t="s">
        <v>1440</v>
      </c>
      <c r="I376" s="30" t="s">
        <v>1441</v>
      </c>
      <c r="J376" s="30" t="s">
        <v>1442</v>
      </c>
      <c r="K376" s="30" t="s">
        <v>1443</v>
      </c>
      <c r="L376" s="30" t="s">
        <v>1444</v>
      </c>
      <c r="M376" s="30" t="s">
        <v>1445</v>
      </c>
      <c r="N376" s="30" t="s">
        <v>1446</v>
      </c>
      <c r="O376" s="30" t="s">
        <v>1447</v>
      </c>
      <c r="P376" s="30" t="s">
        <v>1448</v>
      </c>
      <c r="Q376" s="30" t="s">
        <v>1449</v>
      </c>
      <c r="R376" s="30" t="s">
        <v>1450</v>
      </c>
      <c r="S376" s="30" t="s">
        <v>1451</v>
      </c>
      <c r="T376" s="31">
        <v>0</v>
      </c>
      <c r="U376" s="31">
        <v>0</v>
      </c>
      <c r="V376" s="31">
        <v>0</v>
      </c>
      <c r="W376" s="31">
        <v>0</v>
      </c>
      <c r="X376" s="30" t="s">
        <v>1452</v>
      </c>
      <c r="Y376" s="30" t="s">
        <v>1453</v>
      </c>
      <c r="Z376" s="31">
        <v>0</v>
      </c>
      <c r="AA376" s="31">
        <v>0</v>
      </c>
    </row>
    <row r="377" spans="1:27" ht="24.95" customHeight="1">
      <c r="A377" s="30" t="s">
        <v>40</v>
      </c>
      <c r="B377" s="11">
        <v>1164</v>
      </c>
      <c r="C377" s="11">
        <v>1166</v>
      </c>
      <c r="D377" s="30" t="s">
        <v>1454</v>
      </c>
      <c r="E377" s="30" t="s">
        <v>1455</v>
      </c>
      <c r="F377" s="30" t="s">
        <v>1456</v>
      </c>
      <c r="G377" s="30" t="s">
        <v>1457</v>
      </c>
      <c r="H377" s="30" t="s">
        <v>1386</v>
      </c>
      <c r="I377" s="30" t="s">
        <v>1387</v>
      </c>
      <c r="J377" s="30" t="s">
        <v>1458</v>
      </c>
      <c r="K377" s="30" t="s">
        <v>1459</v>
      </c>
      <c r="L377" s="30" t="s">
        <v>1460</v>
      </c>
      <c r="M377" s="30" t="s">
        <v>1461</v>
      </c>
      <c r="N377" s="30" t="s">
        <v>1462</v>
      </c>
      <c r="O377" s="30" t="s">
        <v>1463</v>
      </c>
      <c r="P377" s="30" t="s">
        <v>1464</v>
      </c>
      <c r="Q377" s="30" t="s">
        <v>1465</v>
      </c>
      <c r="R377" s="30" t="s">
        <v>1466</v>
      </c>
      <c r="S377" s="30" t="s">
        <v>1467</v>
      </c>
      <c r="T377" s="31">
        <v>0</v>
      </c>
      <c r="U377" s="31">
        <v>0</v>
      </c>
      <c r="V377" s="31">
        <v>0</v>
      </c>
      <c r="W377" s="31">
        <v>0</v>
      </c>
      <c r="X377" s="30" t="s">
        <v>1468</v>
      </c>
      <c r="Y377" s="30" t="s">
        <v>1469</v>
      </c>
      <c r="Z377" s="31">
        <v>0</v>
      </c>
      <c r="AA377" s="31">
        <v>0</v>
      </c>
    </row>
    <row r="378" spans="1:27" ht="24.95" customHeight="1">
      <c r="A378" s="30" t="s">
        <v>41</v>
      </c>
      <c r="B378" s="11">
        <v>1164</v>
      </c>
      <c r="C378" s="11">
        <v>1166</v>
      </c>
      <c r="D378" s="30" t="s">
        <v>1470</v>
      </c>
      <c r="E378" s="30" t="s">
        <v>1471</v>
      </c>
      <c r="F378" s="30" t="s">
        <v>1472</v>
      </c>
      <c r="G378" s="30" t="s">
        <v>1473</v>
      </c>
      <c r="H378" s="30" t="s">
        <v>151</v>
      </c>
      <c r="I378" s="30" t="s">
        <v>151</v>
      </c>
      <c r="J378" s="30" t="s">
        <v>1474</v>
      </c>
      <c r="K378" s="30" t="s">
        <v>1475</v>
      </c>
      <c r="L378" s="30" t="s">
        <v>1476</v>
      </c>
      <c r="M378" s="30" t="s">
        <v>1477</v>
      </c>
      <c r="N378" s="30" t="s">
        <v>1478</v>
      </c>
      <c r="O378" s="30" t="s">
        <v>1479</v>
      </c>
      <c r="P378" s="30" t="s">
        <v>1480</v>
      </c>
      <c r="Q378" s="30" t="s">
        <v>1481</v>
      </c>
      <c r="R378" s="30" t="s">
        <v>1482</v>
      </c>
      <c r="S378" s="30" t="s">
        <v>1483</v>
      </c>
      <c r="T378" s="31">
        <v>0</v>
      </c>
      <c r="U378" s="31">
        <v>0</v>
      </c>
      <c r="V378" s="31">
        <v>0</v>
      </c>
      <c r="W378" s="31">
        <v>0</v>
      </c>
      <c r="X378" s="30" t="s">
        <v>1484</v>
      </c>
      <c r="Y378" s="30" t="s">
        <v>1485</v>
      </c>
      <c r="Z378" s="31">
        <v>0</v>
      </c>
      <c r="AA378" s="31">
        <v>0</v>
      </c>
    </row>
    <row r="379" spans="1:27" ht="24.95" customHeight="1">
      <c r="A379" s="30" t="s">
        <v>42</v>
      </c>
      <c r="B379" s="11">
        <v>1164</v>
      </c>
      <c r="C379" s="11">
        <v>1166</v>
      </c>
      <c r="D379" s="30" t="s">
        <v>1486</v>
      </c>
      <c r="E379" s="30" t="s">
        <v>1487</v>
      </c>
      <c r="F379" s="30" t="s">
        <v>1488</v>
      </c>
      <c r="G379" s="30" t="s">
        <v>1489</v>
      </c>
      <c r="H379" s="30" t="s">
        <v>1490</v>
      </c>
      <c r="I379" s="30" t="s">
        <v>1491</v>
      </c>
      <c r="J379" s="30" t="s">
        <v>1492</v>
      </c>
      <c r="K379" s="30" t="s">
        <v>1493</v>
      </c>
      <c r="L379" s="30" t="s">
        <v>1494</v>
      </c>
      <c r="M379" s="30" t="s">
        <v>1495</v>
      </c>
      <c r="N379" s="30" t="s">
        <v>1496</v>
      </c>
      <c r="O379" s="30" t="s">
        <v>1497</v>
      </c>
      <c r="P379" s="30" t="s">
        <v>1498</v>
      </c>
      <c r="Q379" s="30" t="s">
        <v>1499</v>
      </c>
      <c r="R379" s="30" t="s">
        <v>1500</v>
      </c>
      <c r="S379" s="30" t="s">
        <v>1501</v>
      </c>
      <c r="T379" s="31">
        <v>0</v>
      </c>
      <c r="U379" s="31">
        <v>0</v>
      </c>
      <c r="V379" s="31">
        <v>0</v>
      </c>
      <c r="W379" s="31">
        <v>0</v>
      </c>
      <c r="X379" s="30" t="s">
        <v>1502</v>
      </c>
      <c r="Y379" s="30" t="s">
        <v>1503</v>
      </c>
      <c r="Z379" s="31">
        <v>0</v>
      </c>
      <c r="AA379" s="31">
        <v>0</v>
      </c>
    </row>
    <row r="380" spans="1:27" ht="24.95" customHeight="1">
      <c r="A380" s="30" t="s">
        <v>43</v>
      </c>
      <c r="B380" s="11">
        <v>1164</v>
      </c>
      <c r="C380" s="11">
        <v>1166</v>
      </c>
      <c r="D380" s="30" t="s">
        <v>1504</v>
      </c>
      <c r="E380" s="30" t="s">
        <v>1505</v>
      </c>
      <c r="F380" s="30" t="s">
        <v>1506</v>
      </c>
      <c r="G380" s="30" t="s">
        <v>1507</v>
      </c>
      <c r="H380" s="30" t="s">
        <v>1508</v>
      </c>
      <c r="I380" s="30" t="s">
        <v>1509</v>
      </c>
      <c r="J380" s="30" t="s">
        <v>1510</v>
      </c>
      <c r="K380" s="30" t="s">
        <v>1511</v>
      </c>
      <c r="L380" s="30" t="s">
        <v>1512</v>
      </c>
      <c r="M380" s="30" t="s">
        <v>1513</v>
      </c>
      <c r="N380" s="30" t="s">
        <v>1514</v>
      </c>
      <c r="O380" s="30" t="s">
        <v>1515</v>
      </c>
      <c r="P380" s="30" t="s">
        <v>1516</v>
      </c>
      <c r="Q380" s="30" t="s">
        <v>1517</v>
      </c>
      <c r="R380" s="30" t="s">
        <v>1518</v>
      </c>
      <c r="S380" s="30" t="s">
        <v>1519</v>
      </c>
      <c r="T380" s="31">
        <v>0</v>
      </c>
      <c r="U380" s="31">
        <v>0</v>
      </c>
      <c r="V380" s="31">
        <v>0</v>
      </c>
      <c r="W380" s="31">
        <v>0</v>
      </c>
      <c r="X380" s="30" t="s">
        <v>1520</v>
      </c>
      <c r="Y380" s="30" t="s">
        <v>1521</v>
      </c>
      <c r="Z380" s="31">
        <v>0</v>
      </c>
      <c r="AA380" s="31">
        <v>0</v>
      </c>
    </row>
    <row r="381" spans="1:27" ht="24.95" customHeight="1">
      <c r="A381" s="30" t="s">
        <v>44</v>
      </c>
      <c r="B381" s="11"/>
      <c r="C381" s="1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1"/>
      <c r="C382" s="1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0"/>
      <c r="Y382" s="30"/>
      <c r="Z382" s="31"/>
      <c r="AA382" s="31"/>
    </row>
    <row r="383" spans="1:27" ht="24.95" customHeight="1">
      <c r="A383" s="30" t="s">
        <v>46</v>
      </c>
      <c r="B383" s="11">
        <v>1164</v>
      </c>
      <c r="C383" s="11">
        <v>1166</v>
      </c>
      <c r="D383" s="30" t="s">
        <v>1522</v>
      </c>
      <c r="E383" s="30" t="s">
        <v>1523</v>
      </c>
      <c r="F383" s="30" t="s">
        <v>1524</v>
      </c>
      <c r="G383" s="30" t="s">
        <v>1525</v>
      </c>
      <c r="H383" s="30" t="s">
        <v>1490</v>
      </c>
      <c r="I383" s="30" t="s">
        <v>1491</v>
      </c>
      <c r="J383" s="30" t="s">
        <v>1526</v>
      </c>
      <c r="K383" s="30" t="s">
        <v>1527</v>
      </c>
      <c r="L383" s="30" t="s">
        <v>1528</v>
      </c>
      <c r="M383" s="30" t="s">
        <v>1529</v>
      </c>
      <c r="N383" s="30" t="s">
        <v>1530</v>
      </c>
      <c r="O383" s="30" t="s">
        <v>1531</v>
      </c>
      <c r="P383" s="30" t="s">
        <v>1532</v>
      </c>
      <c r="Q383" s="30" t="s">
        <v>1533</v>
      </c>
      <c r="R383" s="30" t="s">
        <v>1534</v>
      </c>
      <c r="S383" s="30" t="s">
        <v>1535</v>
      </c>
      <c r="T383" s="31">
        <v>0</v>
      </c>
      <c r="U383" s="31">
        <v>0</v>
      </c>
      <c r="V383" s="31">
        <v>0</v>
      </c>
      <c r="W383" s="31">
        <v>0</v>
      </c>
      <c r="X383" s="30" t="s">
        <v>1536</v>
      </c>
      <c r="Y383" s="30" t="s">
        <v>1537</v>
      </c>
      <c r="Z383" s="31">
        <v>0</v>
      </c>
      <c r="AA383" s="31">
        <v>0</v>
      </c>
    </row>
    <row r="384" spans="1:27" ht="24.95" customHeight="1">
      <c r="A384" s="30" t="s">
        <v>47</v>
      </c>
      <c r="B384" s="11">
        <v>1164</v>
      </c>
      <c r="C384" s="11">
        <v>1166</v>
      </c>
      <c r="D384" s="30" t="s">
        <v>1538</v>
      </c>
      <c r="E384" s="30" t="s">
        <v>1539</v>
      </c>
      <c r="F384" s="30" t="s">
        <v>1540</v>
      </c>
      <c r="G384" s="30" t="s">
        <v>1541</v>
      </c>
      <c r="H384" s="30" t="s">
        <v>1542</v>
      </c>
      <c r="I384" s="30" t="s">
        <v>1543</v>
      </c>
      <c r="J384" s="30" t="s">
        <v>1544</v>
      </c>
      <c r="K384" s="30" t="s">
        <v>1545</v>
      </c>
      <c r="L384" s="30" t="s">
        <v>1546</v>
      </c>
      <c r="M384" s="30" t="s">
        <v>1547</v>
      </c>
      <c r="N384" s="30" t="s">
        <v>1548</v>
      </c>
      <c r="O384" s="30" t="s">
        <v>1549</v>
      </c>
      <c r="P384" s="30" t="s">
        <v>1550</v>
      </c>
      <c r="Q384" s="30" t="s">
        <v>1551</v>
      </c>
      <c r="R384" s="30" t="s">
        <v>1415</v>
      </c>
      <c r="S384" s="30" t="s">
        <v>1552</v>
      </c>
      <c r="T384" s="31">
        <v>0</v>
      </c>
      <c r="U384" s="31">
        <v>0</v>
      </c>
      <c r="V384" s="31">
        <v>0</v>
      </c>
      <c r="W384" s="31">
        <v>0</v>
      </c>
      <c r="X384" s="30" t="s">
        <v>1553</v>
      </c>
      <c r="Y384" s="30" t="s">
        <v>1554</v>
      </c>
      <c r="Z384" s="31">
        <v>0</v>
      </c>
      <c r="AA384" s="31">
        <v>0</v>
      </c>
    </row>
    <row r="385" spans="1:27" ht="24.95" customHeight="1">
      <c r="A385" s="30" t="s">
        <v>48</v>
      </c>
      <c r="B385" s="11">
        <v>1164</v>
      </c>
      <c r="C385" s="11">
        <v>1166</v>
      </c>
      <c r="D385" s="30" t="s">
        <v>1555</v>
      </c>
      <c r="E385" s="30" t="s">
        <v>1556</v>
      </c>
      <c r="F385" s="30" t="s">
        <v>1557</v>
      </c>
      <c r="G385" s="30" t="s">
        <v>1558</v>
      </c>
      <c r="H385" s="30" t="s">
        <v>151</v>
      </c>
      <c r="I385" s="30" t="s">
        <v>151</v>
      </c>
      <c r="J385" s="30" t="s">
        <v>1559</v>
      </c>
      <c r="K385" s="30" t="s">
        <v>1560</v>
      </c>
      <c r="L385" s="30" t="s">
        <v>1561</v>
      </c>
      <c r="M385" s="30" t="s">
        <v>1562</v>
      </c>
      <c r="N385" s="30" t="s">
        <v>1563</v>
      </c>
      <c r="O385" s="30" t="s">
        <v>1564</v>
      </c>
      <c r="P385" s="30" t="s">
        <v>1565</v>
      </c>
      <c r="Q385" s="30" t="s">
        <v>1566</v>
      </c>
      <c r="R385" s="30" t="s">
        <v>151</v>
      </c>
      <c r="S385" s="30" t="s">
        <v>151</v>
      </c>
      <c r="T385" s="31">
        <v>0</v>
      </c>
      <c r="U385" s="31">
        <v>0</v>
      </c>
      <c r="V385" s="31">
        <v>0</v>
      </c>
      <c r="W385" s="31">
        <v>0</v>
      </c>
      <c r="X385" s="30" t="s">
        <v>1567</v>
      </c>
      <c r="Y385" s="30" t="s">
        <v>1568</v>
      </c>
      <c r="Z385" s="31">
        <v>0</v>
      </c>
      <c r="AA385" s="31">
        <v>0</v>
      </c>
    </row>
    <row r="386" spans="1:27" ht="24.95" customHeight="1">
      <c r="A386" s="30" t="s">
        <v>49</v>
      </c>
      <c r="B386" s="11">
        <v>1164</v>
      </c>
      <c r="C386" s="11">
        <v>1166</v>
      </c>
      <c r="D386" s="30" t="s">
        <v>1569</v>
      </c>
      <c r="E386" s="30" t="s">
        <v>1570</v>
      </c>
      <c r="F386" s="30" t="s">
        <v>1571</v>
      </c>
      <c r="G386" s="30" t="s">
        <v>1572</v>
      </c>
      <c r="H386" s="30" t="s">
        <v>1573</v>
      </c>
      <c r="I386" s="30" t="s">
        <v>1574</v>
      </c>
      <c r="J386" s="30" t="s">
        <v>1575</v>
      </c>
      <c r="K386" s="30" t="s">
        <v>1576</v>
      </c>
      <c r="L386" s="30" t="s">
        <v>151</v>
      </c>
      <c r="M386" s="30" t="s">
        <v>151</v>
      </c>
      <c r="N386" s="30" t="s">
        <v>151</v>
      </c>
      <c r="O386" s="30" t="s">
        <v>151</v>
      </c>
      <c r="P386" s="30" t="s">
        <v>151</v>
      </c>
      <c r="Q386" s="30" t="s">
        <v>151</v>
      </c>
      <c r="R386" s="30" t="s">
        <v>1577</v>
      </c>
      <c r="S386" s="30" t="s">
        <v>1578</v>
      </c>
      <c r="T386" s="31">
        <v>0</v>
      </c>
      <c r="U386" s="31">
        <v>0</v>
      </c>
      <c r="V386" s="31">
        <v>0</v>
      </c>
      <c r="W386" s="31">
        <v>0</v>
      </c>
      <c r="X386" s="30" t="s">
        <v>1579</v>
      </c>
      <c r="Y386" s="30" t="s">
        <v>1580</v>
      </c>
      <c r="Z386" s="31">
        <v>0</v>
      </c>
      <c r="AA386" s="31">
        <v>0</v>
      </c>
    </row>
    <row r="387" spans="1:27" ht="24.95" customHeight="1">
      <c r="A387" s="30" t="s">
        <v>50</v>
      </c>
      <c r="B387" s="11"/>
      <c r="C387" s="1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1"/>
      <c r="C388" s="1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1"/>
      <c r="C389" s="1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1"/>
      <c r="C390" s="1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0"/>
      <c r="Y390" s="30"/>
      <c r="Z390" s="31"/>
      <c r="AA390" s="31"/>
    </row>
    <row r="391" spans="1:27" ht="24.95" customHeight="1">
      <c r="A391" s="30" t="s">
        <v>54</v>
      </c>
      <c r="B391" s="11">
        <v>1164</v>
      </c>
      <c r="C391" s="11">
        <v>1166</v>
      </c>
      <c r="D391" s="30" t="s">
        <v>1581</v>
      </c>
      <c r="E391" s="30" t="s">
        <v>1582</v>
      </c>
      <c r="F391" s="30" t="s">
        <v>1583</v>
      </c>
      <c r="G391" s="30" t="s">
        <v>1584</v>
      </c>
      <c r="H391" s="30" t="s">
        <v>1585</v>
      </c>
      <c r="I391" s="30" t="s">
        <v>1586</v>
      </c>
      <c r="J391" s="30" t="s">
        <v>1587</v>
      </c>
      <c r="K391" s="30" t="s">
        <v>1588</v>
      </c>
      <c r="L391" s="30" t="s">
        <v>1589</v>
      </c>
      <c r="M391" s="30" t="s">
        <v>1590</v>
      </c>
      <c r="N391" s="30" t="s">
        <v>1591</v>
      </c>
      <c r="O391" s="30" t="s">
        <v>1592</v>
      </c>
      <c r="P391" s="30" t="s">
        <v>1593</v>
      </c>
      <c r="Q391" s="30" t="s">
        <v>1594</v>
      </c>
      <c r="R391" s="30" t="s">
        <v>1595</v>
      </c>
      <c r="S391" s="30" t="s">
        <v>1596</v>
      </c>
      <c r="T391" s="31">
        <v>0</v>
      </c>
      <c r="U391" s="31">
        <v>0</v>
      </c>
      <c r="V391" s="31">
        <v>0</v>
      </c>
      <c r="W391" s="31">
        <v>0</v>
      </c>
      <c r="X391" s="30" t="s">
        <v>1597</v>
      </c>
      <c r="Y391" s="30" t="s">
        <v>1598</v>
      </c>
      <c r="Z391" s="31">
        <v>0</v>
      </c>
      <c r="AA391" s="31">
        <v>0</v>
      </c>
    </row>
    <row r="392" spans="1:27" ht="24.95" customHeight="1">
      <c r="A392" s="30" t="s">
        <v>55</v>
      </c>
      <c r="B392" s="11">
        <v>1164</v>
      </c>
      <c r="C392" s="11">
        <v>1166</v>
      </c>
      <c r="D392" s="30" t="s">
        <v>1599</v>
      </c>
      <c r="E392" s="30" t="s">
        <v>1600</v>
      </c>
      <c r="F392" s="30" t="s">
        <v>1601</v>
      </c>
      <c r="G392" s="30" t="s">
        <v>1602</v>
      </c>
      <c r="H392" s="30" t="s">
        <v>1603</v>
      </c>
      <c r="I392" s="30" t="s">
        <v>1604</v>
      </c>
      <c r="J392" s="30" t="s">
        <v>1605</v>
      </c>
      <c r="K392" s="30" t="s">
        <v>1606</v>
      </c>
      <c r="L392" s="30" t="s">
        <v>1607</v>
      </c>
      <c r="M392" s="30" t="s">
        <v>1608</v>
      </c>
      <c r="N392" s="30" t="s">
        <v>1609</v>
      </c>
      <c r="O392" s="30" t="s">
        <v>1610</v>
      </c>
      <c r="P392" s="30" t="s">
        <v>1611</v>
      </c>
      <c r="Q392" s="30" t="s">
        <v>1612</v>
      </c>
      <c r="R392" s="30" t="s">
        <v>1613</v>
      </c>
      <c r="S392" s="30" t="s">
        <v>1614</v>
      </c>
      <c r="T392" s="31">
        <v>0</v>
      </c>
      <c r="U392" s="31">
        <v>0</v>
      </c>
      <c r="V392" s="31">
        <v>0</v>
      </c>
      <c r="W392" s="31">
        <v>0</v>
      </c>
      <c r="X392" s="30" t="s">
        <v>1615</v>
      </c>
      <c r="Y392" s="30" t="s">
        <v>1616</v>
      </c>
      <c r="Z392" s="31">
        <v>0</v>
      </c>
      <c r="AA392" s="31">
        <v>0</v>
      </c>
    </row>
    <row r="393" spans="1:27" ht="24.95" customHeight="1">
      <c r="A393" s="49" t="s">
        <v>69</v>
      </c>
      <c r="B393" s="11">
        <v>1164</v>
      </c>
      <c r="C393" s="11">
        <v>1166</v>
      </c>
      <c r="D393" s="49" t="s">
        <v>1617</v>
      </c>
      <c r="E393" s="49" t="s">
        <v>1618</v>
      </c>
      <c r="F393" s="49" t="s">
        <v>1619</v>
      </c>
      <c r="G393" s="49" t="s">
        <v>1620</v>
      </c>
      <c r="H393" s="49" t="s">
        <v>151</v>
      </c>
      <c r="I393" s="49" t="s">
        <v>151</v>
      </c>
      <c r="J393" s="49" t="s">
        <v>1621</v>
      </c>
      <c r="K393" s="49" t="s">
        <v>1622</v>
      </c>
      <c r="L393" s="49" t="s">
        <v>1607</v>
      </c>
      <c r="M393" s="49" t="s">
        <v>1608</v>
      </c>
      <c r="N393" s="49" t="s">
        <v>1623</v>
      </c>
      <c r="O393" s="49" t="s">
        <v>1624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49" t="s">
        <v>1625</v>
      </c>
      <c r="Y393" s="49" t="s">
        <v>1626</v>
      </c>
      <c r="Z393" s="31">
        <v>0</v>
      </c>
      <c r="AA393" s="31">
        <v>0</v>
      </c>
    </row>
    <row r="394" spans="1:27" ht="24.95" customHeight="1">
      <c r="A394" s="212" t="s">
        <v>426</v>
      </c>
      <c r="B394" s="216">
        <f>AVERAGE(B363:B393)</f>
        <v>1164</v>
      </c>
      <c r="C394" s="216">
        <f>AVERAGE(C363:C393)</f>
        <v>1166</v>
      </c>
      <c r="D394" s="216">
        <f>(D363+D364+D365+D366+D369+D370+D371+D372+D373+D376+D377+D378+D379+D380+D383+D384+D385+D386+D391+D392+D393)/21</f>
        <v>1437.1145238095237</v>
      </c>
      <c r="E394" s="216">
        <f>(E363+E364+E365+E366+E369+E370+E371+E372+E373+E376+E377+E378+E379+E380+E383+E384+E385+E386+E391+E392+E393)/21</f>
        <v>1437.8334285714284</v>
      </c>
      <c r="F394" s="216">
        <f t="shared" ref="F394:K394" si="10">(F363+F364+F365+F366+F369+F370+F371+F372+F373+F376+F377+F378+F379+F380+F383+F384+F385+F386+F391+F392+F393)/21</f>
        <v>1823.405809523809</v>
      </c>
      <c r="G394" s="216">
        <f t="shared" si="10"/>
        <v>1824.3181428571427</v>
      </c>
      <c r="H394" s="216">
        <f t="shared" si="10"/>
        <v>868.19366666666679</v>
      </c>
      <c r="I394" s="216">
        <f t="shared" si="10"/>
        <v>868.62804761904749</v>
      </c>
      <c r="J394" s="216">
        <f t="shared" si="10"/>
        <v>1195.2204285714286</v>
      </c>
      <c r="K394" s="216">
        <f t="shared" si="10"/>
        <v>1195.8183809523809</v>
      </c>
      <c r="L394" s="216">
        <f>AVERAGE(L363:L393)</f>
        <v>155.17599999999999</v>
      </c>
      <c r="M394" s="216">
        <f>AVERAGE(M363:M393)</f>
        <v>155.25299999999999</v>
      </c>
      <c r="N394" s="216">
        <f t="shared" ref="N394:Y394" si="11">(N363+N364+N365+N366+N369+N370+N371+N372+N373+N376+N377+N378+N379+N380+N383+N384+N385+N386+N391+N392+N393)/21</f>
        <v>152.72180952380953</v>
      </c>
      <c r="O394" s="216">
        <f t="shared" si="11"/>
        <v>152.79833333333332</v>
      </c>
      <c r="P394" s="216">
        <f t="shared" si="11"/>
        <v>174.9900476190476</v>
      </c>
      <c r="Q394" s="216">
        <f t="shared" si="11"/>
        <v>175.07747619047618</v>
      </c>
      <c r="R394" s="216">
        <f t="shared" si="11"/>
        <v>8.8382380952380935</v>
      </c>
      <c r="S394" s="216">
        <f t="shared" si="11"/>
        <v>8.842666666666668</v>
      </c>
      <c r="T394" s="216">
        <f t="shared" si="11"/>
        <v>0</v>
      </c>
      <c r="U394" s="216">
        <f t="shared" si="11"/>
        <v>0</v>
      </c>
      <c r="V394" s="216">
        <f t="shared" si="11"/>
        <v>0</v>
      </c>
      <c r="W394" s="216">
        <f t="shared" si="11"/>
        <v>0</v>
      </c>
      <c r="X394" s="216">
        <f t="shared" si="11"/>
        <v>1697.8538571428574</v>
      </c>
      <c r="Y394" s="216">
        <f t="shared" si="11"/>
        <v>1698.7032380952382</v>
      </c>
      <c r="Z394" s="216">
        <f>AVERAGE(Z363:Z393)</f>
        <v>0</v>
      </c>
      <c r="AA394" s="216">
        <f>AVERAGE(AA363:AA393)</f>
        <v>0</v>
      </c>
    </row>
    <row r="395" spans="1:27" ht="24.9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</row>
    <row r="396" spans="1:27" ht="18">
      <c r="A396" s="33" t="s">
        <v>1628</v>
      </c>
      <c r="R396" s="33" t="s">
        <v>1627</v>
      </c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6"/>
  <sheetViews>
    <sheetView workbookViewId="0">
      <pane ySplit="5" topLeftCell="A384" activePane="bottomLeft" state="frozen"/>
      <selection pane="bottomLeft" activeCell="S394" sqref="S394"/>
    </sheetView>
  </sheetViews>
  <sheetFormatPr defaultColWidth="17.125" defaultRowHeight="18"/>
  <cols>
    <col min="1" max="1" width="15.625" style="33" customWidth="1"/>
    <col min="2" max="2" width="11.25" style="33" customWidth="1"/>
    <col min="3" max="3" width="10.75" style="33" customWidth="1"/>
    <col min="4" max="4" width="10.875" style="33" customWidth="1"/>
    <col min="5" max="5" width="11.25" style="33" customWidth="1"/>
    <col min="6" max="6" width="10.875" style="33" customWidth="1"/>
    <col min="7" max="7" width="11" style="33" customWidth="1"/>
    <col min="8" max="8" width="14" style="33" customWidth="1"/>
    <col min="9" max="9" width="11" style="33" customWidth="1"/>
    <col min="10" max="10" width="11.875" style="33" customWidth="1"/>
    <col min="11" max="11" width="12" style="33" customWidth="1"/>
    <col min="12" max="12" width="11.375" style="33" customWidth="1"/>
    <col min="13" max="13" width="10.875" style="33" customWidth="1"/>
    <col min="14" max="14" width="11.25" style="33" customWidth="1"/>
    <col min="15" max="15" width="10.875" style="33" customWidth="1"/>
    <col min="16" max="16" width="10.625" style="33" customWidth="1"/>
    <col min="17" max="17" width="11.125" style="33" customWidth="1"/>
    <col min="18" max="18" width="10.375" style="33" customWidth="1"/>
    <col min="19" max="19" width="10.625" style="33" customWidth="1"/>
    <col min="20" max="20" width="9.625" style="33" customWidth="1"/>
    <col min="21" max="21" width="11.625" style="33" customWidth="1"/>
    <col min="22" max="22" width="11.125" style="33" customWidth="1"/>
    <col min="23" max="23" width="13.25" style="33" customWidth="1"/>
    <col min="24" max="24" width="11.75" style="33" customWidth="1"/>
    <col min="25" max="25" width="11.375" style="33" customWidth="1"/>
    <col min="26" max="26" width="12.125" style="33" customWidth="1"/>
    <col min="27" max="27" width="12.875" style="33" customWidth="1"/>
    <col min="28" max="16384" width="17.125" style="33"/>
  </cols>
  <sheetData>
    <row r="1" spans="1:256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7" t="s">
        <v>6</v>
      </c>
      <c r="B3" s="391" t="s">
        <v>10</v>
      </c>
      <c r="C3" s="392"/>
      <c r="D3" s="391" t="s">
        <v>11</v>
      </c>
      <c r="E3" s="392"/>
      <c r="F3" s="391" t="s">
        <v>12</v>
      </c>
      <c r="G3" s="392"/>
      <c r="H3" s="391" t="s">
        <v>9</v>
      </c>
      <c r="I3" s="392"/>
      <c r="J3" s="391" t="s">
        <v>13</v>
      </c>
      <c r="K3" s="392"/>
      <c r="L3" s="391" t="s">
        <v>14</v>
      </c>
      <c r="M3" s="392"/>
      <c r="N3" s="391" t="s">
        <v>15</v>
      </c>
      <c r="O3" s="392"/>
      <c r="P3" s="391" t="s">
        <v>16</v>
      </c>
      <c r="Q3" s="392"/>
      <c r="R3" s="391" t="s">
        <v>18</v>
      </c>
      <c r="S3" s="392"/>
      <c r="T3" s="391" t="s">
        <v>20</v>
      </c>
      <c r="U3" s="392"/>
      <c r="V3" s="391" t="s">
        <v>21</v>
      </c>
      <c r="W3" s="392"/>
      <c r="X3" s="391" t="s">
        <v>23</v>
      </c>
      <c r="Y3" s="392"/>
      <c r="Z3" s="391" t="s">
        <v>25</v>
      </c>
      <c r="AA3" s="392"/>
    </row>
    <row r="4" spans="1:256" ht="30.75" customHeight="1" thickBot="1">
      <c r="A4" s="8"/>
      <c r="B4" s="393" t="s">
        <v>8</v>
      </c>
      <c r="C4" s="394"/>
      <c r="D4" s="393" t="s">
        <v>0</v>
      </c>
      <c r="E4" s="394"/>
      <c r="F4" s="393" t="s">
        <v>1</v>
      </c>
      <c r="G4" s="394"/>
      <c r="H4" s="393" t="s">
        <v>2</v>
      </c>
      <c r="I4" s="394"/>
      <c r="J4" s="393" t="s">
        <v>3</v>
      </c>
      <c r="K4" s="394"/>
      <c r="L4" s="393" t="s">
        <v>7</v>
      </c>
      <c r="M4" s="394"/>
      <c r="N4" s="393" t="s">
        <v>4</v>
      </c>
      <c r="O4" s="394"/>
      <c r="P4" s="393" t="s">
        <v>17</v>
      </c>
      <c r="Q4" s="394"/>
      <c r="R4" s="393" t="s">
        <v>19</v>
      </c>
      <c r="S4" s="394"/>
      <c r="T4" s="393" t="s">
        <v>5</v>
      </c>
      <c r="U4" s="394"/>
      <c r="V4" s="393" t="s">
        <v>22</v>
      </c>
      <c r="W4" s="394"/>
      <c r="X4" s="393" t="s">
        <v>24</v>
      </c>
      <c r="Y4" s="394"/>
      <c r="Z4" s="393" t="s">
        <v>26</v>
      </c>
      <c r="AA4" s="394"/>
    </row>
    <row r="5" spans="1:256" s="7" customFormat="1" ht="30.75" customHeight="1">
      <c r="A5" s="9">
        <v>2015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544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/>
      <c r="C8" s="27"/>
      <c r="D8" s="54"/>
      <c r="E8" s="55"/>
      <c r="F8" s="55"/>
      <c r="G8" s="55"/>
      <c r="H8" s="39"/>
      <c r="I8" s="39"/>
      <c r="J8" s="39"/>
      <c r="K8" s="39"/>
      <c r="L8" s="51"/>
      <c r="M8" s="51"/>
      <c r="N8" s="39"/>
      <c r="O8" s="39"/>
      <c r="P8" s="39"/>
      <c r="Q8" s="39"/>
      <c r="R8" s="12"/>
      <c r="S8" s="12"/>
      <c r="T8" s="12"/>
      <c r="U8" s="12"/>
      <c r="V8" s="12"/>
      <c r="W8" s="56"/>
      <c r="X8" s="27"/>
      <c r="Y8" s="27"/>
      <c r="Z8" s="57"/>
      <c r="AA8" s="1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1388.5940000000001</v>
      </c>
      <c r="E11" s="11">
        <v>1389.289</v>
      </c>
      <c r="F11" s="11">
        <v>1777.7270000000001</v>
      </c>
      <c r="G11" s="11">
        <v>1778.616</v>
      </c>
      <c r="H11" s="11">
        <v>988.73099999999999</v>
      </c>
      <c r="I11" s="11">
        <v>989.22500000000002</v>
      </c>
      <c r="J11" s="11">
        <v>1154.5640000000001</v>
      </c>
      <c r="K11" s="11">
        <v>1155.1420000000001</v>
      </c>
      <c r="L11" s="11">
        <v>146.959</v>
      </c>
      <c r="M11" s="11">
        <v>147.03299999999999</v>
      </c>
      <c r="N11" s="11">
        <v>152.46799999999999</v>
      </c>
      <c r="O11" s="11">
        <v>152.54400000000001</v>
      </c>
      <c r="P11" s="11">
        <v>186.613</v>
      </c>
      <c r="Q11" s="11">
        <v>186.70599999999999</v>
      </c>
      <c r="R11" s="12">
        <v>9.6880000000000006</v>
      </c>
      <c r="S11" s="12">
        <v>9.6929999999999996</v>
      </c>
      <c r="T11" s="12">
        <v>0</v>
      </c>
      <c r="U11" s="12">
        <v>0</v>
      </c>
      <c r="V11" s="12">
        <v>0</v>
      </c>
      <c r="W11" s="12">
        <v>0</v>
      </c>
      <c r="X11" s="11">
        <v>1670.6369999999999</v>
      </c>
      <c r="Y11" s="11">
        <v>1671.473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1378.8050000000001</v>
      </c>
      <c r="E13" s="11">
        <v>1379.4949999999999</v>
      </c>
      <c r="F13" s="11">
        <v>1762.2270000000001</v>
      </c>
      <c r="G13" s="11">
        <v>1763.1089999999999</v>
      </c>
      <c r="H13" s="11">
        <v>983.39099999999996</v>
      </c>
      <c r="I13" s="11">
        <v>983.88300000000004</v>
      </c>
      <c r="J13" s="11">
        <v>1147.0640000000001</v>
      </c>
      <c r="K13" s="11">
        <v>1147.6379999999999</v>
      </c>
      <c r="L13" s="11">
        <v>146.90199999999999</v>
      </c>
      <c r="M13" s="11">
        <v>146.97499999999999</v>
      </c>
      <c r="N13" s="11">
        <v>150.68899999999999</v>
      </c>
      <c r="O13" s="11">
        <v>150.76499999999999</v>
      </c>
      <c r="P13" s="11">
        <v>185.27199999999999</v>
      </c>
      <c r="Q13" s="11">
        <v>185.36500000000001</v>
      </c>
      <c r="R13" s="11">
        <v>9.798</v>
      </c>
      <c r="S13" s="11">
        <v>9.8019999999999996</v>
      </c>
      <c r="T13" s="12">
        <v>0</v>
      </c>
      <c r="U13" s="12">
        <v>0</v>
      </c>
      <c r="V13" s="12">
        <v>0</v>
      </c>
      <c r="W13" s="12">
        <v>0</v>
      </c>
      <c r="X13" s="11">
        <v>1665.835</v>
      </c>
      <c r="Y13" s="11">
        <v>1666.6690000000001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1371.463</v>
      </c>
      <c r="E14" s="11">
        <v>1372.1489999999999</v>
      </c>
      <c r="F14" s="11">
        <v>1755.3510000000001</v>
      </c>
      <c r="G14" s="11">
        <v>1756.229</v>
      </c>
      <c r="H14" s="11">
        <v>986.63800000000003</v>
      </c>
      <c r="I14" s="11">
        <v>987.13199999999995</v>
      </c>
      <c r="J14" s="11">
        <v>1142.0060000000001</v>
      </c>
      <c r="K14" s="11">
        <v>1142.577</v>
      </c>
      <c r="L14" s="11">
        <v>146.38</v>
      </c>
      <c r="M14" s="11">
        <v>146.453</v>
      </c>
      <c r="N14" s="11">
        <v>151.911</v>
      </c>
      <c r="O14" s="11">
        <v>151.98699999999999</v>
      </c>
      <c r="P14" s="11">
        <v>184.34</v>
      </c>
      <c r="Q14" s="11">
        <v>184.43199999999999</v>
      </c>
      <c r="R14" s="11">
        <v>9.7579999999999991</v>
      </c>
      <c r="S14" s="11">
        <v>9.7629999999999999</v>
      </c>
      <c r="T14" s="12">
        <v>0</v>
      </c>
      <c r="U14" s="12">
        <v>0</v>
      </c>
      <c r="V14" s="12">
        <v>0</v>
      </c>
      <c r="W14" s="12">
        <v>0</v>
      </c>
      <c r="X14" s="11">
        <v>1662.1410000000001</v>
      </c>
      <c r="Y14" s="11">
        <v>1662.973</v>
      </c>
      <c r="Z14" s="12">
        <v>0</v>
      </c>
      <c r="AA14" s="12">
        <v>0</v>
      </c>
    </row>
    <row r="15" spans="1:256" ht="24.95" customHeight="1">
      <c r="A15" s="43">
        <v>9</v>
      </c>
      <c r="B15" s="52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1"/>
      <c r="Y15" s="11"/>
      <c r="Z15" s="12"/>
      <c r="AA15" s="12"/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52">
        <v>1164</v>
      </c>
      <c r="C17" s="27">
        <v>1166</v>
      </c>
      <c r="D17" s="58">
        <v>1376.7070000000001</v>
      </c>
      <c r="E17" s="58">
        <v>1377.396</v>
      </c>
      <c r="F17" s="58">
        <v>1765.607</v>
      </c>
      <c r="G17" s="58">
        <v>1766.49</v>
      </c>
      <c r="H17" s="58">
        <v>982.89400000000001</v>
      </c>
      <c r="I17" s="58">
        <v>983.38499999999999</v>
      </c>
      <c r="J17" s="59">
        <v>1146.3869999999999</v>
      </c>
      <c r="K17" s="59">
        <v>1146.96</v>
      </c>
      <c r="L17" s="58">
        <v>145.012</v>
      </c>
      <c r="M17" s="58">
        <v>145.084</v>
      </c>
      <c r="N17" s="58">
        <v>151.947</v>
      </c>
      <c r="O17" s="58">
        <v>152.023</v>
      </c>
      <c r="P17" s="58">
        <v>185.05699999999999</v>
      </c>
      <c r="Q17" s="58">
        <v>185.15</v>
      </c>
      <c r="R17" s="18">
        <v>9.7240000000000002</v>
      </c>
      <c r="S17" s="18">
        <v>9.7289999999999992</v>
      </c>
      <c r="T17" s="11">
        <v>0</v>
      </c>
      <c r="U17" s="11">
        <v>0</v>
      </c>
      <c r="V17" s="11">
        <v>0</v>
      </c>
      <c r="W17" s="11">
        <v>0</v>
      </c>
      <c r="X17" s="18">
        <v>1665.6020000000001</v>
      </c>
      <c r="Y17" s="18">
        <v>1666.4359999999999</v>
      </c>
      <c r="Z17" s="12">
        <v>0</v>
      </c>
      <c r="AA17" s="12">
        <v>0</v>
      </c>
    </row>
    <row r="18" spans="1:27" ht="24.95" customHeight="1">
      <c r="A18" s="30">
        <v>12</v>
      </c>
      <c r="B18" s="52">
        <v>1164</v>
      </c>
      <c r="C18" s="27">
        <v>1166</v>
      </c>
      <c r="D18" s="62">
        <v>1375.6579999999999</v>
      </c>
      <c r="E18" s="63">
        <v>1376.346</v>
      </c>
      <c r="F18" s="63">
        <v>1764.441</v>
      </c>
      <c r="G18" s="63">
        <v>1765.3240000000001</v>
      </c>
      <c r="H18" s="63">
        <v>976.87900000000002</v>
      </c>
      <c r="I18" s="63">
        <v>977.36800000000005</v>
      </c>
      <c r="J18" s="64">
        <v>1145.373</v>
      </c>
      <c r="K18" s="64">
        <v>1145.9459999999999</v>
      </c>
      <c r="L18" s="63">
        <v>144.446</v>
      </c>
      <c r="M18" s="63">
        <v>144.518</v>
      </c>
      <c r="N18" s="63">
        <v>150.71700000000001</v>
      </c>
      <c r="O18" s="63">
        <v>150.792</v>
      </c>
      <c r="P18" s="63">
        <v>184.922</v>
      </c>
      <c r="Q18" s="63">
        <v>185.01499999999999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1664.961</v>
      </c>
      <c r="Y18" s="11">
        <v>1665.7940000000001</v>
      </c>
      <c r="Z18" s="12">
        <v>0</v>
      </c>
      <c r="AA18" s="12">
        <v>0</v>
      </c>
    </row>
    <row r="19" spans="1:27" ht="24.95" customHeight="1">
      <c r="A19" s="30">
        <v>13</v>
      </c>
      <c r="B19" s="52">
        <v>1164</v>
      </c>
      <c r="C19" s="27">
        <v>1166</v>
      </c>
      <c r="D19" s="62">
        <v>1373.0940000000001</v>
      </c>
      <c r="E19" s="63">
        <v>1373.7809999999999</v>
      </c>
      <c r="F19" s="63">
        <v>1764.674</v>
      </c>
      <c r="G19" s="63">
        <v>1765.557</v>
      </c>
      <c r="H19" s="63">
        <v>975.40800000000002</v>
      </c>
      <c r="I19" s="63">
        <v>975.89599999999996</v>
      </c>
      <c r="J19" s="64">
        <v>1144.248</v>
      </c>
      <c r="K19" s="64">
        <v>1144.8209999999999</v>
      </c>
      <c r="L19" s="63">
        <v>144.994</v>
      </c>
      <c r="M19" s="63">
        <v>145.066</v>
      </c>
      <c r="N19" s="63">
        <v>150.64099999999999</v>
      </c>
      <c r="O19" s="63">
        <v>150.71600000000001</v>
      </c>
      <c r="P19" s="63">
        <v>184.56200000000001</v>
      </c>
      <c r="Q19" s="63">
        <v>184.654</v>
      </c>
      <c r="R19" s="11">
        <v>9.8810000000000002</v>
      </c>
      <c r="S19" s="11">
        <v>9.8859999999999992</v>
      </c>
      <c r="T19" s="11">
        <v>0</v>
      </c>
      <c r="U19" s="11">
        <v>0</v>
      </c>
      <c r="V19" s="11">
        <v>0</v>
      </c>
      <c r="W19" s="11">
        <v>0</v>
      </c>
      <c r="X19" s="11">
        <v>1665.288</v>
      </c>
      <c r="Y19" s="11">
        <v>1666.1210000000001</v>
      </c>
      <c r="Z19" s="12">
        <v>0</v>
      </c>
      <c r="AA19" s="12">
        <v>0</v>
      </c>
    </row>
    <row r="20" spans="1:27" ht="24.95" customHeight="1">
      <c r="A20" s="30">
        <v>14</v>
      </c>
      <c r="B20" s="52">
        <v>1164</v>
      </c>
      <c r="C20" s="27">
        <v>1166</v>
      </c>
      <c r="D20" s="62">
        <v>1372.279</v>
      </c>
      <c r="E20" s="63">
        <v>1372.9649999999999</v>
      </c>
      <c r="F20" s="63">
        <v>1770.502</v>
      </c>
      <c r="G20" s="63">
        <v>1771.3869999999999</v>
      </c>
      <c r="H20" s="63">
        <v>974.59199999999998</v>
      </c>
      <c r="I20" s="63">
        <v>975.07899999999995</v>
      </c>
      <c r="J20" s="64">
        <v>1140.2180000000001</v>
      </c>
      <c r="K20" s="64">
        <v>1140.789</v>
      </c>
      <c r="L20" s="63">
        <v>144.22</v>
      </c>
      <c r="M20" s="63">
        <v>144.29300000000001</v>
      </c>
      <c r="N20" s="63">
        <v>151.53200000000001</v>
      </c>
      <c r="O20" s="63">
        <v>151.608</v>
      </c>
      <c r="P20" s="63">
        <v>184.48</v>
      </c>
      <c r="Q20" s="63">
        <v>184.57300000000001</v>
      </c>
      <c r="R20" s="11">
        <v>9.9179999999999993</v>
      </c>
      <c r="S20" s="11">
        <v>9.923</v>
      </c>
      <c r="T20" s="11">
        <v>0</v>
      </c>
      <c r="U20" s="11">
        <v>0</v>
      </c>
      <c r="V20" s="11">
        <v>0</v>
      </c>
      <c r="W20" s="11">
        <v>0</v>
      </c>
      <c r="X20" s="11">
        <v>1665.8</v>
      </c>
      <c r="Y20" s="11">
        <v>1666.634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1364.47</v>
      </c>
      <c r="E21" s="63">
        <v>1365.153</v>
      </c>
      <c r="F21" s="63">
        <v>1775.5129999999999</v>
      </c>
      <c r="G21" s="63">
        <v>1776.4010000000001</v>
      </c>
      <c r="H21" s="63">
        <v>976.71600000000001</v>
      </c>
      <c r="I21" s="63">
        <v>977.20399999999995</v>
      </c>
      <c r="J21" s="64">
        <v>1330.992</v>
      </c>
      <c r="K21" s="64">
        <v>1331.6579999999999</v>
      </c>
      <c r="L21" s="63">
        <v>144.267</v>
      </c>
      <c r="M21" s="63">
        <v>144.339</v>
      </c>
      <c r="N21" s="63">
        <v>153.07</v>
      </c>
      <c r="O21" s="63">
        <v>153.14699999999999</v>
      </c>
      <c r="P21" s="63">
        <v>183.53</v>
      </c>
      <c r="Q21" s="63">
        <v>183.62200000000001</v>
      </c>
      <c r="R21" s="11">
        <v>9.9019999999999992</v>
      </c>
      <c r="S21" s="11">
        <v>9.907</v>
      </c>
      <c r="T21" s="11">
        <v>0</v>
      </c>
      <c r="U21" s="11">
        <v>0</v>
      </c>
      <c r="V21" s="11">
        <v>0</v>
      </c>
      <c r="W21" s="11">
        <v>0</v>
      </c>
      <c r="X21" s="11">
        <v>1663.6790000000001</v>
      </c>
      <c r="Y21" s="11">
        <v>1664.5119999999999</v>
      </c>
      <c r="Z21" s="12">
        <v>0</v>
      </c>
      <c r="AA21" s="12">
        <v>0</v>
      </c>
    </row>
    <row r="22" spans="1:27" ht="24.95" customHeight="1">
      <c r="A22" s="30">
        <v>16</v>
      </c>
      <c r="B22" s="52"/>
      <c r="C22" s="27"/>
      <c r="D22" s="25"/>
      <c r="E22" s="25"/>
      <c r="F22" s="25"/>
      <c r="G22" s="25"/>
      <c r="H22" s="25"/>
      <c r="I22" s="25"/>
      <c r="J22" s="25"/>
      <c r="K22" s="25"/>
      <c r="L22" s="58"/>
      <c r="M22" s="58"/>
      <c r="N22" s="58"/>
      <c r="O22" s="58"/>
      <c r="P22" s="58"/>
      <c r="Q22" s="58"/>
      <c r="R22" s="65"/>
      <c r="S22" s="25"/>
      <c r="T22" s="11"/>
      <c r="U22" s="11"/>
      <c r="V22" s="11"/>
      <c r="W22" s="11"/>
      <c r="X22" s="25"/>
      <c r="Y22" s="25"/>
      <c r="Z22" s="61"/>
      <c r="AA22" s="61"/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>
        <v>1164</v>
      </c>
      <c r="C24" s="27">
        <v>1166</v>
      </c>
      <c r="D24" s="11">
        <v>1350.4849999999999</v>
      </c>
      <c r="E24" s="11">
        <v>1351.1610000000001</v>
      </c>
      <c r="F24" s="11">
        <v>1771.7829999999999</v>
      </c>
      <c r="G24" s="11">
        <v>1772.67</v>
      </c>
      <c r="H24" s="11">
        <v>972.31500000000005</v>
      </c>
      <c r="I24" s="11">
        <v>972.80200000000002</v>
      </c>
      <c r="J24" s="11">
        <v>1331.4490000000001</v>
      </c>
      <c r="K24" s="11">
        <v>1332.115</v>
      </c>
      <c r="L24" s="25">
        <v>143.785</v>
      </c>
      <c r="M24" s="25">
        <v>143.85599999999999</v>
      </c>
      <c r="N24" s="25">
        <v>153.49</v>
      </c>
      <c r="O24" s="25">
        <v>153.56700000000001</v>
      </c>
      <c r="P24" s="25">
        <v>181.648</v>
      </c>
      <c r="Q24" s="25">
        <v>181.739</v>
      </c>
      <c r="R24" s="25">
        <v>10.010999999999999</v>
      </c>
      <c r="S24" s="11">
        <v>10.016</v>
      </c>
      <c r="T24" s="11">
        <v>0</v>
      </c>
      <c r="U24" s="11">
        <v>0</v>
      </c>
      <c r="V24" s="11">
        <v>0</v>
      </c>
      <c r="W24" s="11">
        <v>0</v>
      </c>
      <c r="X24" s="11">
        <v>1657.829</v>
      </c>
      <c r="Y24" s="11">
        <v>1658.6579999999999</v>
      </c>
      <c r="Z24" s="12">
        <v>0</v>
      </c>
      <c r="AA24" s="12">
        <v>0</v>
      </c>
    </row>
    <row r="25" spans="1:27" ht="24.95" customHeight="1">
      <c r="A25" s="30">
        <v>19</v>
      </c>
      <c r="B25" s="52"/>
      <c r="C25" s="2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</row>
    <row r="26" spans="1:27" ht="24.95" customHeight="1">
      <c r="A26" s="30">
        <v>20</v>
      </c>
      <c r="B26" s="52">
        <v>1164</v>
      </c>
      <c r="C26" s="27">
        <v>1166</v>
      </c>
      <c r="D26" s="11">
        <v>1349.4359999999999</v>
      </c>
      <c r="E26" s="11">
        <v>1350.1110000000001</v>
      </c>
      <c r="F26" s="11">
        <v>1764.7909999999999</v>
      </c>
      <c r="G26" s="11">
        <v>1765.674</v>
      </c>
      <c r="H26" s="11">
        <v>964.35</v>
      </c>
      <c r="I26" s="11">
        <v>964.83199999999999</v>
      </c>
      <c r="J26" s="11">
        <v>1335.875</v>
      </c>
      <c r="K26" s="11">
        <v>1336.5429999999999</v>
      </c>
      <c r="L26" s="11">
        <v>143.38800000000001</v>
      </c>
      <c r="M26" s="11">
        <v>143.46</v>
      </c>
      <c r="N26" s="11">
        <v>153.31800000000001</v>
      </c>
      <c r="O26" s="11">
        <v>153.39500000000001</v>
      </c>
      <c r="P26" s="11">
        <v>181.495</v>
      </c>
      <c r="Q26" s="11">
        <v>181.58600000000001</v>
      </c>
      <c r="R26" s="11">
        <v>9.8859999999999992</v>
      </c>
      <c r="S26" s="11">
        <v>9.891</v>
      </c>
      <c r="T26" s="11">
        <v>0</v>
      </c>
      <c r="U26" s="11">
        <v>0</v>
      </c>
      <c r="V26" s="11">
        <v>0</v>
      </c>
      <c r="W26" s="11">
        <v>0</v>
      </c>
      <c r="X26" s="11">
        <v>1654.88</v>
      </c>
      <c r="Y26" s="11">
        <v>1655.7080000000001</v>
      </c>
      <c r="Z26" s="11">
        <v>0</v>
      </c>
      <c r="AA26" s="11">
        <v>0</v>
      </c>
    </row>
    <row r="27" spans="1:27" ht="24.95" customHeight="1">
      <c r="A27" s="30">
        <v>21</v>
      </c>
      <c r="B27" s="52">
        <v>1164</v>
      </c>
      <c r="C27" s="27">
        <v>1166</v>
      </c>
      <c r="D27" s="11">
        <v>1351.068</v>
      </c>
      <c r="E27" s="11">
        <v>1351.7439999999999</v>
      </c>
      <c r="F27" s="11">
        <v>1761.644</v>
      </c>
      <c r="G27" s="11">
        <v>1762.5260000000001</v>
      </c>
      <c r="H27" s="12">
        <v>941.827</v>
      </c>
      <c r="I27" s="12">
        <v>942.298</v>
      </c>
      <c r="J27" s="12">
        <v>1345.7470000000001</v>
      </c>
      <c r="K27" s="12">
        <v>1346.42</v>
      </c>
      <c r="L27" s="12">
        <v>142.76599999999999</v>
      </c>
      <c r="M27" s="12">
        <v>142.83799999999999</v>
      </c>
      <c r="N27" s="12">
        <v>153.095</v>
      </c>
      <c r="O27" s="12">
        <v>153.17099999999999</v>
      </c>
      <c r="P27" s="12">
        <v>181.70500000000001</v>
      </c>
      <c r="Q27" s="12">
        <v>181.79599999999999</v>
      </c>
      <c r="R27" s="11">
        <v>9.8930000000000007</v>
      </c>
      <c r="S27" s="11">
        <v>9.8979999999999997</v>
      </c>
      <c r="T27" s="11">
        <v>0</v>
      </c>
      <c r="U27" s="11">
        <v>0</v>
      </c>
      <c r="V27" s="11">
        <v>0</v>
      </c>
      <c r="W27" s="11">
        <v>0</v>
      </c>
      <c r="X27" s="11">
        <v>1655.4280000000001</v>
      </c>
      <c r="Y27" s="11">
        <v>1656.2560000000001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1353.981</v>
      </c>
      <c r="E28" s="11">
        <v>1354.6590000000001</v>
      </c>
      <c r="F28" s="11">
        <v>1768.9860000000001</v>
      </c>
      <c r="G28" s="11">
        <v>1769.8710000000001</v>
      </c>
      <c r="H28" s="11">
        <v>942.05600000000004</v>
      </c>
      <c r="I28" s="11">
        <v>942.52700000000004</v>
      </c>
      <c r="J28" s="11">
        <v>1363.22</v>
      </c>
      <c r="K28" s="11">
        <v>1363.902</v>
      </c>
      <c r="L28" s="11">
        <v>143.01900000000001</v>
      </c>
      <c r="M28" s="11">
        <v>143.09</v>
      </c>
      <c r="N28" s="11">
        <v>153.322</v>
      </c>
      <c r="O28" s="11">
        <v>153.399</v>
      </c>
      <c r="P28" s="11">
        <v>181.85499999999999</v>
      </c>
      <c r="Q28" s="11">
        <v>181.946</v>
      </c>
      <c r="R28" s="11">
        <v>9.8659999999999997</v>
      </c>
      <c r="S28" s="11">
        <v>9.8710000000000004</v>
      </c>
      <c r="T28" s="11">
        <v>0</v>
      </c>
      <c r="U28" s="11">
        <v>0</v>
      </c>
      <c r="V28" s="11">
        <v>0</v>
      </c>
      <c r="W28" s="11">
        <v>0</v>
      </c>
      <c r="X28" s="11">
        <v>1658.5630000000001</v>
      </c>
      <c r="Y28" s="11">
        <v>1659.393</v>
      </c>
      <c r="Z28" s="11">
        <v>0</v>
      </c>
      <c r="AA28" s="11">
        <v>0</v>
      </c>
    </row>
    <row r="29" spans="1:27" ht="24.95" customHeight="1">
      <c r="A29" s="30">
        <v>23</v>
      </c>
      <c r="B29" s="52"/>
      <c r="C29" s="2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>
        <v>1164</v>
      </c>
      <c r="C31" s="27">
        <v>1166</v>
      </c>
      <c r="D31" s="12">
        <v>1305.0340000000001</v>
      </c>
      <c r="E31" s="12">
        <v>1305.6869999999999</v>
      </c>
      <c r="F31" s="12">
        <v>1744.8620000000001</v>
      </c>
      <c r="G31" s="12">
        <v>1745.7349999999999</v>
      </c>
      <c r="H31" s="12">
        <v>939.625</v>
      </c>
      <c r="I31" s="12">
        <v>940.09500000000003</v>
      </c>
      <c r="J31" s="12">
        <v>1333.5820000000001</v>
      </c>
      <c r="K31" s="12">
        <v>1334.249</v>
      </c>
      <c r="L31" s="12">
        <v>140.959</v>
      </c>
      <c r="M31" s="12">
        <v>141.029</v>
      </c>
      <c r="N31" s="12">
        <v>149.90799999999999</v>
      </c>
      <c r="O31" s="12">
        <v>149.983</v>
      </c>
      <c r="P31" s="12">
        <v>175.33799999999999</v>
      </c>
      <c r="Q31" s="12">
        <v>175.42500000000001</v>
      </c>
      <c r="R31" s="12">
        <v>9.8350000000000009</v>
      </c>
      <c r="S31" s="12">
        <v>9.84</v>
      </c>
      <c r="T31" s="12">
        <v>0</v>
      </c>
      <c r="U31" s="12">
        <v>0</v>
      </c>
      <c r="V31" s="12">
        <v>0</v>
      </c>
      <c r="W31" s="12">
        <v>0</v>
      </c>
      <c r="X31" s="12">
        <v>1633.029</v>
      </c>
      <c r="Y31" s="12">
        <v>1633.846</v>
      </c>
      <c r="Z31" s="11">
        <v>0</v>
      </c>
      <c r="AA31" s="11">
        <v>0</v>
      </c>
    </row>
    <row r="32" spans="1:27" ht="24.95" customHeight="1">
      <c r="A32" s="30">
        <v>26</v>
      </c>
      <c r="B32" s="52">
        <v>1164</v>
      </c>
      <c r="C32" s="27">
        <v>1166</v>
      </c>
      <c r="D32" s="12">
        <v>1310.395</v>
      </c>
      <c r="E32" s="12">
        <v>1311.05</v>
      </c>
      <c r="F32" s="12">
        <v>1749.7570000000001</v>
      </c>
      <c r="G32" s="12">
        <v>1750.6320000000001</v>
      </c>
      <c r="H32" s="12">
        <v>939.01900000000001</v>
      </c>
      <c r="I32" s="12">
        <v>939.48900000000003</v>
      </c>
      <c r="J32" s="12">
        <v>1308.575</v>
      </c>
      <c r="K32" s="12">
        <v>1309.23</v>
      </c>
      <c r="L32" s="12">
        <v>140.32499999999999</v>
      </c>
      <c r="M32" s="12">
        <v>140.39599999999999</v>
      </c>
      <c r="N32" s="12">
        <v>150.02600000000001</v>
      </c>
      <c r="O32" s="12">
        <v>150.101</v>
      </c>
      <c r="P32" s="12">
        <v>176.01</v>
      </c>
      <c r="Q32" s="12">
        <v>176.09800000000001</v>
      </c>
      <c r="R32" s="12">
        <v>9.9179999999999993</v>
      </c>
      <c r="S32" s="12">
        <v>9.923</v>
      </c>
      <c r="T32" s="12">
        <v>0</v>
      </c>
      <c r="U32" s="12">
        <v>0</v>
      </c>
      <c r="V32" s="12">
        <v>0</v>
      </c>
      <c r="W32" s="12">
        <v>0</v>
      </c>
      <c r="X32" s="12">
        <v>1636.0360000000001</v>
      </c>
      <c r="Y32" s="12">
        <v>1636.854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1317.62</v>
      </c>
      <c r="E33" s="12">
        <v>1318.28</v>
      </c>
      <c r="F33" s="12">
        <v>1757.4490000000001</v>
      </c>
      <c r="G33" s="12">
        <v>1758.328</v>
      </c>
      <c r="H33" s="12">
        <v>939.54899999999998</v>
      </c>
      <c r="I33" s="12">
        <v>940.01900000000001</v>
      </c>
      <c r="J33" s="12">
        <v>1291.893</v>
      </c>
      <c r="K33" s="12">
        <v>1292.54</v>
      </c>
      <c r="L33" s="12">
        <v>140.797</v>
      </c>
      <c r="M33" s="12">
        <v>140.86699999999999</v>
      </c>
      <c r="N33" s="12">
        <v>149.50800000000001</v>
      </c>
      <c r="O33" s="12">
        <v>149.583</v>
      </c>
      <c r="P33" s="12">
        <v>176.90299999999999</v>
      </c>
      <c r="Q33" s="12">
        <v>176.99100000000001</v>
      </c>
      <c r="R33" s="12">
        <v>9.8260000000000005</v>
      </c>
      <c r="S33" s="12">
        <v>9.8309999999999995</v>
      </c>
      <c r="T33" s="12">
        <v>0</v>
      </c>
      <c r="U33" s="12">
        <v>0</v>
      </c>
      <c r="V33" s="12">
        <v>0</v>
      </c>
      <c r="W33" s="12">
        <v>0</v>
      </c>
      <c r="X33" s="12">
        <v>1639.509</v>
      </c>
      <c r="Y33" s="12">
        <v>1640.329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1322.049</v>
      </c>
      <c r="E34" s="12">
        <v>1322.71</v>
      </c>
      <c r="F34" s="12">
        <v>1770.8510000000001</v>
      </c>
      <c r="G34" s="12">
        <v>1771.7370000000001</v>
      </c>
      <c r="H34" s="12">
        <v>936.00300000000004</v>
      </c>
      <c r="I34" s="12">
        <v>936.471</v>
      </c>
      <c r="J34" s="12">
        <v>1292.4659999999999</v>
      </c>
      <c r="K34" s="12">
        <v>1293.1130000000001</v>
      </c>
      <c r="L34" s="12">
        <v>142.27199999999999</v>
      </c>
      <c r="M34" s="12">
        <v>142.34299999999999</v>
      </c>
      <c r="N34" s="12">
        <v>150.31800000000001</v>
      </c>
      <c r="O34" s="12">
        <v>150.393</v>
      </c>
      <c r="P34" s="12">
        <v>177.59800000000001</v>
      </c>
      <c r="Q34" s="12">
        <v>177.68700000000001</v>
      </c>
      <c r="R34" s="12">
        <v>9.8930000000000007</v>
      </c>
      <c r="S34" s="12">
        <v>9.8979999999999997</v>
      </c>
      <c r="T34" s="12">
        <v>0</v>
      </c>
      <c r="U34" s="12">
        <v>0</v>
      </c>
      <c r="V34" s="12">
        <v>0</v>
      </c>
      <c r="W34" s="12">
        <v>0</v>
      </c>
      <c r="X34" s="12">
        <v>1645.3009999999999</v>
      </c>
      <c r="Y34" s="12">
        <v>1646.124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1318.6690000000001</v>
      </c>
      <c r="E35" s="12">
        <v>1619.329</v>
      </c>
      <c r="F35" s="12">
        <v>1763.2760000000001</v>
      </c>
      <c r="G35" s="12">
        <v>1764.1579999999999</v>
      </c>
      <c r="H35" s="12">
        <v>921.71500000000003</v>
      </c>
      <c r="I35" s="12">
        <v>922.17700000000002</v>
      </c>
      <c r="J35" s="12">
        <v>1272.105</v>
      </c>
      <c r="K35" s="12">
        <v>1272.787</v>
      </c>
      <c r="L35" s="12">
        <v>140.81899999999999</v>
      </c>
      <c r="M35" s="12">
        <v>140.88900000000001</v>
      </c>
      <c r="N35" s="12">
        <v>149.458</v>
      </c>
      <c r="O35" s="12">
        <v>149.53299999999999</v>
      </c>
      <c r="P35" s="12">
        <v>177.14500000000001</v>
      </c>
      <c r="Q35" s="12">
        <v>177.233</v>
      </c>
      <c r="R35" s="12">
        <v>9.8979999999999997</v>
      </c>
      <c r="S35" s="12">
        <v>9.9030000000000005</v>
      </c>
      <c r="T35" s="12">
        <v>0</v>
      </c>
      <c r="U35" s="12">
        <v>0</v>
      </c>
      <c r="V35" s="12">
        <v>0</v>
      </c>
      <c r="W35" s="12">
        <v>0</v>
      </c>
      <c r="X35" s="12">
        <v>1642.0029999999999</v>
      </c>
      <c r="Y35" s="12">
        <v>1642.8240000000001</v>
      </c>
      <c r="Z35" s="11">
        <v>0</v>
      </c>
      <c r="AA35" s="11">
        <v>0</v>
      </c>
    </row>
    <row r="36" spans="1:28" ht="24.95" customHeight="1">
      <c r="A36" s="30">
        <v>30</v>
      </c>
      <c r="B36" s="52"/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2"/>
      <c r="Y36" s="12"/>
      <c r="Z36" s="11"/>
      <c r="AA36" s="11"/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1351.7533529411764</v>
      </c>
      <c r="E38" s="216">
        <f t="shared" si="0"/>
        <v>1370.0767647058824</v>
      </c>
      <c r="F38" s="216">
        <f t="shared" si="0"/>
        <v>1764.0847647058827</v>
      </c>
      <c r="G38" s="216">
        <f t="shared" si="0"/>
        <v>1764.9672941176475</v>
      </c>
      <c r="H38" s="216">
        <f t="shared" si="0"/>
        <v>961.2769411764707</v>
      </c>
      <c r="I38" s="216">
        <f t="shared" si="0"/>
        <v>961.75776470588232</v>
      </c>
      <c r="J38" s="216">
        <f t="shared" si="0"/>
        <v>1248.5743529411764</v>
      </c>
      <c r="K38" s="216">
        <f t="shared" si="0"/>
        <v>1249.2017647058824</v>
      </c>
      <c r="L38" s="216">
        <f t="shared" si="0"/>
        <v>143.60647058823528</v>
      </c>
      <c r="M38" s="216">
        <f t="shared" si="0"/>
        <v>143.67817647058823</v>
      </c>
      <c r="N38" s="216">
        <f t="shared" si="0"/>
        <v>151.49517647058821</v>
      </c>
      <c r="O38" s="216">
        <f t="shared" si="0"/>
        <v>151.571</v>
      </c>
      <c r="P38" s="216">
        <f t="shared" si="0"/>
        <v>181.67488235294118</v>
      </c>
      <c r="Q38" s="216">
        <f t="shared" si="0"/>
        <v>181.76576470588239</v>
      </c>
      <c r="R38" s="216">
        <f t="shared" si="0"/>
        <v>9.2761764705882346</v>
      </c>
      <c r="S38" s="216">
        <f t="shared" si="0"/>
        <v>9.2808235294117623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1655.6777058823527</v>
      </c>
      <c r="Y38" s="216">
        <f t="shared" si="0"/>
        <v>1656.506117647059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>
        <v>1164</v>
      </c>
      <c r="C40" s="27">
        <v>1166</v>
      </c>
      <c r="D40" s="11">
        <v>1317.5039999999999</v>
      </c>
      <c r="E40" s="11">
        <v>1318.163</v>
      </c>
      <c r="F40" s="11">
        <v>1757.682</v>
      </c>
      <c r="G40" s="11">
        <v>1758.5609999999999</v>
      </c>
      <c r="H40" s="11">
        <v>916.42399999999998</v>
      </c>
      <c r="I40" s="11">
        <v>916.88300000000004</v>
      </c>
      <c r="J40" s="11">
        <v>1261.683</v>
      </c>
      <c r="K40" s="11">
        <v>1262.3150000000001</v>
      </c>
      <c r="L40" s="11">
        <v>0</v>
      </c>
      <c r="M40" s="11">
        <v>0</v>
      </c>
      <c r="N40" s="11">
        <v>149.149</v>
      </c>
      <c r="O40" s="11">
        <v>149.22300000000001</v>
      </c>
      <c r="P40" s="11">
        <v>176.989</v>
      </c>
      <c r="Q40" s="11">
        <v>177.077</v>
      </c>
      <c r="R40" s="11">
        <v>9.8580000000000005</v>
      </c>
      <c r="S40" s="11">
        <v>9.8629999999999995</v>
      </c>
      <c r="T40" s="11">
        <v>0</v>
      </c>
      <c r="U40" s="11">
        <v>0</v>
      </c>
      <c r="V40" s="11">
        <v>0</v>
      </c>
      <c r="W40" s="11">
        <v>0</v>
      </c>
      <c r="X40" s="11">
        <v>1643.0050000000001</v>
      </c>
      <c r="Y40" s="11">
        <v>1643.827</v>
      </c>
      <c r="Z40" s="11">
        <v>0</v>
      </c>
      <c r="AA40" s="11">
        <v>0</v>
      </c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1318.087</v>
      </c>
      <c r="E41" s="11">
        <v>1318.7460000000001</v>
      </c>
      <c r="F41" s="11">
        <v>1751.039</v>
      </c>
      <c r="G41" s="11">
        <v>1751.915</v>
      </c>
      <c r="H41" s="11">
        <v>926.55200000000002</v>
      </c>
      <c r="I41" s="11">
        <v>927.01499999999999</v>
      </c>
      <c r="J41" s="11">
        <v>1251.3869999999999</v>
      </c>
      <c r="K41" s="11">
        <v>1252.0129999999999</v>
      </c>
      <c r="L41" s="11">
        <v>141.28299999999999</v>
      </c>
      <c r="M41" s="11">
        <v>141.35400000000001</v>
      </c>
      <c r="N41" s="11">
        <v>151.113</v>
      </c>
      <c r="O41" s="11">
        <v>151.18899999999999</v>
      </c>
      <c r="P41" s="11">
        <v>177.06700000000001</v>
      </c>
      <c r="Q41" s="11">
        <v>177.155</v>
      </c>
      <c r="R41" s="11">
        <v>9.9239999999999995</v>
      </c>
      <c r="S41" s="11">
        <v>9.9280000000000008</v>
      </c>
      <c r="T41" s="11">
        <v>0</v>
      </c>
      <c r="U41" s="11">
        <v>0</v>
      </c>
      <c r="V41" s="11">
        <v>0</v>
      </c>
      <c r="W41" s="11">
        <v>0</v>
      </c>
      <c r="X41" s="11">
        <v>1641.933</v>
      </c>
      <c r="Y41" s="11">
        <v>1642.7539999999999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1325.778</v>
      </c>
      <c r="E42" s="11">
        <v>1326.442</v>
      </c>
      <c r="F42" s="11">
        <v>1755.1179999999999</v>
      </c>
      <c r="G42" s="11">
        <v>1755.9960000000001</v>
      </c>
      <c r="H42" s="11">
        <v>935.62699999999995</v>
      </c>
      <c r="I42" s="11">
        <v>936.09500000000003</v>
      </c>
      <c r="J42" s="11">
        <v>1256.2429999999999</v>
      </c>
      <c r="K42" s="11">
        <v>1256.8720000000001</v>
      </c>
      <c r="L42" s="11">
        <v>140.583</v>
      </c>
      <c r="M42" s="11">
        <v>140.65299999999999</v>
      </c>
      <c r="N42" s="11">
        <v>153.5</v>
      </c>
      <c r="O42" s="11">
        <v>153.577</v>
      </c>
      <c r="P42" s="11">
        <v>178.1</v>
      </c>
      <c r="Q42" s="11">
        <v>178.18899999999999</v>
      </c>
      <c r="R42" s="11">
        <v>9.9420000000000002</v>
      </c>
      <c r="S42" s="11">
        <v>9.9469999999999992</v>
      </c>
      <c r="T42" s="11">
        <v>0</v>
      </c>
      <c r="U42" s="11">
        <v>0</v>
      </c>
      <c r="V42" s="11">
        <v>0</v>
      </c>
      <c r="W42" s="11">
        <v>0</v>
      </c>
      <c r="X42" s="11">
        <v>1643.0519999999999</v>
      </c>
      <c r="Y42" s="11">
        <v>1643.873</v>
      </c>
      <c r="Z42" s="11">
        <v>0</v>
      </c>
      <c r="AA42" s="11">
        <v>0</v>
      </c>
    </row>
    <row r="43" spans="1:28" ht="24.95" customHeight="1">
      <c r="A43" s="235">
        <v>4</v>
      </c>
      <c r="B43" s="52">
        <v>1164</v>
      </c>
      <c r="C43" s="27">
        <v>1166</v>
      </c>
      <c r="D43" s="11">
        <v>1333.9359999999999</v>
      </c>
      <c r="E43" s="11">
        <v>1334.604</v>
      </c>
      <c r="F43" s="11">
        <v>1772.0170000000001</v>
      </c>
      <c r="G43" s="11">
        <v>1772.903</v>
      </c>
      <c r="H43" s="11">
        <v>928.61900000000003</v>
      </c>
      <c r="I43" s="11">
        <v>929.08399999999995</v>
      </c>
      <c r="J43" s="11">
        <v>1257.328</v>
      </c>
      <c r="K43" s="11">
        <v>1257.9570000000001</v>
      </c>
      <c r="L43" s="11">
        <v>141.292</v>
      </c>
      <c r="M43" s="11">
        <v>141.36199999999999</v>
      </c>
      <c r="N43" s="11">
        <v>154.56</v>
      </c>
      <c r="O43" s="11">
        <v>154.63800000000001</v>
      </c>
      <c r="P43" s="11">
        <v>179.196</v>
      </c>
      <c r="Q43" s="11">
        <v>179.285</v>
      </c>
      <c r="R43" s="11">
        <v>9.8919999999999995</v>
      </c>
      <c r="S43" s="11">
        <v>9.8960000000000008</v>
      </c>
      <c r="T43" s="11">
        <v>0</v>
      </c>
      <c r="U43" s="11">
        <v>0</v>
      </c>
      <c r="V43" s="11">
        <v>0</v>
      </c>
      <c r="W43" s="11">
        <v>0</v>
      </c>
      <c r="X43" s="11">
        <v>1650.6969999999999</v>
      </c>
      <c r="Y43" s="11">
        <v>1651.5219999999999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1329.741</v>
      </c>
      <c r="E44" s="11">
        <v>1330.4059999999999</v>
      </c>
      <c r="F44" s="11">
        <v>1776.6780000000001</v>
      </c>
      <c r="G44" s="11">
        <v>1777.567</v>
      </c>
      <c r="H44" s="11">
        <v>938.18799999999999</v>
      </c>
      <c r="I44" s="11">
        <v>938.65700000000004</v>
      </c>
      <c r="J44" s="11">
        <v>1255.973</v>
      </c>
      <c r="K44" s="11">
        <v>1256.6010000000001</v>
      </c>
      <c r="L44" s="11">
        <v>141.04</v>
      </c>
      <c r="M44" s="11">
        <v>141.11099999999999</v>
      </c>
      <c r="N44" s="11">
        <v>153.958</v>
      </c>
      <c r="O44" s="11">
        <v>154.035</v>
      </c>
      <c r="P44" s="11">
        <v>178.59399999999999</v>
      </c>
      <c r="Q44" s="11">
        <v>178.684</v>
      </c>
      <c r="R44" s="11">
        <v>9.9359999999999999</v>
      </c>
      <c r="S44" s="11">
        <v>9.9410000000000007</v>
      </c>
      <c r="T44" s="11">
        <v>0</v>
      </c>
      <c r="U44" s="11">
        <v>0</v>
      </c>
      <c r="V44" s="11">
        <v>0</v>
      </c>
      <c r="W44" s="11">
        <v>0</v>
      </c>
      <c r="X44" s="11">
        <v>1649.799</v>
      </c>
      <c r="Y44" s="11">
        <v>1650.625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>
        <v>1164</v>
      </c>
      <c r="C47" s="27">
        <v>1166</v>
      </c>
      <c r="D47" s="11">
        <v>1334.0530000000001</v>
      </c>
      <c r="E47" s="11">
        <v>1334.72</v>
      </c>
      <c r="F47" s="11">
        <v>1786.817</v>
      </c>
      <c r="G47" s="11">
        <v>1787.711</v>
      </c>
      <c r="H47" s="11">
        <v>930.62099999999998</v>
      </c>
      <c r="I47" s="11">
        <v>931.08699999999999</v>
      </c>
      <c r="J47" s="11">
        <v>1264.421</v>
      </c>
      <c r="K47" s="11">
        <v>1265.0540000000001</v>
      </c>
      <c r="L47" s="11">
        <v>141.167</v>
      </c>
      <c r="M47" s="11">
        <v>141.23699999999999</v>
      </c>
      <c r="N47" s="11">
        <v>155.63800000000001</v>
      </c>
      <c r="O47" s="11">
        <v>155.71600000000001</v>
      </c>
      <c r="P47" s="11">
        <v>179.209</v>
      </c>
      <c r="Q47" s="11">
        <v>179.29900000000001</v>
      </c>
      <c r="R47" s="11">
        <v>9.92</v>
      </c>
      <c r="S47" s="11">
        <v>9.9250000000000007</v>
      </c>
      <c r="T47" s="11">
        <v>0</v>
      </c>
      <c r="U47" s="11">
        <v>0</v>
      </c>
      <c r="V47" s="11">
        <v>0</v>
      </c>
      <c r="W47" s="11">
        <v>0</v>
      </c>
      <c r="X47" s="11">
        <v>1651.78</v>
      </c>
      <c r="Y47" s="11">
        <v>1652.607</v>
      </c>
      <c r="Z47" s="11">
        <v>0</v>
      </c>
      <c r="AA47" s="11">
        <v>0</v>
      </c>
    </row>
    <row r="48" spans="1:28" ht="24.95" customHeight="1">
      <c r="A48" s="45" t="s">
        <v>34</v>
      </c>
      <c r="B48" s="52">
        <v>1164</v>
      </c>
      <c r="C48" s="27">
        <v>1166</v>
      </c>
      <c r="D48" s="11">
        <v>1314.008</v>
      </c>
      <c r="E48" s="11">
        <v>1314.665</v>
      </c>
      <c r="F48" s="11">
        <v>1773.8810000000001</v>
      </c>
      <c r="G48" s="11">
        <v>1774.769</v>
      </c>
      <c r="H48" s="11">
        <v>936.22799999999995</v>
      </c>
      <c r="I48" s="11">
        <v>936.697</v>
      </c>
      <c r="J48" s="11">
        <v>1258.278</v>
      </c>
      <c r="K48" s="11">
        <v>1258.9069999999999</v>
      </c>
      <c r="L48" s="11">
        <v>139.19900000000001</v>
      </c>
      <c r="M48" s="11">
        <v>139.26900000000001</v>
      </c>
      <c r="N48" s="11">
        <v>152.53399999999999</v>
      </c>
      <c r="O48" s="11">
        <v>152.61000000000001</v>
      </c>
      <c r="P48" s="11">
        <v>176.51900000000001</v>
      </c>
      <c r="Q48" s="11">
        <v>176.608</v>
      </c>
      <c r="R48" s="11">
        <v>9.8019999999999996</v>
      </c>
      <c r="S48" s="11">
        <v>9.8070000000000004</v>
      </c>
      <c r="T48" s="11">
        <v>0</v>
      </c>
      <c r="U48" s="11">
        <v>0</v>
      </c>
      <c r="V48" s="11">
        <v>0</v>
      </c>
      <c r="W48" s="11">
        <v>0</v>
      </c>
      <c r="X48" s="11">
        <v>1642.6669999999999</v>
      </c>
      <c r="Y48" s="11">
        <v>1643.489</v>
      </c>
      <c r="Z48" s="11">
        <v>0</v>
      </c>
      <c r="AA48" s="11">
        <v>0</v>
      </c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1316.5719999999999</v>
      </c>
      <c r="E49" s="11">
        <v>1317.23</v>
      </c>
      <c r="F49" s="11">
        <v>1773.0650000000001</v>
      </c>
      <c r="G49" s="11">
        <v>1773.952</v>
      </c>
      <c r="H49" s="11">
        <v>930.25</v>
      </c>
      <c r="I49" s="11">
        <v>930.71500000000003</v>
      </c>
      <c r="J49" s="11">
        <v>1259.502</v>
      </c>
      <c r="K49" s="11">
        <v>1260.1320000000001</v>
      </c>
      <c r="L49" s="11">
        <v>139.392</v>
      </c>
      <c r="M49" s="11">
        <v>139.46199999999999</v>
      </c>
      <c r="N49" s="11">
        <v>153.68799999999999</v>
      </c>
      <c r="O49" s="11">
        <v>153.76499999999999</v>
      </c>
      <c r="P49" s="11">
        <v>176.86199999999999</v>
      </c>
      <c r="Q49" s="11">
        <v>176.95099999999999</v>
      </c>
      <c r="R49" s="11">
        <v>9.8350000000000009</v>
      </c>
      <c r="S49" s="11">
        <v>9.84</v>
      </c>
      <c r="T49" s="11">
        <v>0</v>
      </c>
      <c r="U49" s="11">
        <v>0</v>
      </c>
      <c r="V49" s="11">
        <v>0</v>
      </c>
      <c r="W49" s="11">
        <v>0</v>
      </c>
      <c r="X49" s="11">
        <v>1640.4639999999999</v>
      </c>
      <c r="Y49" s="11">
        <v>1641.2850000000001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1318.5530000000001</v>
      </c>
      <c r="E50" s="11">
        <v>1319.212</v>
      </c>
      <c r="F50" s="11">
        <v>1782.1559999999999</v>
      </c>
      <c r="G50" s="11">
        <v>1783.047</v>
      </c>
      <c r="H50" s="11">
        <v>922.37199999999996</v>
      </c>
      <c r="I50" s="11">
        <v>922.83299999999997</v>
      </c>
      <c r="J50" s="11">
        <v>1257.5989999999999</v>
      </c>
      <c r="K50" s="11">
        <v>1258.2280000000001</v>
      </c>
      <c r="L50" s="11">
        <v>139.71299999999999</v>
      </c>
      <c r="M50" s="11">
        <v>139.78299999999999</v>
      </c>
      <c r="N50" s="11">
        <v>153.28399999999999</v>
      </c>
      <c r="O50" s="11">
        <v>153.36099999999999</v>
      </c>
      <c r="P50" s="11">
        <v>177.12899999999999</v>
      </c>
      <c r="Q50" s="11">
        <v>177.21700000000001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1641.921</v>
      </c>
      <c r="Y50" s="11">
        <v>1642.742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1320.184</v>
      </c>
      <c r="E51" s="11">
        <v>1320.845</v>
      </c>
      <c r="F51" s="11">
        <v>1787.5170000000001</v>
      </c>
      <c r="G51" s="11">
        <v>1788.4110000000001</v>
      </c>
      <c r="H51" s="11">
        <v>935.17700000000002</v>
      </c>
      <c r="I51" s="11">
        <v>935.64400000000001</v>
      </c>
      <c r="J51" s="11">
        <v>1251.5219999999999</v>
      </c>
      <c r="K51" s="11">
        <v>1252.1479999999999</v>
      </c>
      <c r="L51" s="11">
        <v>138.714</v>
      </c>
      <c r="M51" s="11">
        <v>138.78299999999999</v>
      </c>
      <c r="N51" s="11">
        <v>151.00800000000001</v>
      </c>
      <c r="O51" s="11">
        <v>151.083</v>
      </c>
      <c r="P51" s="11">
        <v>177.33600000000001</v>
      </c>
      <c r="Q51" s="11">
        <v>177.42500000000001</v>
      </c>
      <c r="R51" s="11">
        <v>9.6890000000000001</v>
      </c>
      <c r="S51" s="11">
        <v>9.6940000000000008</v>
      </c>
      <c r="T51" s="11">
        <v>0</v>
      </c>
      <c r="U51" s="11">
        <v>0</v>
      </c>
      <c r="V51" s="11">
        <v>0</v>
      </c>
      <c r="W51" s="11">
        <v>0</v>
      </c>
      <c r="X51" s="11">
        <v>1644.4269999999999</v>
      </c>
      <c r="Y51" s="11">
        <v>1645.249</v>
      </c>
      <c r="Z51" s="11">
        <v>0</v>
      </c>
      <c r="AA51" s="11">
        <v>0</v>
      </c>
    </row>
    <row r="52" spans="1:27" ht="24.95" customHeight="1">
      <c r="A52" s="45" t="s">
        <v>38</v>
      </c>
      <c r="B52" s="52"/>
      <c r="C52" s="2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>
        <v>1164</v>
      </c>
      <c r="C54" s="27">
        <v>1166</v>
      </c>
      <c r="D54" s="11">
        <v>1326.3610000000001</v>
      </c>
      <c r="E54" s="11">
        <v>1327.0250000000001</v>
      </c>
      <c r="F54" s="11">
        <v>1793.1110000000001</v>
      </c>
      <c r="G54" s="11">
        <v>1794.008</v>
      </c>
      <c r="H54" s="11">
        <v>936.15300000000002</v>
      </c>
      <c r="I54" s="11">
        <v>936.62099999999998</v>
      </c>
      <c r="J54" s="11">
        <v>1254.8910000000001</v>
      </c>
      <c r="K54" s="11">
        <v>1255.518</v>
      </c>
      <c r="L54" s="11">
        <v>138.34200000000001</v>
      </c>
      <c r="M54" s="11">
        <v>138.411</v>
      </c>
      <c r="N54" s="11">
        <v>153.274</v>
      </c>
      <c r="O54" s="11">
        <v>153.35</v>
      </c>
      <c r="P54" s="11">
        <v>178.179</v>
      </c>
      <c r="Q54" s="11">
        <v>178.268</v>
      </c>
      <c r="R54" s="11">
        <v>9.7940000000000005</v>
      </c>
      <c r="S54" s="11">
        <v>9.7989999999999995</v>
      </c>
      <c r="T54" s="11">
        <v>0</v>
      </c>
      <c r="U54" s="11">
        <v>0</v>
      </c>
      <c r="V54" s="11">
        <v>0</v>
      </c>
      <c r="W54" s="11">
        <v>0</v>
      </c>
      <c r="X54" s="11">
        <v>1649.6479999999999</v>
      </c>
      <c r="Y54" s="11">
        <v>1650.473</v>
      </c>
      <c r="Z54" s="11">
        <v>0</v>
      </c>
      <c r="AA54" s="11">
        <v>0</v>
      </c>
    </row>
    <row r="55" spans="1:27" ht="24.95" customHeight="1">
      <c r="A55" s="30" t="s">
        <v>41</v>
      </c>
      <c r="B55" s="52"/>
      <c r="C55" s="2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52">
        <v>1164</v>
      </c>
      <c r="C56" s="27">
        <v>1166</v>
      </c>
      <c r="D56" s="11">
        <v>1330.3240000000001</v>
      </c>
      <c r="E56" s="11">
        <v>1330.989</v>
      </c>
      <c r="F56" s="11">
        <v>1793.577</v>
      </c>
      <c r="G56" s="11">
        <v>1794.4739999999999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9.8480000000000008</v>
      </c>
      <c r="S56" s="11">
        <v>9.8529999999999998</v>
      </c>
      <c r="T56" s="11">
        <v>0</v>
      </c>
      <c r="U56" s="11">
        <v>0</v>
      </c>
      <c r="V56" s="11">
        <v>0</v>
      </c>
      <c r="W56" s="11">
        <v>0</v>
      </c>
      <c r="X56" s="11">
        <v>1650.848</v>
      </c>
      <c r="Y56" s="11">
        <v>1651.674</v>
      </c>
      <c r="Z56" s="11">
        <v>0</v>
      </c>
      <c r="AA56" s="11">
        <v>0</v>
      </c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1325.3119999999999</v>
      </c>
      <c r="E57" s="11">
        <v>1325.9749999999999</v>
      </c>
      <c r="F57" s="11">
        <v>1797.306</v>
      </c>
      <c r="G57" s="11">
        <v>1798.2049999999999</v>
      </c>
      <c r="H57" s="11">
        <v>0</v>
      </c>
      <c r="I57" s="11">
        <v>0</v>
      </c>
      <c r="J57" s="11">
        <v>1239.9369999999999</v>
      </c>
      <c r="K57" s="11">
        <v>1240.558</v>
      </c>
      <c r="L57" s="11">
        <v>139.62799999999999</v>
      </c>
      <c r="M57" s="11">
        <v>139.69800000000001</v>
      </c>
      <c r="N57" s="11">
        <v>155.04400000000001</v>
      </c>
      <c r="O57" s="11">
        <v>155.12100000000001</v>
      </c>
      <c r="P57" s="11">
        <v>178.03800000000001</v>
      </c>
      <c r="Q57" s="11">
        <v>178.12700000000001</v>
      </c>
      <c r="R57" s="11">
        <v>9.7729999999999997</v>
      </c>
      <c r="S57" s="11">
        <v>9.7780000000000005</v>
      </c>
      <c r="T57" s="11">
        <v>0</v>
      </c>
      <c r="U57" s="11">
        <v>0</v>
      </c>
      <c r="V57" s="11">
        <v>0</v>
      </c>
      <c r="W57" s="11">
        <v>0</v>
      </c>
      <c r="X57" s="11">
        <v>1647.41</v>
      </c>
      <c r="Y57" s="11">
        <v>1643.2339999999999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1327.06</v>
      </c>
      <c r="E58" s="11">
        <v>1327.7239999999999</v>
      </c>
      <c r="F58" s="11">
        <v>1801.269</v>
      </c>
      <c r="G58" s="11">
        <v>1802.17</v>
      </c>
      <c r="H58" s="11">
        <v>933.37900000000002</v>
      </c>
      <c r="I58" s="11">
        <v>933.846</v>
      </c>
      <c r="J58" s="11">
        <v>1229.992</v>
      </c>
      <c r="K58" s="11">
        <v>1230.607</v>
      </c>
      <c r="L58" s="11">
        <v>139.678</v>
      </c>
      <c r="M58" s="11">
        <v>139.74799999999999</v>
      </c>
      <c r="N58" s="11">
        <v>153.506</v>
      </c>
      <c r="O58" s="11">
        <v>153.583</v>
      </c>
      <c r="P58" s="11">
        <v>178.26599999999999</v>
      </c>
      <c r="Q58" s="11">
        <v>178.35599999999999</v>
      </c>
      <c r="R58" s="11">
        <v>9.8140000000000001</v>
      </c>
      <c r="S58" s="11">
        <v>9.8190000000000008</v>
      </c>
      <c r="T58" s="11">
        <v>0</v>
      </c>
      <c r="U58" s="11">
        <v>0</v>
      </c>
      <c r="V58" s="11">
        <v>0</v>
      </c>
      <c r="W58" s="11">
        <v>0</v>
      </c>
      <c r="X58" s="11">
        <v>1649.4380000000001</v>
      </c>
      <c r="Y58" s="11">
        <v>1650.2629999999999</v>
      </c>
      <c r="Z58" s="11">
        <v>0</v>
      </c>
      <c r="AA58" s="11">
        <v>0</v>
      </c>
    </row>
    <row r="59" spans="1:27" ht="24.95" customHeight="1">
      <c r="A59" s="30" t="s">
        <v>45</v>
      </c>
      <c r="B59" s="52"/>
      <c r="C59" s="2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>
        <v>1164</v>
      </c>
      <c r="C61" s="27">
        <v>1166</v>
      </c>
      <c r="D61" s="11">
        <v>1316.6880000000001</v>
      </c>
      <c r="E61" s="11">
        <v>1317.347</v>
      </c>
      <c r="F61" s="11">
        <v>1791.0129999999999</v>
      </c>
      <c r="G61" s="11">
        <v>1791.9090000000001</v>
      </c>
      <c r="H61" s="11">
        <v>931.88599999999997</v>
      </c>
      <c r="I61" s="11">
        <v>932.35199999999998</v>
      </c>
      <c r="J61" s="11">
        <v>1225.2070000000001</v>
      </c>
      <c r="K61" s="11">
        <v>1225.82</v>
      </c>
      <c r="L61" s="11">
        <v>138.31200000000001</v>
      </c>
      <c r="M61" s="11">
        <v>138.381</v>
      </c>
      <c r="N61" s="11">
        <v>153.227</v>
      </c>
      <c r="O61" s="11">
        <v>153.304</v>
      </c>
      <c r="P61" s="11">
        <v>176.471</v>
      </c>
      <c r="Q61" s="11">
        <v>176.56</v>
      </c>
      <c r="R61" s="11">
        <v>9.8019999999999996</v>
      </c>
      <c r="S61" s="11">
        <v>9.8070000000000004</v>
      </c>
      <c r="T61" s="11">
        <v>0</v>
      </c>
      <c r="U61" s="11">
        <v>0</v>
      </c>
      <c r="V61" s="11">
        <v>0</v>
      </c>
      <c r="W61" s="11">
        <v>0</v>
      </c>
      <c r="X61" s="11">
        <v>1644.8109999999999</v>
      </c>
      <c r="Y61" s="11">
        <v>1645.634</v>
      </c>
      <c r="Z61" s="11">
        <v>0</v>
      </c>
      <c r="AA61" s="11">
        <v>0</v>
      </c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1316.6880000000001</v>
      </c>
      <c r="E62" s="12">
        <v>1317.347</v>
      </c>
      <c r="F62" s="12">
        <v>1790.1969999999999</v>
      </c>
      <c r="G62" s="12">
        <v>1791.0930000000001</v>
      </c>
      <c r="H62" s="12">
        <v>926.40499999999997</v>
      </c>
      <c r="I62" s="12">
        <v>926.86800000000005</v>
      </c>
      <c r="J62" s="12">
        <v>1227.6590000000001</v>
      </c>
      <c r="K62" s="12">
        <v>1228.2729999999999</v>
      </c>
      <c r="L62" s="12">
        <v>138.60300000000001</v>
      </c>
      <c r="M62" s="12">
        <v>138.673</v>
      </c>
      <c r="N62" s="12">
        <v>152.386</v>
      </c>
      <c r="O62" s="12">
        <v>152.46199999999999</v>
      </c>
      <c r="P62" s="12">
        <v>176.41300000000001</v>
      </c>
      <c r="Q62" s="12">
        <v>176.501</v>
      </c>
      <c r="R62" s="11">
        <v>9.7880000000000003</v>
      </c>
      <c r="S62" s="11">
        <v>9.7929999999999993</v>
      </c>
      <c r="T62" s="11">
        <v>0</v>
      </c>
      <c r="U62" s="11">
        <v>0</v>
      </c>
      <c r="V62" s="11">
        <v>0</v>
      </c>
      <c r="W62" s="11">
        <v>0</v>
      </c>
      <c r="X62" s="12">
        <v>1643.972</v>
      </c>
      <c r="Y62" s="12">
        <v>1644.7950000000001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1320.184</v>
      </c>
      <c r="E63" s="12">
        <v>1320.845</v>
      </c>
      <c r="F63" s="12">
        <v>1800.22</v>
      </c>
      <c r="G63" s="12">
        <v>1801.12</v>
      </c>
      <c r="H63" s="12">
        <v>924.71400000000006</v>
      </c>
      <c r="I63" s="12">
        <v>925.17700000000002</v>
      </c>
      <c r="J63" s="12">
        <v>1227.53</v>
      </c>
      <c r="K63" s="12">
        <v>1228.144</v>
      </c>
      <c r="L63" s="12">
        <v>138.488</v>
      </c>
      <c r="M63" s="12">
        <v>138.55699999999999</v>
      </c>
      <c r="N63" s="12">
        <v>153.06399999999999</v>
      </c>
      <c r="O63" s="12">
        <v>153.14099999999999</v>
      </c>
      <c r="P63" s="12">
        <v>176.98099999999999</v>
      </c>
      <c r="Q63" s="12">
        <v>177.06899999999999</v>
      </c>
      <c r="R63" s="12">
        <v>9.8010000000000002</v>
      </c>
      <c r="S63" s="12">
        <v>9.8059999999999992</v>
      </c>
      <c r="T63" s="11">
        <v>0</v>
      </c>
      <c r="U63" s="11">
        <v>0</v>
      </c>
      <c r="V63" s="11">
        <v>0</v>
      </c>
      <c r="W63" s="11">
        <v>0</v>
      </c>
      <c r="X63" s="12">
        <v>1645.056</v>
      </c>
      <c r="Y63" s="12">
        <v>1645.8789999999999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1322.2819999999999</v>
      </c>
      <c r="E64" s="12">
        <v>1322.944</v>
      </c>
      <c r="F64" s="12">
        <v>1806.163</v>
      </c>
      <c r="G64" s="12">
        <v>1807.067</v>
      </c>
      <c r="H64" s="12">
        <v>938.41499999999996</v>
      </c>
      <c r="I64" s="12">
        <v>938.88400000000001</v>
      </c>
      <c r="J64" s="12">
        <v>1227.271</v>
      </c>
      <c r="K64" s="12">
        <v>1227.885</v>
      </c>
      <c r="L64" s="12">
        <v>138.874</v>
      </c>
      <c r="M64" s="12">
        <v>138.94399999999999</v>
      </c>
      <c r="N64" s="12">
        <v>153.17500000000001</v>
      </c>
      <c r="O64" s="12">
        <v>153.25200000000001</v>
      </c>
      <c r="P64" s="12">
        <v>177.131</v>
      </c>
      <c r="Q64" s="12">
        <v>177.22</v>
      </c>
      <c r="R64" s="12">
        <v>9.81</v>
      </c>
      <c r="S64" s="12">
        <v>9.8149999999999995</v>
      </c>
      <c r="T64" s="11">
        <v>0</v>
      </c>
      <c r="U64" s="11">
        <v>0</v>
      </c>
      <c r="V64" s="11">
        <v>0</v>
      </c>
      <c r="W64" s="11">
        <v>0</v>
      </c>
      <c r="X64" s="12">
        <v>1647.5150000000001</v>
      </c>
      <c r="Y64" s="12">
        <v>1648.3389999999999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1318.902</v>
      </c>
      <c r="E65" s="12">
        <v>1319.5619999999999</v>
      </c>
      <c r="F65" s="12">
        <v>1808.144</v>
      </c>
      <c r="G65" s="12">
        <v>1809.049</v>
      </c>
      <c r="H65" s="12">
        <v>933.08</v>
      </c>
      <c r="I65" s="12">
        <v>933.54700000000003</v>
      </c>
      <c r="J65" s="12">
        <v>1231.1610000000001</v>
      </c>
      <c r="K65" s="12">
        <v>1231.777</v>
      </c>
      <c r="L65" s="12">
        <v>140.52000000000001</v>
      </c>
      <c r="M65" s="12">
        <v>140.59</v>
      </c>
      <c r="N65" s="12">
        <v>154.005</v>
      </c>
      <c r="O65" s="12">
        <v>154.08199999999999</v>
      </c>
      <c r="P65" s="12">
        <v>176.61</v>
      </c>
      <c r="Q65" s="12">
        <v>176.69900000000001</v>
      </c>
      <c r="R65" s="12">
        <v>9.798</v>
      </c>
      <c r="S65" s="12">
        <v>9.8019999999999996</v>
      </c>
      <c r="T65" s="11">
        <v>0</v>
      </c>
      <c r="U65" s="11">
        <v>0</v>
      </c>
      <c r="V65" s="11">
        <v>0</v>
      </c>
      <c r="W65" s="11">
        <v>0</v>
      </c>
      <c r="X65" s="12">
        <v>1648.1089999999999</v>
      </c>
      <c r="Y65" s="12">
        <v>1648.934</v>
      </c>
      <c r="Z65" s="11">
        <v>0</v>
      </c>
      <c r="AA65" s="11">
        <v>0</v>
      </c>
    </row>
    <row r="66" spans="1:27" ht="24.95" customHeight="1">
      <c r="A66" s="45" t="s">
        <v>52</v>
      </c>
      <c r="B66" s="52"/>
      <c r="C66" s="2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4"/>
      <c r="U66" s="14"/>
      <c r="V66" s="14"/>
      <c r="W66" s="14"/>
      <c r="X66" s="12"/>
      <c r="Y66" s="12"/>
      <c r="Z66" s="11"/>
      <c r="AA66" s="11"/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>AVERAGE(D40:D67)</f>
        <v>1322.7482631578951</v>
      </c>
      <c r="E68" s="216">
        <f t="shared" si="1"/>
        <v>1323.4100526315788</v>
      </c>
      <c r="F68" s="216">
        <f t="shared" si="1"/>
        <v>1784.0510526315791</v>
      </c>
      <c r="G68" s="216">
        <f t="shared" si="1"/>
        <v>1784.9435263157893</v>
      </c>
      <c r="H68" s="216">
        <f t="shared" si="1"/>
        <v>832.84684210526325</v>
      </c>
      <c r="I68" s="216">
        <f t="shared" si="1"/>
        <v>833.26342105263166</v>
      </c>
      <c r="J68" s="216">
        <f t="shared" si="1"/>
        <v>1180.9254736842104</v>
      </c>
      <c r="K68" s="216">
        <f t="shared" si="1"/>
        <v>1181.5162631578944</v>
      </c>
      <c r="L68" s="216">
        <f t="shared" si="1"/>
        <v>124.99094736842103</v>
      </c>
      <c r="M68" s="216">
        <f t="shared" si="1"/>
        <v>125.05347368421053</v>
      </c>
      <c r="N68" s="216">
        <f t="shared" si="1"/>
        <v>145.05857894736843</v>
      </c>
      <c r="O68" s="216">
        <f t="shared" si="1"/>
        <v>145.13115789473684</v>
      </c>
      <c r="P68" s="216">
        <f t="shared" si="1"/>
        <v>168.16263157894738</v>
      </c>
      <c r="Q68" s="216">
        <f t="shared" si="1"/>
        <v>168.24684210526314</v>
      </c>
      <c r="R68" s="216">
        <f t="shared" si="1"/>
        <v>9.317157894736841</v>
      </c>
      <c r="S68" s="216">
        <f t="shared" si="1"/>
        <v>9.3217368421052633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1646.1343157894739</v>
      </c>
      <c r="Y68" s="216">
        <f t="shared" si="1"/>
        <v>1646.6946315789471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1">
        <v>1164</v>
      </c>
      <c r="C70" s="11">
        <v>1166</v>
      </c>
      <c r="D70" s="11">
        <v>1309.9290000000001</v>
      </c>
      <c r="E70" s="11">
        <v>1310.5840000000001</v>
      </c>
      <c r="F70" s="11">
        <v>1798.1220000000001</v>
      </c>
      <c r="G70" s="11">
        <v>1799.021</v>
      </c>
      <c r="H70" s="11">
        <v>931.73699999999997</v>
      </c>
      <c r="I70" s="11">
        <v>932.20299999999997</v>
      </c>
      <c r="J70" s="11">
        <v>1228.306</v>
      </c>
      <c r="K70" s="11">
        <v>1228.921</v>
      </c>
      <c r="L70" s="11">
        <v>139.251</v>
      </c>
      <c r="M70" s="11">
        <v>139.32</v>
      </c>
      <c r="N70" s="11">
        <v>152.779</v>
      </c>
      <c r="O70" s="11">
        <v>152.85599999999999</v>
      </c>
      <c r="P70" s="11">
        <v>175.779</v>
      </c>
      <c r="Q70" s="11">
        <v>175.542</v>
      </c>
      <c r="R70" s="11">
        <v>9.7720000000000002</v>
      </c>
      <c r="S70" s="11">
        <v>9.7769999999999992</v>
      </c>
      <c r="T70" s="11">
        <v>0</v>
      </c>
      <c r="U70" s="11">
        <v>0</v>
      </c>
      <c r="V70" s="11">
        <v>0</v>
      </c>
      <c r="W70" s="11">
        <v>0</v>
      </c>
      <c r="X70" s="11">
        <v>1640.1959999999999</v>
      </c>
      <c r="Y70" s="11">
        <v>1641.0170000000001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1308.414</v>
      </c>
      <c r="E71" s="11">
        <v>1309.068</v>
      </c>
      <c r="F71" s="11">
        <v>1795.2080000000001</v>
      </c>
      <c r="G71" s="11">
        <v>1796.106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1">
        <v>9.7230000000000008</v>
      </c>
      <c r="S71" s="11">
        <v>9.7279999999999998</v>
      </c>
      <c r="T71" s="11">
        <v>0</v>
      </c>
      <c r="U71" s="11">
        <v>0</v>
      </c>
      <c r="V71" s="11">
        <v>0</v>
      </c>
      <c r="W71" s="11">
        <v>0</v>
      </c>
      <c r="X71" s="11">
        <v>1639.52</v>
      </c>
      <c r="Y71" s="11">
        <v>1640.34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1301.538</v>
      </c>
      <c r="E72" s="11">
        <v>1302.1890000000001</v>
      </c>
      <c r="F72" s="11">
        <v>1790.78</v>
      </c>
      <c r="G72" s="11">
        <v>1790.6759999999999</v>
      </c>
      <c r="H72" s="11">
        <v>935.928</v>
      </c>
      <c r="I72" s="11">
        <v>936.39599999999996</v>
      </c>
      <c r="J72" s="11">
        <v>1213.2180000000001</v>
      </c>
      <c r="K72" s="11">
        <v>1213.825</v>
      </c>
      <c r="L72" s="11">
        <v>140.10400000000001</v>
      </c>
      <c r="M72" s="11">
        <v>140.17500000000001</v>
      </c>
      <c r="N72" s="11">
        <v>151.17400000000001</v>
      </c>
      <c r="O72" s="11">
        <v>151.25</v>
      </c>
      <c r="P72" s="11">
        <v>174.626</v>
      </c>
      <c r="Q72" s="11">
        <v>174.71299999999999</v>
      </c>
      <c r="R72" s="11">
        <v>9.73</v>
      </c>
      <c r="S72" s="11">
        <v>9.7349999999999994</v>
      </c>
      <c r="T72" s="11">
        <v>0</v>
      </c>
      <c r="U72" s="11">
        <v>0</v>
      </c>
      <c r="V72" s="11">
        <v>0</v>
      </c>
      <c r="W72" s="11">
        <v>0</v>
      </c>
      <c r="X72" s="11">
        <v>1635.674</v>
      </c>
      <c r="Y72" s="11">
        <v>1636.4929999999999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1296.4100000000001</v>
      </c>
      <c r="E73" s="11">
        <v>1297.058</v>
      </c>
      <c r="F73" s="11">
        <v>1787.866</v>
      </c>
      <c r="G73" s="11">
        <v>1788.761</v>
      </c>
      <c r="H73" s="11">
        <v>936.83</v>
      </c>
      <c r="I73" s="11">
        <v>937.29899999999998</v>
      </c>
      <c r="J73" s="11">
        <v>1211.075</v>
      </c>
      <c r="K73" s="11">
        <v>1211.68</v>
      </c>
      <c r="L73" s="11">
        <v>140.839</v>
      </c>
      <c r="M73" s="11">
        <v>140.91</v>
      </c>
      <c r="N73" s="11">
        <v>150.49100000000001</v>
      </c>
      <c r="O73" s="11">
        <v>150.566</v>
      </c>
      <c r="P73" s="11">
        <v>173.839</v>
      </c>
      <c r="Q73" s="11">
        <v>173.92599999999999</v>
      </c>
      <c r="R73" s="11">
        <v>9.7469999999999999</v>
      </c>
      <c r="S73" s="11">
        <v>9.7520000000000007</v>
      </c>
      <c r="T73" s="11">
        <v>0</v>
      </c>
      <c r="U73" s="11">
        <v>0</v>
      </c>
      <c r="V73" s="11">
        <v>0</v>
      </c>
      <c r="W73" s="11">
        <v>0</v>
      </c>
      <c r="X73" s="11">
        <v>1634.0889999999999</v>
      </c>
      <c r="Y73" s="11">
        <v>1634.9069999999999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1290</v>
      </c>
      <c r="E74" s="11">
        <v>1290.645</v>
      </c>
      <c r="F74" s="11">
        <v>1776.5619999999999</v>
      </c>
      <c r="G74" s="11">
        <v>1777.45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9.7279999999999998</v>
      </c>
      <c r="S74" s="11">
        <v>9.7330000000000005</v>
      </c>
      <c r="T74" s="11">
        <v>0</v>
      </c>
      <c r="U74" s="11">
        <v>0</v>
      </c>
      <c r="V74" s="11">
        <v>0</v>
      </c>
      <c r="W74" s="11">
        <v>0</v>
      </c>
      <c r="X74" s="11">
        <v>1628.4490000000001</v>
      </c>
      <c r="Y74" s="11">
        <v>1629.2629999999999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1164</v>
      </c>
      <c r="C77" s="11">
        <v>1166</v>
      </c>
      <c r="D77" s="11">
        <v>1277.6469999999999</v>
      </c>
      <c r="E77" s="11">
        <v>1278.2860000000001</v>
      </c>
      <c r="F77" s="11">
        <v>1768.6369999999999</v>
      </c>
      <c r="G77" s="11">
        <v>1769.5219999999999</v>
      </c>
      <c r="H77" s="11">
        <v>923.76099999999997</v>
      </c>
      <c r="I77" s="11">
        <v>924.22299999999996</v>
      </c>
      <c r="J77" s="11">
        <v>1191.7550000000001</v>
      </c>
      <c r="K77" s="11">
        <v>1192.3510000000001</v>
      </c>
      <c r="L77" s="11">
        <v>139.631</v>
      </c>
      <c r="M77" s="11">
        <v>139.70099999999999</v>
      </c>
      <c r="N77" s="11">
        <v>149.572</v>
      </c>
      <c r="O77" s="11">
        <v>149.64599999999999</v>
      </c>
      <c r="P77" s="11">
        <v>171.46299999999999</v>
      </c>
      <c r="Q77" s="11">
        <v>171.54900000000001</v>
      </c>
      <c r="R77" s="11">
        <v>9.7080000000000002</v>
      </c>
      <c r="S77" s="11">
        <v>9.7129999999999992</v>
      </c>
      <c r="T77" s="11">
        <v>0</v>
      </c>
      <c r="U77" s="11">
        <v>0</v>
      </c>
      <c r="V77" s="11">
        <v>0</v>
      </c>
      <c r="W77" s="11">
        <v>0</v>
      </c>
      <c r="X77" s="11">
        <v>1622.2139999999999</v>
      </c>
      <c r="Y77" s="11">
        <v>1623.0250000000001</v>
      </c>
      <c r="Z77" s="14">
        <v>0</v>
      </c>
      <c r="AA77" s="14">
        <v>0</v>
      </c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1265.643</v>
      </c>
      <c r="E78" s="11">
        <v>1266.2760000000001</v>
      </c>
      <c r="F78" s="11">
        <v>1760.1289999999999</v>
      </c>
      <c r="G78" s="11">
        <v>1761.01</v>
      </c>
      <c r="H78" s="11">
        <v>925.08100000000002</v>
      </c>
      <c r="I78" s="11">
        <v>925.54399999999998</v>
      </c>
      <c r="J78" s="11">
        <v>1184.0060000000001</v>
      </c>
      <c r="K78" s="11">
        <v>1184.598</v>
      </c>
      <c r="L78" s="11">
        <v>137.82499999999999</v>
      </c>
      <c r="M78" s="11">
        <v>137.89400000000001</v>
      </c>
      <c r="N78" s="11">
        <v>147.536</v>
      </c>
      <c r="O78" s="11">
        <v>147.61000000000001</v>
      </c>
      <c r="P78" s="11">
        <v>169.876</v>
      </c>
      <c r="Q78" s="11">
        <v>169.96100000000001</v>
      </c>
      <c r="R78" s="11">
        <v>9.6289999999999996</v>
      </c>
      <c r="S78" s="11">
        <v>9.6340000000000003</v>
      </c>
      <c r="T78" s="11">
        <v>0</v>
      </c>
      <c r="U78" s="11">
        <v>0</v>
      </c>
      <c r="V78" s="11">
        <v>0</v>
      </c>
      <c r="W78" s="11">
        <v>0</v>
      </c>
      <c r="X78" s="11">
        <v>1616.4680000000001</v>
      </c>
      <c r="Y78" s="11">
        <v>1617.277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1251.425</v>
      </c>
      <c r="E79" s="11">
        <v>1252.0509999999999</v>
      </c>
      <c r="F79" s="11">
        <v>1753.1369999999999</v>
      </c>
      <c r="G79" s="11">
        <v>1754.0139999999999</v>
      </c>
      <c r="H79" s="11">
        <v>922.51800000000003</v>
      </c>
      <c r="I79" s="11">
        <v>922.97900000000004</v>
      </c>
      <c r="J79" s="11">
        <v>1171.98</v>
      </c>
      <c r="K79" s="11">
        <v>1172.566</v>
      </c>
      <c r="L79" s="11">
        <v>136.88999999999999</v>
      </c>
      <c r="M79" s="11">
        <v>136.959</v>
      </c>
      <c r="N79" s="11">
        <v>144.85</v>
      </c>
      <c r="O79" s="11">
        <v>144.922</v>
      </c>
      <c r="P79" s="11">
        <v>167.94</v>
      </c>
      <c r="Q79" s="11">
        <v>168.024</v>
      </c>
      <c r="R79" s="11">
        <v>9.5950000000000006</v>
      </c>
      <c r="S79" s="11">
        <v>9.6</v>
      </c>
      <c r="T79" s="11">
        <v>0</v>
      </c>
      <c r="U79" s="11">
        <v>0</v>
      </c>
      <c r="V79" s="11">
        <v>0</v>
      </c>
      <c r="W79" s="11">
        <v>0</v>
      </c>
      <c r="X79" s="11">
        <v>1608.9860000000001</v>
      </c>
      <c r="Y79" s="11">
        <v>1609.7909999999999</v>
      </c>
      <c r="Z79" s="11">
        <v>0</v>
      </c>
      <c r="AA79" s="11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1232.778</v>
      </c>
      <c r="E80" s="11">
        <v>1233.395</v>
      </c>
      <c r="F80" s="11">
        <v>1754.3019999999999</v>
      </c>
      <c r="G80" s="11">
        <v>1755.18</v>
      </c>
      <c r="H80" s="11">
        <v>913.05</v>
      </c>
      <c r="I80" s="11">
        <v>913.50699999999995</v>
      </c>
      <c r="J80" s="11">
        <v>1158.4659999999999</v>
      </c>
      <c r="K80" s="11">
        <v>1159.046</v>
      </c>
      <c r="L80" s="11">
        <v>135.90700000000001</v>
      </c>
      <c r="M80" s="11">
        <v>135.97499999999999</v>
      </c>
      <c r="N80" s="11">
        <v>142.40199999999999</v>
      </c>
      <c r="O80" s="11">
        <v>142.47300000000001</v>
      </c>
      <c r="P80" s="11">
        <v>165.27199999999999</v>
      </c>
      <c r="Q80" s="11">
        <v>165.35499999999999</v>
      </c>
      <c r="R80" s="11">
        <v>9.6140000000000008</v>
      </c>
      <c r="S80" s="11">
        <v>9.6189999999999998</v>
      </c>
      <c r="T80" s="11">
        <v>0</v>
      </c>
      <c r="U80" s="11">
        <v>0</v>
      </c>
      <c r="V80" s="11">
        <v>0</v>
      </c>
      <c r="W80" s="11">
        <v>0</v>
      </c>
      <c r="X80" s="11">
        <v>1602.6579999999999</v>
      </c>
      <c r="Y80" s="11">
        <v>1603.46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1164</v>
      </c>
      <c r="C81" s="11">
        <v>1166</v>
      </c>
      <c r="D81" s="11">
        <v>1236.857</v>
      </c>
      <c r="E81" s="11">
        <v>1237.4760000000001</v>
      </c>
      <c r="F81" s="11">
        <v>1746.4939999999999</v>
      </c>
      <c r="G81" s="11">
        <v>1747.3679999999999</v>
      </c>
      <c r="H81" s="11">
        <v>918.30200000000002</v>
      </c>
      <c r="I81" s="11">
        <v>918.76099999999997</v>
      </c>
      <c r="J81" s="11">
        <v>1164.2529999999999</v>
      </c>
      <c r="K81" s="11">
        <v>1164.835</v>
      </c>
      <c r="L81" s="11">
        <v>136.37799999999999</v>
      </c>
      <c r="M81" s="11">
        <v>136.446</v>
      </c>
      <c r="N81" s="11">
        <v>143.971</v>
      </c>
      <c r="O81" s="11">
        <v>144.04300000000001</v>
      </c>
      <c r="P81" s="11">
        <v>165.85300000000001</v>
      </c>
      <c r="Q81" s="11">
        <v>165.93600000000001</v>
      </c>
      <c r="R81" s="11">
        <v>9.5820000000000007</v>
      </c>
      <c r="S81" s="11">
        <v>9.5869999999999997</v>
      </c>
      <c r="T81" s="11">
        <v>0</v>
      </c>
      <c r="U81" s="11">
        <v>0</v>
      </c>
      <c r="V81" s="11">
        <v>0</v>
      </c>
      <c r="W81" s="11">
        <v>0</v>
      </c>
      <c r="X81" s="11">
        <v>1604.0450000000001</v>
      </c>
      <c r="Y81" s="11">
        <v>1604.847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1164</v>
      </c>
      <c r="C84" s="11">
        <v>1166</v>
      </c>
      <c r="D84" s="11">
        <v>1232.079</v>
      </c>
      <c r="E84" s="11">
        <v>1232.6949999999999</v>
      </c>
      <c r="F84" s="11">
        <v>1725.05</v>
      </c>
      <c r="G84" s="11">
        <v>1725.913</v>
      </c>
      <c r="H84" s="11">
        <v>910.26900000000001</v>
      </c>
      <c r="I84" s="11">
        <v>910.72400000000005</v>
      </c>
      <c r="J84" s="11">
        <v>1156.627</v>
      </c>
      <c r="K84" s="11">
        <v>1157.2049999999999</v>
      </c>
      <c r="L84" s="11">
        <v>135.32</v>
      </c>
      <c r="M84" s="11">
        <v>135.38800000000001</v>
      </c>
      <c r="N84" s="11">
        <v>142.84200000000001</v>
      </c>
      <c r="O84" s="11">
        <v>142.91300000000001</v>
      </c>
      <c r="P84" s="11">
        <v>165.16900000000001</v>
      </c>
      <c r="Q84" s="11">
        <v>165.25200000000001</v>
      </c>
      <c r="R84" s="11">
        <v>9.5969999999999995</v>
      </c>
      <c r="S84" s="11">
        <v>9.6020000000000003</v>
      </c>
      <c r="T84" s="11">
        <v>0</v>
      </c>
      <c r="U84" s="11">
        <v>0</v>
      </c>
      <c r="V84" s="11">
        <v>0</v>
      </c>
      <c r="W84" s="11">
        <v>0</v>
      </c>
      <c r="X84" s="11">
        <v>1597.682</v>
      </c>
      <c r="Y84" s="11">
        <v>1598.481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1230.3309999999999</v>
      </c>
      <c r="E85" s="11">
        <v>1230.9459999999999</v>
      </c>
      <c r="F85" s="11">
        <v>1723.1859999999999</v>
      </c>
      <c r="G85" s="11">
        <v>1724.048</v>
      </c>
      <c r="H85" s="11">
        <v>912.97799999999995</v>
      </c>
      <c r="I85" s="11">
        <v>913.43499999999995</v>
      </c>
      <c r="J85" s="11">
        <v>1159.7339999999999</v>
      </c>
      <c r="K85" s="11">
        <v>1160.3140000000001</v>
      </c>
      <c r="L85" s="11">
        <v>134.01</v>
      </c>
      <c r="M85" s="11">
        <v>134.077</v>
      </c>
      <c r="N85" s="11">
        <v>141.64599999999999</v>
      </c>
      <c r="O85" s="11">
        <v>141.71600000000001</v>
      </c>
      <c r="P85" s="11">
        <v>164.79300000000001</v>
      </c>
      <c r="Q85" s="11">
        <v>164.876</v>
      </c>
      <c r="R85" s="11">
        <v>9.6</v>
      </c>
      <c r="S85" s="11">
        <v>9.6050000000000004</v>
      </c>
      <c r="T85" s="11">
        <v>0</v>
      </c>
      <c r="U85" s="11">
        <v>0</v>
      </c>
      <c r="V85" s="11">
        <v>0</v>
      </c>
      <c r="W85" s="11">
        <v>0</v>
      </c>
      <c r="X85" s="11">
        <v>1595.6890000000001</v>
      </c>
      <c r="Y85" s="11">
        <v>1596.4870000000001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1239.421</v>
      </c>
      <c r="E86" s="11">
        <v>1240.0409999999999</v>
      </c>
      <c r="F86" s="11">
        <v>1718.99</v>
      </c>
      <c r="G86" s="11">
        <v>1719.85</v>
      </c>
      <c r="H86" s="11">
        <v>912.69200000000001</v>
      </c>
      <c r="I86" s="11">
        <v>913.149</v>
      </c>
      <c r="J86" s="11">
        <v>1162.163</v>
      </c>
      <c r="K86" s="11">
        <v>1162.7439999999999</v>
      </c>
      <c r="L86" s="11">
        <v>134.75399999999999</v>
      </c>
      <c r="M86" s="11">
        <v>134.821</v>
      </c>
      <c r="N86" s="11">
        <v>140.97900000000001</v>
      </c>
      <c r="O86" s="11">
        <v>141.05000000000001</v>
      </c>
      <c r="P86" s="11">
        <v>166.11099999999999</v>
      </c>
      <c r="Q86" s="11">
        <v>166.19399999999999</v>
      </c>
      <c r="R86" s="11">
        <v>9.6</v>
      </c>
      <c r="S86" s="11">
        <v>9.6050000000000004</v>
      </c>
      <c r="T86" s="11">
        <v>0</v>
      </c>
      <c r="U86" s="11">
        <v>0</v>
      </c>
      <c r="V86" s="11">
        <v>0</v>
      </c>
      <c r="W86" s="11">
        <v>0</v>
      </c>
      <c r="X86" s="11">
        <v>1599.558</v>
      </c>
      <c r="Y86" s="11">
        <v>1600.3579999999999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1234.4100000000001</v>
      </c>
      <c r="E87" s="11">
        <v>1235.027</v>
      </c>
      <c r="F87" s="11">
        <v>1705.588</v>
      </c>
      <c r="G87" s="11">
        <v>1706.441</v>
      </c>
      <c r="H87" s="11">
        <v>912.55</v>
      </c>
      <c r="I87" s="11">
        <v>913.00599999999997</v>
      </c>
      <c r="J87" s="11">
        <v>1162.163</v>
      </c>
      <c r="K87" s="11">
        <v>1162.7439999999999</v>
      </c>
      <c r="L87" s="11">
        <v>134.47200000000001</v>
      </c>
      <c r="M87" s="11">
        <v>134.43899999999999</v>
      </c>
      <c r="N87" s="11">
        <v>138.697</v>
      </c>
      <c r="O87" s="11">
        <v>138.767</v>
      </c>
      <c r="P87" s="11">
        <v>165.49</v>
      </c>
      <c r="Q87" s="11">
        <v>165.57300000000001</v>
      </c>
      <c r="R87" s="11">
        <v>9.6050000000000004</v>
      </c>
      <c r="S87" s="11">
        <v>9.61</v>
      </c>
      <c r="T87" s="11">
        <v>0</v>
      </c>
      <c r="U87" s="11">
        <v>0</v>
      </c>
      <c r="V87" s="11">
        <v>0</v>
      </c>
      <c r="W87" s="11">
        <v>0</v>
      </c>
      <c r="X87" s="11">
        <v>1597.4369999999999</v>
      </c>
      <c r="Y87" s="11">
        <v>1598.2360000000001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1244.316</v>
      </c>
      <c r="E88" s="11">
        <v>1244.9380000000001</v>
      </c>
      <c r="F88" s="11">
        <v>1735.8889999999999</v>
      </c>
      <c r="G88" s="11">
        <v>1736.7570000000001</v>
      </c>
      <c r="H88" s="11">
        <v>914.48299999999995</v>
      </c>
      <c r="I88" s="11">
        <v>914.94</v>
      </c>
      <c r="J88" s="11">
        <v>1178.0219999999999</v>
      </c>
      <c r="K88" s="11">
        <v>1178.6110000000001</v>
      </c>
      <c r="L88" s="11">
        <v>133.672</v>
      </c>
      <c r="M88" s="11">
        <v>133.739</v>
      </c>
      <c r="N88" s="11">
        <v>144.09399999999999</v>
      </c>
      <c r="O88" s="11">
        <v>144.166</v>
      </c>
      <c r="P88" s="11">
        <v>167.00299999999999</v>
      </c>
      <c r="Q88" s="11">
        <v>167.08699999999999</v>
      </c>
      <c r="R88" s="11">
        <v>9.6720000000000006</v>
      </c>
      <c r="S88" s="11">
        <v>9.6760000000000002</v>
      </c>
      <c r="T88" s="11">
        <v>0</v>
      </c>
      <c r="U88" s="11">
        <v>0</v>
      </c>
      <c r="V88" s="11">
        <v>0</v>
      </c>
      <c r="W88" s="11">
        <v>0</v>
      </c>
      <c r="X88" s="11">
        <v>1606.154</v>
      </c>
      <c r="Y88" s="11">
        <v>1606.9580000000001</v>
      </c>
      <c r="Z88" s="11">
        <v>0</v>
      </c>
      <c r="AA88" s="11">
        <v>0</v>
      </c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>
        <v>1164</v>
      </c>
      <c r="C91" s="11">
        <v>1166</v>
      </c>
      <c r="D91" s="11">
        <v>1255.8530000000001</v>
      </c>
      <c r="E91" s="11">
        <v>1256.482</v>
      </c>
      <c r="F91" s="11">
        <v>1722.02</v>
      </c>
      <c r="G91" s="11">
        <v>1722.8820000000001</v>
      </c>
      <c r="H91" s="11">
        <v>925.30100000000004</v>
      </c>
      <c r="I91" s="11">
        <v>925.76400000000001</v>
      </c>
      <c r="J91" s="11">
        <v>1181.7249999999999</v>
      </c>
      <c r="K91" s="11">
        <v>1182.316</v>
      </c>
      <c r="L91" s="11">
        <v>134.41</v>
      </c>
      <c r="M91" s="11">
        <v>134.477</v>
      </c>
      <c r="N91" s="11">
        <v>144.14400000000001</v>
      </c>
      <c r="O91" s="11">
        <v>144.21600000000001</v>
      </c>
      <c r="P91" s="11">
        <v>168.535</v>
      </c>
      <c r="Q91" s="11">
        <v>168.619</v>
      </c>
      <c r="R91" s="11">
        <v>9.6539999999999999</v>
      </c>
      <c r="S91" s="11">
        <v>9.6590000000000007</v>
      </c>
      <c r="T91" s="11">
        <v>0</v>
      </c>
      <c r="U91" s="11">
        <v>0</v>
      </c>
      <c r="V91" s="11">
        <v>0</v>
      </c>
      <c r="W91" s="11">
        <v>0</v>
      </c>
      <c r="X91" s="11">
        <v>1605.001</v>
      </c>
      <c r="Y91" s="11">
        <v>1605.8040000000001</v>
      </c>
      <c r="Z91" s="11">
        <v>0</v>
      </c>
      <c r="AA91" s="11">
        <v>0</v>
      </c>
    </row>
    <row r="92" spans="1:27" ht="24.95" customHeight="1">
      <c r="A92" s="45" t="s">
        <v>48</v>
      </c>
      <c r="B92" s="11">
        <v>1164</v>
      </c>
      <c r="C92" s="11">
        <v>1166</v>
      </c>
      <c r="D92" s="12">
        <v>1271.703</v>
      </c>
      <c r="E92" s="12">
        <v>1272.3389999999999</v>
      </c>
      <c r="F92" s="12">
        <v>1737.6369999999999</v>
      </c>
      <c r="G92" s="12">
        <v>1738.5060000000001</v>
      </c>
      <c r="H92" s="12">
        <v>0</v>
      </c>
      <c r="I92" s="12">
        <v>0</v>
      </c>
      <c r="J92" s="12">
        <v>1198.4949999999999</v>
      </c>
      <c r="K92" s="12">
        <v>1199.095</v>
      </c>
      <c r="L92" s="12">
        <v>134.88</v>
      </c>
      <c r="M92" s="12">
        <v>134.947</v>
      </c>
      <c r="N92" s="12">
        <v>147.40199999999999</v>
      </c>
      <c r="O92" s="12">
        <v>147.47499999999999</v>
      </c>
      <c r="P92" s="12">
        <v>170.572</v>
      </c>
      <c r="Q92" s="12">
        <v>170.65700000000001</v>
      </c>
      <c r="R92" s="12">
        <v>9.7149999999999999</v>
      </c>
      <c r="S92" s="12">
        <v>9.7200000000000006</v>
      </c>
      <c r="T92" s="11">
        <v>0</v>
      </c>
      <c r="U92" s="11">
        <v>0</v>
      </c>
      <c r="V92" s="11">
        <v>0</v>
      </c>
      <c r="W92" s="11">
        <v>0</v>
      </c>
      <c r="X92" s="12">
        <v>1616.876</v>
      </c>
      <c r="Y92" s="12">
        <v>1617.6849999999999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1276.1320000000001</v>
      </c>
      <c r="E93" s="12">
        <v>1276.77</v>
      </c>
      <c r="F93" s="12">
        <v>1737.7529999999999</v>
      </c>
      <c r="G93" s="12">
        <v>1738.623</v>
      </c>
      <c r="H93" s="12">
        <v>931.51400000000001</v>
      </c>
      <c r="I93" s="12">
        <v>931.98</v>
      </c>
      <c r="J93" s="12">
        <v>1217.654</v>
      </c>
      <c r="K93" s="12">
        <v>1218.2639999999999</v>
      </c>
      <c r="L93" s="12">
        <v>137.30199999999999</v>
      </c>
      <c r="M93" s="12">
        <v>137.37</v>
      </c>
      <c r="N93" s="12">
        <v>148.5</v>
      </c>
      <c r="O93" s="12">
        <v>148.57499999999999</v>
      </c>
      <c r="P93" s="12">
        <v>171.05500000000001</v>
      </c>
      <c r="Q93" s="12">
        <v>171.14099999999999</v>
      </c>
      <c r="R93" s="12">
        <v>9.7309999999999999</v>
      </c>
      <c r="S93" s="12">
        <v>9.7360000000000007</v>
      </c>
      <c r="T93" s="11">
        <v>0</v>
      </c>
      <c r="U93" s="11">
        <v>0</v>
      </c>
      <c r="V93" s="11">
        <v>0</v>
      </c>
      <c r="W93" s="11">
        <v>0</v>
      </c>
      <c r="X93" s="12">
        <v>1621.538</v>
      </c>
      <c r="Y93" s="12">
        <v>1622.3489999999999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1280.211</v>
      </c>
      <c r="E94" s="12">
        <v>1280.8510000000001</v>
      </c>
      <c r="F94" s="12">
        <v>1738.2190000000001</v>
      </c>
      <c r="G94" s="12">
        <v>1739.0889999999999</v>
      </c>
      <c r="H94" s="12">
        <v>0</v>
      </c>
      <c r="I94" s="12">
        <v>0</v>
      </c>
      <c r="J94" s="12">
        <v>1217.7819999999999</v>
      </c>
      <c r="K94" s="12">
        <v>1218.3910000000001</v>
      </c>
      <c r="L94" s="12">
        <v>137.37899999999999</v>
      </c>
      <c r="M94" s="12">
        <v>137.44800000000001</v>
      </c>
      <c r="N94" s="12">
        <v>148.983</v>
      </c>
      <c r="O94" s="12">
        <v>149.05699999999999</v>
      </c>
      <c r="P94" s="12">
        <v>171.40799999999999</v>
      </c>
      <c r="Q94" s="12">
        <v>171.49299999999999</v>
      </c>
      <c r="R94" s="12">
        <v>9.73</v>
      </c>
      <c r="S94" s="12">
        <v>9.7349999999999994</v>
      </c>
      <c r="T94" s="11">
        <v>0</v>
      </c>
      <c r="U94" s="11">
        <v>0</v>
      </c>
      <c r="V94" s="11">
        <v>0</v>
      </c>
      <c r="W94" s="11">
        <v>0</v>
      </c>
      <c r="X94" s="12">
        <v>1621.7639999999999</v>
      </c>
      <c r="Y94" s="12">
        <v>1622.6759999999999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1278.8119999999999</v>
      </c>
      <c r="E95" s="12">
        <v>1279.452</v>
      </c>
      <c r="F95" s="12">
        <v>1739.8510000000001</v>
      </c>
      <c r="G95" s="12">
        <v>1740.721</v>
      </c>
      <c r="H95" s="12">
        <v>934.50199999999995</v>
      </c>
      <c r="I95" s="12">
        <v>934.96900000000005</v>
      </c>
      <c r="J95" s="12">
        <v>1221.6110000000001</v>
      </c>
      <c r="K95" s="12">
        <v>1222.222</v>
      </c>
      <c r="L95" s="12">
        <v>138.08600000000001</v>
      </c>
      <c r="M95" s="12">
        <v>138.155</v>
      </c>
      <c r="N95" s="12">
        <v>148.69</v>
      </c>
      <c r="O95" s="12">
        <v>148.76400000000001</v>
      </c>
      <c r="P95" s="12">
        <v>171.244</v>
      </c>
      <c r="Q95" s="12">
        <v>171.32900000000001</v>
      </c>
      <c r="R95" s="12">
        <v>9.7690000000000001</v>
      </c>
      <c r="S95" s="12">
        <v>9.7739999999999991</v>
      </c>
      <c r="T95" s="11">
        <v>0</v>
      </c>
      <c r="U95" s="11">
        <v>0</v>
      </c>
      <c r="V95" s="11">
        <v>0</v>
      </c>
      <c r="W95" s="11">
        <v>0</v>
      </c>
      <c r="X95" s="12">
        <v>1623.076</v>
      </c>
      <c r="Y95" s="12">
        <v>1623.8879999999999</v>
      </c>
      <c r="Z95" s="11">
        <v>0</v>
      </c>
      <c r="AA95" s="11">
        <v>0</v>
      </c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>
        <v>1164</v>
      </c>
      <c r="C98" s="11">
        <v>1166</v>
      </c>
      <c r="D98" s="60">
        <v>1265.1769999999999</v>
      </c>
      <c r="E98" s="60">
        <v>1265.81</v>
      </c>
      <c r="F98" s="60">
        <v>1737.0540000000001</v>
      </c>
      <c r="G98" s="60">
        <v>1737.923</v>
      </c>
      <c r="H98" s="60">
        <v>926.40499999999997</v>
      </c>
      <c r="I98" s="60">
        <v>926.86800000000005</v>
      </c>
      <c r="J98" s="60">
        <v>1207.0609999999999</v>
      </c>
      <c r="K98" s="60">
        <v>1207.664</v>
      </c>
      <c r="L98" s="60">
        <v>135.14699999999999</v>
      </c>
      <c r="M98" s="60">
        <v>135.215</v>
      </c>
      <c r="N98" s="60">
        <v>146.34800000000001</v>
      </c>
      <c r="O98" s="60">
        <v>146.422</v>
      </c>
      <c r="P98" s="60">
        <v>169.43100000000001</v>
      </c>
      <c r="Q98" s="60">
        <v>169.51599999999999</v>
      </c>
      <c r="R98" s="60">
        <v>9.7769999999999992</v>
      </c>
      <c r="S98" s="60">
        <v>9.782</v>
      </c>
      <c r="T98" s="11">
        <v>0</v>
      </c>
      <c r="U98" s="11">
        <v>0</v>
      </c>
      <c r="V98" s="11">
        <v>0</v>
      </c>
      <c r="W98" s="11">
        <v>0</v>
      </c>
      <c r="X98" s="60">
        <v>1615.559</v>
      </c>
      <c r="Y98" s="60">
        <v>1616.3679999999999</v>
      </c>
      <c r="Z98" s="11">
        <v>0</v>
      </c>
      <c r="AA98" s="11">
        <v>0</v>
      </c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1263.895</v>
      </c>
      <c r="E99" s="60">
        <v>1264.527</v>
      </c>
      <c r="F99" s="60">
        <v>1724.934</v>
      </c>
      <c r="G99" s="60">
        <v>1725.797</v>
      </c>
      <c r="H99" s="60">
        <v>918.447</v>
      </c>
      <c r="I99" s="60">
        <v>918.90599999999995</v>
      </c>
      <c r="J99" s="60">
        <v>0</v>
      </c>
      <c r="K99" s="60">
        <v>0</v>
      </c>
      <c r="L99" s="60">
        <v>0</v>
      </c>
      <c r="M99" s="60">
        <v>0</v>
      </c>
      <c r="N99" s="60">
        <v>146.03899999999999</v>
      </c>
      <c r="O99" s="60">
        <v>146.11199999999999</v>
      </c>
      <c r="P99" s="60">
        <v>169.22</v>
      </c>
      <c r="Q99" s="60">
        <v>169.304</v>
      </c>
      <c r="R99" s="60">
        <v>9.7739999999999991</v>
      </c>
      <c r="S99" s="60">
        <v>9.7789999999999999</v>
      </c>
      <c r="T99" s="11">
        <v>0</v>
      </c>
      <c r="U99" s="11">
        <v>0</v>
      </c>
      <c r="V99" s="11">
        <v>0</v>
      </c>
      <c r="W99" s="11">
        <v>0</v>
      </c>
      <c r="X99" s="60">
        <v>1612.354</v>
      </c>
      <c r="Y99" s="60">
        <v>1613.1610000000001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1253.8720000000001</v>
      </c>
      <c r="E100" s="19">
        <v>1254.499</v>
      </c>
      <c r="F100" s="19">
        <v>1724.817</v>
      </c>
      <c r="G100" s="19">
        <v>1725.68</v>
      </c>
      <c r="H100" s="19">
        <v>918.88099999999997</v>
      </c>
      <c r="I100" s="19">
        <v>919.34100000000001</v>
      </c>
      <c r="J100" s="19">
        <v>1198.0029999999999</v>
      </c>
      <c r="K100" s="19">
        <v>1198.6020000000001</v>
      </c>
      <c r="L100" s="19">
        <v>135.149</v>
      </c>
      <c r="M100" s="19">
        <v>135.21700000000001</v>
      </c>
      <c r="N100" s="19">
        <v>144.065</v>
      </c>
      <c r="O100" s="19">
        <v>144.137</v>
      </c>
      <c r="P100" s="19">
        <v>167.86199999999999</v>
      </c>
      <c r="Q100" s="19">
        <v>167.946</v>
      </c>
      <c r="R100" s="19">
        <v>9.7029999999999994</v>
      </c>
      <c r="S100" s="19">
        <v>9.7080000000000002</v>
      </c>
      <c r="T100" s="11">
        <v>0</v>
      </c>
      <c r="U100" s="11">
        <v>0</v>
      </c>
      <c r="V100" s="11">
        <v>0</v>
      </c>
      <c r="W100" s="11">
        <v>0</v>
      </c>
      <c r="X100" s="19">
        <v>1607.681</v>
      </c>
      <c r="Y100" s="19">
        <v>1608.4849999999999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1265.0805652173913</v>
      </c>
      <c r="E101" s="216">
        <f t="shared" si="2"/>
        <v>1265.7132608695654</v>
      </c>
      <c r="F101" s="216">
        <f t="shared" si="2"/>
        <v>1747.9228260869568</v>
      </c>
      <c r="G101" s="216">
        <f t="shared" si="2"/>
        <v>1748.7538260869567</v>
      </c>
      <c r="H101" s="216">
        <f t="shared" si="2"/>
        <v>761.96647826086939</v>
      </c>
      <c r="I101" s="216">
        <f t="shared" si="2"/>
        <v>762.34756521739121</v>
      </c>
      <c r="J101" s="216">
        <f t="shared" si="2"/>
        <v>1034.0912608695653</v>
      </c>
      <c r="K101" s="216">
        <f t="shared" si="2"/>
        <v>1034.6084347826088</v>
      </c>
      <c r="L101" s="216">
        <f t="shared" si="2"/>
        <v>118.75678260869563</v>
      </c>
      <c r="M101" s="216">
        <f t="shared" si="2"/>
        <v>118.81186956521741</v>
      </c>
      <c r="N101" s="216">
        <f t="shared" si="2"/>
        <v>133.2697391304348</v>
      </c>
      <c r="O101" s="216">
        <f t="shared" si="2"/>
        <v>133.33634782608695</v>
      </c>
      <c r="P101" s="216">
        <f t="shared" si="2"/>
        <v>154.45830434782607</v>
      </c>
      <c r="Q101" s="216">
        <f t="shared" si="2"/>
        <v>154.52143478260874</v>
      </c>
      <c r="R101" s="216">
        <f t="shared" si="2"/>
        <v>9.6849999999999987</v>
      </c>
      <c r="S101" s="216">
        <f t="shared" si="2"/>
        <v>9.6899565217391288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1615.3333913043477</v>
      </c>
      <c r="Y101" s="216">
        <f t="shared" si="2"/>
        <v>1616.1459130434782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547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1253.4059999999999</v>
      </c>
      <c r="E103" s="11">
        <v>1254.33</v>
      </c>
      <c r="F103" s="11">
        <v>1721.787</v>
      </c>
      <c r="G103" s="11">
        <v>1722.6479999999999</v>
      </c>
      <c r="H103" s="11">
        <v>924.05399999999997</v>
      </c>
      <c r="I103" s="11">
        <v>924.51599999999996</v>
      </c>
      <c r="J103" s="11">
        <v>1203.4459999999999</v>
      </c>
      <c r="K103" s="11">
        <v>1204.048</v>
      </c>
      <c r="L103" s="11">
        <v>135.07499999999999</v>
      </c>
      <c r="M103" s="11">
        <v>135.143</v>
      </c>
      <c r="N103" s="11">
        <v>144.233</v>
      </c>
      <c r="O103" s="11">
        <v>144.30500000000001</v>
      </c>
      <c r="P103" s="11">
        <v>167.773</v>
      </c>
      <c r="Q103" s="11">
        <v>167.857</v>
      </c>
      <c r="R103" s="11">
        <v>9.7159999999999993</v>
      </c>
      <c r="S103" s="11">
        <v>9.7210000000000001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1607.9960000000001</v>
      </c>
      <c r="Y103" s="11">
        <v>1608.8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1262.1469999999999</v>
      </c>
      <c r="E104" s="11">
        <v>1262.778</v>
      </c>
      <c r="F104" s="11">
        <v>1723.069</v>
      </c>
      <c r="G104" s="11">
        <v>1723.931</v>
      </c>
      <c r="H104" s="11">
        <v>926.03700000000003</v>
      </c>
      <c r="I104" s="11">
        <v>926.5</v>
      </c>
      <c r="J104" s="11">
        <v>1212.587</v>
      </c>
      <c r="K104" s="11">
        <v>1213.193</v>
      </c>
      <c r="L104" s="11">
        <v>135.22900000000001</v>
      </c>
      <c r="M104" s="11">
        <v>135.297</v>
      </c>
      <c r="N104" s="11">
        <v>0</v>
      </c>
      <c r="O104" s="11">
        <v>0</v>
      </c>
      <c r="P104" s="11">
        <v>0</v>
      </c>
      <c r="Q104" s="11">
        <v>0</v>
      </c>
      <c r="R104" s="11">
        <v>9.7390000000000008</v>
      </c>
      <c r="S104" s="11">
        <v>9.7439999999999998</v>
      </c>
      <c r="T104" s="11">
        <v>0</v>
      </c>
      <c r="U104" s="11">
        <v>0</v>
      </c>
      <c r="V104" s="11">
        <v>0</v>
      </c>
      <c r="W104" s="11">
        <v>0</v>
      </c>
      <c r="X104" s="11">
        <v>1611.655</v>
      </c>
      <c r="Y104" s="11">
        <v>1612.461</v>
      </c>
      <c r="Z104" s="11">
        <v>0</v>
      </c>
      <c r="AA104" s="11">
        <v>0</v>
      </c>
    </row>
    <row r="105" spans="1:27" ht="24.95" customHeight="1">
      <c r="A105" s="30">
        <v>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5</v>
      </c>
      <c r="B107" s="11">
        <v>1164</v>
      </c>
      <c r="C107" s="11">
        <v>1166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1214.6089999999999</v>
      </c>
      <c r="K107" s="11">
        <v>1215.2159999999999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9.74</v>
      </c>
      <c r="S107" s="11">
        <v>9.7449999999999992</v>
      </c>
      <c r="T107" s="11">
        <v>0</v>
      </c>
      <c r="U107" s="11">
        <v>0</v>
      </c>
      <c r="V107" s="11">
        <v>0</v>
      </c>
      <c r="W107" s="11">
        <v>0</v>
      </c>
      <c r="X107" s="11">
        <v>1622.307</v>
      </c>
      <c r="Y107" s="11">
        <v>1623.1189999999999</v>
      </c>
      <c r="Z107" s="11">
        <v>0</v>
      </c>
      <c r="AA107" s="11">
        <v>0</v>
      </c>
    </row>
    <row r="108" spans="1:27" ht="24.95" customHeight="1">
      <c r="A108" s="30">
        <v>6</v>
      </c>
      <c r="B108" s="11">
        <v>1164</v>
      </c>
      <c r="C108" s="11">
        <v>1166</v>
      </c>
      <c r="D108" s="11">
        <v>0</v>
      </c>
      <c r="E108" s="11">
        <v>0</v>
      </c>
      <c r="F108" s="11">
        <v>0</v>
      </c>
      <c r="G108" s="11">
        <v>0</v>
      </c>
      <c r="H108" s="11">
        <v>935.928</v>
      </c>
      <c r="I108" s="11">
        <v>936.39599999999996</v>
      </c>
      <c r="J108" s="11">
        <v>1225.078</v>
      </c>
      <c r="K108" s="11">
        <v>1225.691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9.7889999999999997</v>
      </c>
      <c r="S108" s="11">
        <v>9.7940000000000005</v>
      </c>
      <c r="T108" s="11">
        <v>0</v>
      </c>
      <c r="U108" s="11">
        <v>0</v>
      </c>
      <c r="V108" s="11">
        <v>0</v>
      </c>
      <c r="W108" s="11">
        <v>0</v>
      </c>
      <c r="X108" s="11">
        <v>1623.729</v>
      </c>
      <c r="Y108" s="11">
        <v>1624.5409999999999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1264.1279999999999</v>
      </c>
      <c r="E109" s="11">
        <v>1264.76</v>
      </c>
      <c r="F109" s="11">
        <v>1734.9559999999999</v>
      </c>
      <c r="G109" s="11">
        <v>1735.8240000000001</v>
      </c>
      <c r="H109" s="11">
        <v>933.23</v>
      </c>
      <c r="I109" s="11">
        <v>933.69600000000003</v>
      </c>
      <c r="J109" s="11">
        <v>1212.2080000000001</v>
      </c>
      <c r="K109" s="11">
        <v>1212.8150000000001</v>
      </c>
      <c r="L109" s="11">
        <v>136.304</v>
      </c>
      <c r="M109" s="11">
        <v>136.37299999999999</v>
      </c>
      <c r="N109" s="11">
        <v>144.803</v>
      </c>
      <c r="O109" s="11">
        <v>144.875</v>
      </c>
      <c r="P109" s="11">
        <v>169.19499999999999</v>
      </c>
      <c r="Q109" s="11">
        <v>169.28</v>
      </c>
      <c r="R109" s="11">
        <v>9.7479999999999993</v>
      </c>
      <c r="S109" s="11">
        <v>9.7520000000000007</v>
      </c>
      <c r="T109" s="11">
        <v>0</v>
      </c>
      <c r="U109" s="11">
        <v>0</v>
      </c>
      <c r="V109" s="11">
        <v>0</v>
      </c>
      <c r="W109" s="11">
        <v>0</v>
      </c>
      <c r="X109" s="11">
        <v>1614.65</v>
      </c>
      <c r="Y109" s="11">
        <v>1615.4580000000001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1265.876</v>
      </c>
      <c r="E110" s="11">
        <v>1266.509</v>
      </c>
      <c r="F110" s="11">
        <v>1741.4829999999999</v>
      </c>
      <c r="G110" s="11">
        <v>1742.354</v>
      </c>
      <c r="H110" s="11">
        <v>931.73699999999997</v>
      </c>
      <c r="I110" s="11">
        <v>932.20299999999997</v>
      </c>
      <c r="J110" s="11">
        <v>1213.47</v>
      </c>
      <c r="K110" s="11">
        <v>1214.077</v>
      </c>
      <c r="L110" s="11">
        <v>134.864</v>
      </c>
      <c r="M110" s="11">
        <v>134.93199999999999</v>
      </c>
      <c r="N110" s="11">
        <v>145.89599999999999</v>
      </c>
      <c r="O110" s="11">
        <v>145.96899999999999</v>
      </c>
      <c r="P110" s="11">
        <v>169.422</v>
      </c>
      <c r="Q110" s="11">
        <v>169.506</v>
      </c>
      <c r="R110" s="11">
        <v>9.6959999999999997</v>
      </c>
      <c r="S110" s="11">
        <v>9.6999999999999993</v>
      </c>
      <c r="T110" s="11">
        <v>0</v>
      </c>
      <c r="U110" s="11">
        <v>0</v>
      </c>
      <c r="V110" s="11">
        <v>0</v>
      </c>
      <c r="W110" s="11">
        <v>0</v>
      </c>
      <c r="X110" s="11">
        <v>1616.2819999999999</v>
      </c>
      <c r="Y110" s="11">
        <v>1617.09</v>
      </c>
      <c r="Z110" s="11">
        <v>0</v>
      </c>
      <c r="AA110" s="11">
        <v>0</v>
      </c>
    </row>
    <row r="111" spans="1:27" ht="24.95" customHeight="1">
      <c r="A111" s="30">
        <v>9</v>
      </c>
      <c r="B111" s="11">
        <v>1164</v>
      </c>
      <c r="C111" s="11">
        <v>1166</v>
      </c>
      <c r="D111" s="11">
        <v>1255.6199999999999</v>
      </c>
      <c r="E111" s="11">
        <v>1256.248</v>
      </c>
      <c r="F111" s="11">
        <v>1727.847</v>
      </c>
      <c r="G111" s="11">
        <v>1728.712</v>
      </c>
      <c r="H111" s="11">
        <v>926.40499999999997</v>
      </c>
      <c r="I111" s="11">
        <v>926.86800000000005</v>
      </c>
      <c r="J111" s="11">
        <v>1200.471</v>
      </c>
      <c r="K111" s="11">
        <v>1201.0709999999999</v>
      </c>
      <c r="L111" s="11">
        <v>134.12700000000001</v>
      </c>
      <c r="M111" s="11">
        <v>134.19399999999999</v>
      </c>
      <c r="N111" s="11">
        <v>144.958</v>
      </c>
      <c r="O111" s="11">
        <v>145.03</v>
      </c>
      <c r="P111" s="11">
        <v>168.05099999999999</v>
      </c>
      <c r="Q111" s="11">
        <v>168.13499999999999</v>
      </c>
      <c r="R111" s="11">
        <v>9.6869999999999994</v>
      </c>
      <c r="S111" s="11">
        <v>9.3691999999999993</v>
      </c>
      <c r="T111" s="11">
        <v>0</v>
      </c>
      <c r="U111" s="11">
        <v>0</v>
      </c>
      <c r="V111" s="11">
        <v>0</v>
      </c>
      <c r="W111" s="11">
        <v>0</v>
      </c>
      <c r="X111" s="11">
        <v>1609.0909999999999</v>
      </c>
      <c r="Y111" s="11">
        <v>1609.896</v>
      </c>
      <c r="Z111" s="11">
        <v>0</v>
      </c>
      <c r="AA111" s="11">
        <v>0</v>
      </c>
    </row>
    <row r="112" spans="1:27" ht="24.95" customHeight="1">
      <c r="A112" s="30">
        <v>10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>
        <v>1164</v>
      </c>
      <c r="C114" s="11">
        <v>1166</v>
      </c>
      <c r="D114" s="11">
        <v>1234.846</v>
      </c>
      <c r="E114" s="11">
        <v>1232.462</v>
      </c>
      <c r="F114" s="11">
        <v>1704.422</v>
      </c>
      <c r="G114" s="11">
        <v>1705.2750000000001</v>
      </c>
      <c r="H114" s="11">
        <v>925.30100000000004</v>
      </c>
      <c r="I114" s="11">
        <v>925.76400000000001</v>
      </c>
      <c r="J114" s="11">
        <v>1187.626</v>
      </c>
      <c r="K114" s="11">
        <v>1188.22</v>
      </c>
      <c r="L114" s="11">
        <v>132.923</v>
      </c>
      <c r="M114" s="11">
        <v>132.99</v>
      </c>
      <c r="N114" s="11">
        <v>143.02199999999999</v>
      </c>
      <c r="O114" s="11">
        <v>143.09399999999999</v>
      </c>
      <c r="P114" s="11">
        <v>164.87</v>
      </c>
      <c r="Q114" s="11">
        <v>164.953</v>
      </c>
      <c r="R114" s="11">
        <v>9.6720000000000006</v>
      </c>
      <c r="S114" s="11">
        <v>9.6760000000000002</v>
      </c>
      <c r="T114" s="11">
        <v>0</v>
      </c>
      <c r="U114" s="11">
        <v>0</v>
      </c>
      <c r="V114" s="11">
        <v>0</v>
      </c>
      <c r="W114" s="11">
        <v>0</v>
      </c>
      <c r="X114" s="11">
        <v>1597.367</v>
      </c>
      <c r="Y114" s="11">
        <v>1598.1659999999999</v>
      </c>
      <c r="Z114" s="11">
        <v>0</v>
      </c>
      <c r="AA114" s="11">
        <v>0</v>
      </c>
    </row>
    <row r="115" spans="1:27" ht="24.95" customHeight="1">
      <c r="A115" s="30">
        <v>13</v>
      </c>
      <c r="B115" s="11">
        <v>1164</v>
      </c>
      <c r="C115" s="11">
        <v>1166</v>
      </c>
      <c r="D115" s="11">
        <v>1229.748</v>
      </c>
      <c r="E115" s="11">
        <v>1230.3630000000001</v>
      </c>
      <c r="F115" s="11">
        <v>1701.2760000000001</v>
      </c>
      <c r="G115" s="11">
        <v>1702.127</v>
      </c>
      <c r="H115" s="11">
        <v>924.78700000000003</v>
      </c>
      <c r="I115" s="11">
        <v>925.25</v>
      </c>
      <c r="J115" s="11">
        <v>1182.204</v>
      </c>
      <c r="K115" s="11">
        <v>1182.796</v>
      </c>
      <c r="L115" s="11">
        <v>132.00200000000001</v>
      </c>
      <c r="M115" s="11">
        <v>132.06800000000001</v>
      </c>
      <c r="N115" s="11">
        <v>143.864</v>
      </c>
      <c r="O115" s="11">
        <v>143.93600000000001</v>
      </c>
      <c r="P115" s="11">
        <v>164.59299999999999</v>
      </c>
      <c r="Q115" s="11">
        <v>164.67500000000001</v>
      </c>
      <c r="R115" s="11">
        <v>9.6969999999999992</v>
      </c>
      <c r="S115" s="11">
        <v>9.702</v>
      </c>
      <c r="T115" s="11">
        <v>0</v>
      </c>
      <c r="U115" s="11">
        <v>0</v>
      </c>
      <c r="V115" s="11">
        <v>0</v>
      </c>
      <c r="W115" s="11">
        <v>0</v>
      </c>
      <c r="X115" s="11">
        <v>1593.8130000000001</v>
      </c>
      <c r="Y115" s="11">
        <v>1594.61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1231.1469999999999</v>
      </c>
      <c r="E116" s="11">
        <v>1231.7619999999999</v>
      </c>
      <c r="F116" s="11">
        <v>1707.2190000000001</v>
      </c>
      <c r="G116" s="11">
        <v>1708.0730000000001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9.7260000000000009</v>
      </c>
      <c r="S116" s="11">
        <v>9.7309999999999999</v>
      </c>
      <c r="T116" s="11">
        <v>0</v>
      </c>
      <c r="U116" s="11">
        <v>0</v>
      </c>
      <c r="V116" s="11">
        <v>0</v>
      </c>
      <c r="W116" s="11">
        <v>0</v>
      </c>
      <c r="X116" s="11">
        <v>1597.752</v>
      </c>
      <c r="Y116" s="11">
        <v>1598.5509999999999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1232.895</v>
      </c>
      <c r="E117" s="11">
        <v>1233.511</v>
      </c>
      <c r="F117" s="11">
        <v>1717.5920000000001</v>
      </c>
      <c r="G117" s="11">
        <v>1718.451</v>
      </c>
      <c r="H117" s="11">
        <v>941.447</v>
      </c>
      <c r="I117" s="11">
        <v>941.91800000000001</v>
      </c>
      <c r="J117" s="11">
        <v>1194.1969999999999</v>
      </c>
      <c r="K117" s="11">
        <v>1194.7950000000001</v>
      </c>
      <c r="L117" s="11">
        <v>132.524</v>
      </c>
      <c r="M117" s="11">
        <v>132.59</v>
      </c>
      <c r="N117" s="11">
        <v>145.512</v>
      </c>
      <c r="O117" s="11">
        <v>146.58600000000001</v>
      </c>
      <c r="P117" s="11">
        <v>165.11099999999999</v>
      </c>
      <c r="Q117" s="11">
        <v>165.19300000000001</v>
      </c>
      <c r="R117" s="11">
        <v>9.7439999999999998</v>
      </c>
      <c r="S117" s="11">
        <v>9.7490000000000006</v>
      </c>
      <c r="T117" s="11">
        <v>0</v>
      </c>
      <c r="U117" s="11">
        <v>0</v>
      </c>
      <c r="V117" s="11">
        <v>0</v>
      </c>
      <c r="W117" s="11">
        <v>0</v>
      </c>
      <c r="X117" s="11">
        <v>1599.663</v>
      </c>
      <c r="Y117" s="11">
        <v>1600.463</v>
      </c>
      <c r="Z117" s="11">
        <v>0</v>
      </c>
      <c r="AA117" s="11">
        <v>0</v>
      </c>
    </row>
    <row r="118" spans="1:27" ht="24.95" customHeight="1">
      <c r="A118" s="30">
        <v>16</v>
      </c>
      <c r="B118" s="11">
        <v>1164</v>
      </c>
      <c r="C118" s="11">
        <v>1166</v>
      </c>
      <c r="D118" s="11">
        <v>1248.278</v>
      </c>
      <c r="E118" s="11">
        <v>1248.903</v>
      </c>
      <c r="F118" s="11">
        <v>1737.287</v>
      </c>
      <c r="G118" s="11">
        <v>1738.1559999999999</v>
      </c>
      <c r="H118" s="11">
        <v>954.79</v>
      </c>
      <c r="I118" s="11">
        <v>955.26800000000003</v>
      </c>
      <c r="J118" s="11">
        <v>1209.3150000000001</v>
      </c>
      <c r="K118" s="11">
        <v>1209.92</v>
      </c>
      <c r="L118" s="11">
        <v>133.89099999999999</v>
      </c>
      <c r="M118" s="11">
        <v>133.958</v>
      </c>
      <c r="N118" s="11">
        <v>149.09299999999999</v>
      </c>
      <c r="O118" s="11">
        <v>149.16800000000001</v>
      </c>
      <c r="P118" s="11">
        <v>167.24600000000001</v>
      </c>
      <c r="Q118" s="11">
        <v>167.32900000000001</v>
      </c>
      <c r="R118" s="11">
        <v>9.7940000000000005</v>
      </c>
      <c r="S118" s="11">
        <v>9.7989999999999995</v>
      </c>
      <c r="T118" s="11">
        <v>0</v>
      </c>
      <c r="U118" s="11">
        <v>0</v>
      </c>
      <c r="V118" s="11">
        <v>0</v>
      </c>
      <c r="W118" s="11">
        <v>0</v>
      </c>
      <c r="X118" s="11">
        <v>1608.548</v>
      </c>
      <c r="Y118" s="11">
        <v>1609.453</v>
      </c>
      <c r="Z118" s="11">
        <v>0</v>
      </c>
      <c r="AA118" s="11">
        <v>0</v>
      </c>
    </row>
    <row r="119" spans="1:27" ht="24.95" customHeight="1">
      <c r="A119" s="30">
        <v>17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0</v>
      </c>
      <c r="AA120" s="11">
        <v>0</v>
      </c>
    </row>
    <row r="121" spans="1:27" ht="24.95" customHeight="1">
      <c r="A121" s="30">
        <v>19</v>
      </c>
      <c r="B121" s="11">
        <v>1164</v>
      </c>
      <c r="C121" s="11">
        <v>1166</v>
      </c>
      <c r="D121" s="11">
        <v>1250.2819999999999</v>
      </c>
      <c r="E121" s="11">
        <v>1260.912</v>
      </c>
      <c r="F121" s="11">
        <v>1751.3889999999999</v>
      </c>
      <c r="G121" s="11">
        <v>1752.2650000000001</v>
      </c>
      <c r="H121" s="11">
        <v>0</v>
      </c>
      <c r="I121" s="11">
        <v>0</v>
      </c>
      <c r="J121" s="11">
        <v>1225.5940000000001</v>
      </c>
      <c r="K121" s="11">
        <v>1226.2070000000001</v>
      </c>
      <c r="L121" s="11">
        <v>135.947</v>
      </c>
      <c r="M121" s="11">
        <v>136.01499999999999</v>
      </c>
      <c r="N121" s="11">
        <v>150.08799999999999</v>
      </c>
      <c r="O121" s="11">
        <v>150.16300000000001</v>
      </c>
      <c r="P121" s="11">
        <v>168.92099999999999</v>
      </c>
      <c r="Q121" s="11">
        <v>169.005</v>
      </c>
      <c r="R121" s="11">
        <v>9.7899999999999991</v>
      </c>
      <c r="S121" s="11">
        <v>9.7949999999999999</v>
      </c>
      <c r="T121" s="11">
        <v>0</v>
      </c>
      <c r="U121" s="11">
        <v>0</v>
      </c>
      <c r="V121" s="11">
        <v>0</v>
      </c>
      <c r="W121" s="11">
        <v>0</v>
      </c>
      <c r="X121" s="11">
        <v>1615.7570000000001</v>
      </c>
      <c r="Y121" s="11">
        <v>1616.566</v>
      </c>
      <c r="Z121" s="11">
        <v>0</v>
      </c>
      <c r="AA121" s="11">
        <v>0</v>
      </c>
    </row>
    <row r="122" spans="1:27" ht="24.95" customHeight="1">
      <c r="A122" s="30">
        <v>20</v>
      </c>
      <c r="B122" s="11">
        <v>1164</v>
      </c>
      <c r="C122" s="11">
        <v>1166</v>
      </c>
      <c r="D122" s="11">
        <v>1249.6769999999999</v>
      </c>
      <c r="E122" s="11">
        <v>1250.3019999999999</v>
      </c>
      <c r="F122" s="11">
        <v>1738.453</v>
      </c>
      <c r="G122" s="11">
        <v>1739.3219999999999</v>
      </c>
      <c r="H122" s="11">
        <v>954.947</v>
      </c>
      <c r="I122" s="11">
        <v>955.42399999999998</v>
      </c>
      <c r="J122" s="11">
        <v>1214.7349999999999</v>
      </c>
      <c r="K122" s="11">
        <v>1215.3430000000001</v>
      </c>
      <c r="L122" s="11">
        <v>134.87100000000001</v>
      </c>
      <c r="M122" s="11">
        <v>134.93799999999999</v>
      </c>
      <c r="N122" s="11">
        <v>148.03100000000001</v>
      </c>
      <c r="O122" s="11">
        <v>148.10499999999999</v>
      </c>
      <c r="P122" s="11">
        <v>167.51</v>
      </c>
      <c r="Q122" s="11">
        <v>167.59399999999999</v>
      </c>
      <c r="R122" s="11">
        <v>9.8019999999999996</v>
      </c>
      <c r="S122" s="11">
        <v>9.8070000000000004</v>
      </c>
      <c r="T122" s="11">
        <v>0</v>
      </c>
      <c r="U122" s="11">
        <v>0</v>
      </c>
      <c r="V122" s="11">
        <v>0</v>
      </c>
      <c r="W122" s="11">
        <v>0</v>
      </c>
      <c r="X122" s="11">
        <v>1609.336</v>
      </c>
      <c r="Y122" s="11">
        <v>1610.1410000000001</v>
      </c>
      <c r="Z122" s="11">
        <v>0</v>
      </c>
      <c r="AA122" s="11">
        <v>0</v>
      </c>
    </row>
    <row r="123" spans="1:27" ht="24.95" customHeight="1">
      <c r="A123" s="30">
        <v>21</v>
      </c>
      <c r="B123" s="11">
        <v>1164</v>
      </c>
      <c r="C123" s="11">
        <v>1166</v>
      </c>
      <c r="D123" s="11">
        <v>1246.9960000000001</v>
      </c>
      <c r="E123" s="11">
        <v>1247.6199999999999</v>
      </c>
      <c r="F123" s="11">
        <v>1734.0239999999999</v>
      </c>
      <c r="G123" s="11">
        <v>1734.8910000000001</v>
      </c>
      <c r="H123" s="11">
        <v>949.50099999999998</v>
      </c>
      <c r="I123" s="11">
        <v>949.976</v>
      </c>
      <c r="J123" s="11">
        <v>1214.482</v>
      </c>
      <c r="K123" s="11">
        <v>1215.0899999999999</v>
      </c>
      <c r="L123" s="11">
        <v>133.66900000000001</v>
      </c>
      <c r="M123" s="11">
        <v>133.73599999999999</v>
      </c>
      <c r="N123" s="11">
        <v>148.012</v>
      </c>
      <c r="O123" s="11">
        <v>148.08600000000001</v>
      </c>
      <c r="P123" s="11">
        <v>167.13499999999999</v>
      </c>
      <c r="Q123" s="11">
        <v>167.21899999999999</v>
      </c>
      <c r="R123" s="11">
        <v>9.7609999999999992</v>
      </c>
      <c r="S123" s="11">
        <v>9.7650000000000006</v>
      </c>
      <c r="T123" s="11">
        <v>0</v>
      </c>
      <c r="U123" s="11">
        <v>0</v>
      </c>
      <c r="V123" s="11">
        <v>0</v>
      </c>
      <c r="W123" s="11">
        <v>0</v>
      </c>
      <c r="X123" s="11">
        <v>1606.306</v>
      </c>
      <c r="Y123" s="11">
        <v>1607.1089999999999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1252.0070000000001</v>
      </c>
      <c r="E124" s="11">
        <v>1252.634</v>
      </c>
      <c r="F124" s="11">
        <v>1752.4380000000001</v>
      </c>
      <c r="G124" s="11">
        <v>1753.3140000000001</v>
      </c>
      <c r="H124" s="11">
        <v>951.36099999999999</v>
      </c>
      <c r="I124" s="11">
        <v>951.83699999999999</v>
      </c>
      <c r="J124" s="11">
        <v>1222.252</v>
      </c>
      <c r="K124" s="11">
        <v>1222.8630000000001</v>
      </c>
      <c r="L124" s="11">
        <v>134.91399999999999</v>
      </c>
      <c r="M124" s="11">
        <v>134.982</v>
      </c>
      <c r="N124" s="11">
        <v>148.28899999999999</v>
      </c>
      <c r="O124" s="11">
        <v>148.363</v>
      </c>
      <c r="P124" s="11">
        <v>167.78700000000001</v>
      </c>
      <c r="Q124" s="11">
        <v>167.87100000000001</v>
      </c>
      <c r="R124" s="11">
        <v>9.7360000000000007</v>
      </c>
      <c r="S124" s="11">
        <v>9.7409999999999997</v>
      </c>
      <c r="T124" s="11">
        <v>0</v>
      </c>
      <c r="U124" s="11">
        <v>0</v>
      </c>
      <c r="V124" s="11">
        <v>0</v>
      </c>
      <c r="W124" s="11">
        <v>0</v>
      </c>
      <c r="X124" s="11">
        <v>1612.6569999999999</v>
      </c>
      <c r="Y124" s="11">
        <v>1613.4639999999999</v>
      </c>
      <c r="Z124" s="11">
        <v>0</v>
      </c>
      <c r="AA124" s="11">
        <v>0</v>
      </c>
    </row>
    <row r="125" spans="1:27" ht="24.95" customHeight="1">
      <c r="A125" s="30">
        <v>23</v>
      </c>
      <c r="B125" s="11">
        <v>1164</v>
      </c>
      <c r="C125" s="11">
        <v>1166</v>
      </c>
      <c r="D125" s="11">
        <v>1255.3869999999999</v>
      </c>
      <c r="E125" s="11">
        <v>1256.0150000000001</v>
      </c>
      <c r="F125" s="11">
        <v>1748.7080000000001</v>
      </c>
      <c r="G125" s="11">
        <v>1749.5830000000001</v>
      </c>
      <c r="H125" s="11">
        <v>959.428</v>
      </c>
      <c r="I125" s="11">
        <v>959.90800000000002</v>
      </c>
      <c r="J125" s="11">
        <v>1208.4369999999999</v>
      </c>
      <c r="K125" s="11">
        <v>1209.0419999999999</v>
      </c>
      <c r="L125" s="11">
        <v>133.21799999999999</v>
      </c>
      <c r="M125" s="11">
        <v>133.285</v>
      </c>
      <c r="N125" s="11">
        <v>147.41499999999999</v>
      </c>
      <c r="O125" s="11">
        <v>147.489</v>
      </c>
      <c r="P125" s="11">
        <v>168.279</v>
      </c>
      <c r="Q125" s="11">
        <v>168.363</v>
      </c>
      <c r="R125" s="11">
        <v>9.7129999999999992</v>
      </c>
      <c r="S125" s="11">
        <v>9.718</v>
      </c>
      <c r="T125" s="11">
        <v>0</v>
      </c>
      <c r="U125" s="11">
        <v>0</v>
      </c>
      <c r="V125" s="11">
        <v>0</v>
      </c>
      <c r="W125" s="11">
        <v>0</v>
      </c>
      <c r="X125" s="11">
        <v>1610.3150000000001</v>
      </c>
      <c r="Y125" s="11">
        <v>1611.1210000000001</v>
      </c>
      <c r="Z125" s="11">
        <v>0</v>
      </c>
      <c r="AA125" s="11">
        <v>0</v>
      </c>
    </row>
    <row r="126" spans="1:27" ht="24.95" customHeight="1">
      <c r="A126" s="30">
        <v>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>
        <v>1164</v>
      </c>
      <c r="C128" s="11">
        <v>1166</v>
      </c>
      <c r="D128" s="11">
        <v>1261.4469999999999</v>
      </c>
      <c r="E128" s="11">
        <v>1262.078</v>
      </c>
      <c r="F128" s="11">
        <v>1761.528</v>
      </c>
      <c r="G128" s="11">
        <v>1762.4090000000001</v>
      </c>
      <c r="H128" s="11">
        <v>957.92899999999997</v>
      </c>
      <c r="I128" s="11">
        <v>958.40899999999999</v>
      </c>
      <c r="J128" s="11">
        <v>1220.8430000000001</v>
      </c>
      <c r="K128" s="11">
        <v>1221.454</v>
      </c>
      <c r="L128" s="11">
        <v>135.51</v>
      </c>
      <c r="M128" s="11">
        <v>135.578</v>
      </c>
      <c r="N128" s="11">
        <v>148.84399999999999</v>
      </c>
      <c r="O128" s="11">
        <v>148.91800000000001</v>
      </c>
      <c r="P128" s="11">
        <v>169.08</v>
      </c>
      <c r="Q128" s="11">
        <v>169.16399999999999</v>
      </c>
      <c r="R128" s="11">
        <v>9.7520000000000007</v>
      </c>
      <c r="S128" s="11">
        <v>9.7569999999999997</v>
      </c>
      <c r="T128" s="11">
        <v>0</v>
      </c>
      <c r="U128" s="11">
        <v>0</v>
      </c>
      <c r="V128" s="11">
        <v>0</v>
      </c>
      <c r="W128" s="11">
        <v>0</v>
      </c>
      <c r="X128" s="11">
        <v>1615.827</v>
      </c>
      <c r="Y128" s="11">
        <v>1616.636</v>
      </c>
      <c r="Z128" s="11">
        <v>0</v>
      </c>
      <c r="AA128" s="11">
        <v>0</v>
      </c>
    </row>
    <row r="129" spans="1:27" ht="24.95" customHeight="1">
      <c r="A129" s="30">
        <v>27</v>
      </c>
      <c r="B129" s="11">
        <v>1164</v>
      </c>
      <c r="C129" s="11">
        <v>1166</v>
      </c>
      <c r="D129" s="11">
        <v>1261.2139999999999</v>
      </c>
      <c r="E129" s="11">
        <v>1261.845</v>
      </c>
      <c r="F129" s="11">
        <v>1763.626</v>
      </c>
      <c r="G129" s="11">
        <v>1764.508</v>
      </c>
      <c r="H129" s="11">
        <v>962.75699999999995</v>
      </c>
      <c r="I129" s="11">
        <v>963.23800000000006</v>
      </c>
      <c r="J129" s="11">
        <v>1219.4380000000001</v>
      </c>
      <c r="K129" s="11">
        <v>1220.048</v>
      </c>
      <c r="L129" s="11">
        <v>135.136</v>
      </c>
      <c r="M129" s="11">
        <v>135.20400000000001</v>
      </c>
      <c r="N129" s="11">
        <v>149.53100000000001</v>
      </c>
      <c r="O129" s="11">
        <v>149.60599999999999</v>
      </c>
      <c r="P129" s="11">
        <v>169.04599999999999</v>
      </c>
      <c r="Q129" s="11">
        <v>169.13</v>
      </c>
      <c r="R129" s="11">
        <v>9.798</v>
      </c>
      <c r="S129" s="11">
        <v>9.8030000000000008</v>
      </c>
      <c r="T129" s="11">
        <v>0</v>
      </c>
      <c r="U129" s="11">
        <v>0</v>
      </c>
      <c r="V129" s="11">
        <v>0</v>
      </c>
      <c r="W129" s="11">
        <v>0</v>
      </c>
      <c r="X129" s="11">
        <v>1617.809</v>
      </c>
      <c r="Y129" s="11">
        <v>1618.6179999999999</v>
      </c>
      <c r="Z129" s="11">
        <v>0</v>
      </c>
      <c r="AA129" s="11">
        <v>0</v>
      </c>
    </row>
    <row r="130" spans="1:27" ht="24.95" customHeight="1">
      <c r="A130" s="30">
        <v>28</v>
      </c>
      <c r="B130" s="11">
        <v>1164</v>
      </c>
      <c r="C130" s="11">
        <v>1166</v>
      </c>
      <c r="D130" s="11">
        <v>1273.451</v>
      </c>
      <c r="E130" s="11">
        <v>1274.088</v>
      </c>
      <c r="F130" s="11">
        <v>1781.806</v>
      </c>
      <c r="G130" s="11">
        <v>1782.6969999999999</v>
      </c>
      <c r="H130" s="11">
        <v>969.48400000000004</v>
      </c>
      <c r="I130" s="11">
        <v>969.96900000000005</v>
      </c>
      <c r="J130" s="11">
        <v>1218.8</v>
      </c>
      <c r="K130" s="11">
        <v>1219.4100000000001</v>
      </c>
      <c r="L130" s="11">
        <v>135.26</v>
      </c>
      <c r="M130" s="11">
        <v>135.328</v>
      </c>
      <c r="N130" s="11">
        <v>151.745</v>
      </c>
      <c r="O130" s="11">
        <v>151.821</v>
      </c>
      <c r="P130" s="11">
        <v>170.68700000000001</v>
      </c>
      <c r="Q130" s="11">
        <v>170.77199999999999</v>
      </c>
      <c r="R130" s="11">
        <v>9.7850000000000001</v>
      </c>
      <c r="S130" s="11">
        <v>9.7899999999999991</v>
      </c>
      <c r="T130" s="11">
        <v>0</v>
      </c>
      <c r="U130" s="11">
        <v>0</v>
      </c>
      <c r="V130" s="11">
        <v>0</v>
      </c>
      <c r="W130" s="11">
        <v>0</v>
      </c>
      <c r="X130" s="11">
        <v>1624.941</v>
      </c>
      <c r="Y130" s="11">
        <v>1625.7539999999999</v>
      </c>
      <c r="Z130" s="11">
        <v>0</v>
      </c>
      <c r="AA130" s="11">
        <v>0</v>
      </c>
    </row>
    <row r="131" spans="1:27" ht="24.95" customHeight="1">
      <c r="A131" s="30">
        <v>29</v>
      </c>
      <c r="B131" s="11">
        <v>1164</v>
      </c>
      <c r="C131" s="11">
        <v>1166</v>
      </c>
      <c r="D131" s="11">
        <v>1282.192</v>
      </c>
      <c r="E131" s="11">
        <v>1282.8330000000001</v>
      </c>
      <c r="F131" s="11">
        <v>1791.0129999999999</v>
      </c>
      <c r="G131" s="11">
        <v>1791.9090000000001</v>
      </c>
      <c r="H131" s="11">
        <v>974.91800000000001</v>
      </c>
      <c r="I131" s="11">
        <v>975.40599999999995</v>
      </c>
      <c r="J131" s="11">
        <v>1220.45</v>
      </c>
      <c r="K131" s="11">
        <v>1221.07</v>
      </c>
      <c r="L131" s="11">
        <v>137.03700000000001</v>
      </c>
      <c r="M131" s="11">
        <v>137.10499999999999</v>
      </c>
      <c r="N131" s="11">
        <v>152.916</v>
      </c>
      <c r="O131" s="11">
        <v>152.99199999999999</v>
      </c>
      <c r="P131" s="11">
        <v>171.83199999999999</v>
      </c>
      <c r="Q131" s="11">
        <v>171.91800000000001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1628.134</v>
      </c>
      <c r="Y131" s="11">
        <v>1628.9490000000001</v>
      </c>
      <c r="Z131" s="11">
        <v>0</v>
      </c>
      <c r="AA131" s="11">
        <v>0</v>
      </c>
    </row>
    <row r="132" spans="1:27" ht="24.95" customHeight="1">
      <c r="A132" s="47">
        <v>30</v>
      </c>
      <c r="B132" s="11">
        <v>1164</v>
      </c>
      <c r="C132" s="11">
        <v>1166</v>
      </c>
      <c r="D132" s="11">
        <v>1307.0150000000001</v>
      </c>
      <c r="E132" s="11">
        <v>1307.6690000000001</v>
      </c>
      <c r="F132" s="11">
        <v>1797.7719999999999</v>
      </c>
      <c r="G132" s="11">
        <v>1798.5719999999999</v>
      </c>
      <c r="H132" s="11">
        <v>961.64499999999998</v>
      </c>
      <c r="I132" s="11">
        <v>962.12599999999998</v>
      </c>
      <c r="J132" s="11">
        <v>1245.5029999999999</v>
      </c>
      <c r="K132" s="11">
        <v>1246.126</v>
      </c>
      <c r="L132" s="11">
        <v>140.11000000000001</v>
      </c>
      <c r="M132" s="11">
        <v>140.18</v>
      </c>
      <c r="N132" s="11">
        <v>155.886</v>
      </c>
      <c r="O132" s="11">
        <v>155.964</v>
      </c>
      <c r="P132" s="11">
        <v>175.13</v>
      </c>
      <c r="Q132" s="11">
        <v>1750.2170000000001</v>
      </c>
      <c r="R132" s="11">
        <v>9.8339999999999996</v>
      </c>
      <c r="S132" s="11">
        <v>9.8390000000000004</v>
      </c>
      <c r="T132" s="11">
        <v>0</v>
      </c>
      <c r="U132" s="11">
        <v>0</v>
      </c>
      <c r="V132" s="11">
        <v>0</v>
      </c>
      <c r="W132" s="11">
        <v>0</v>
      </c>
      <c r="X132" s="11">
        <v>1639.066</v>
      </c>
      <c r="Y132" s="11">
        <v>1639.886</v>
      </c>
      <c r="Z132" s="11">
        <v>0</v>
      </c>
      <c r="AA132" s="11">
        <v>0</v>
      </c>
    </row>
    <row r="133" spans="1:27" ht="24.95" customHeight="1">
      <c r="A133" s="212" t="s">
        <v>426</v>
      </c>
      <c r="B133" s="216">
        <f>AVERAGE(B102:B132)</f>
        <v>1164</v>
      </c>
      <c r="C133" s="216">
        <f t="shared" ref="C133:AA133" si="3">AVERAGE(C102:C132)</f>
        <v>1166</v>
      </c>
      <c r="D133" s="216">
        <f t="shared" si="3"/>
        <v>1141.716318181818</v>
      </c>
      <c r="E133" s="216">
        <f t="shared" si="3"/>
        <v>1142.6191818181817</v>
      </c>
      <c r="F133" s="216">
        <f t="shared" si="3"/>
        <v>1583.5315909090909</v>
      </c>
      <c r="G133" s="216">
        <f t="shared" si="3"/>
        <v>1584.3191363636363</v>
      </c>
      <c r="H133" s="216">
        <f t="shared" si="3"/>
        <v>816.62209090909096</v>
      </c>
      <c r="I133" s="216">
        <f t="shared" si="3"/>
        <v>817.0305454545454</v>
      </c>
      <c r="J133" s="216">
        <f t="shared" si="3"/>
        <v>1157.533863636364</v>
      </c>
      <c r="K133" s="216">
        <f t="shared" si="3"/>
        <v>1158.1134090909093</v>
      </c>
      <c r="L133" s="216">
        <f t="shared" si="3"/>
        <v>116.48231818181817</v>
      </c>
      <c r="M133" s="216">
        <f t="shared" si="3"/>
        <v>116.54072727272727</v>
      </c>
      <c r="N133" s="216">
        <f t="shared" si="3"/>
        <v>121.00627272727273</v>
      </c>
      <c r="O133" s="216">
        <f t="shared" si="3"/>
        <v>121.11227272727274</v>
      </c>
      <c r="P133" s="216">
        <f t="shared" si="3"/>
        <v>137.80309090909088</v>
      </c>
      <c r="Q133" s="216">
        <f t="shared" si="3"/>
        <v>209.46277272727275</v>
      </c>
      <c r="R133" s="216">
        <f t="shared" si="3"/>
        <v>9.3054090909090892</v>
      </c>
      <c r="S133" s="216">
        <f t="shared" si="3"/>
        <v>9.2953272727272704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1612.8636818181817</v>
      </c>
      <c r="Y133" s="216">
        <f t="shared" si="3"/>
        <v>1613.6750909090908</v>
      </c>
      <c r="Z133" s="216">
        <f t="shared" si="3"/>
        <v>0</v>
      </c>
      <c r="AA133" s="216">
        <f t="shared" si="3"/>
        <v>0</v>
      </c>
    </row>
    <row r="134" spans="1:27" ht="24.95" customHeight="1">
      <c r="A134" s="206">
        <v>42125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11">
        <v>1164</v>
      </c>
      <c r="C137" s="11">
        <v>1166</v>
      </c>
      <c r="D137" s="11">
        <v>0</v>
      </c>
      <c r="E137" s="11">
        <v>0</v>
      </c>
      <c r="F137" s="11">
        <v>1780.4079999999999</v>
      </c>
      <c r="G137" s="11">
        <v>1781.298</v>
      </c>
      <c r="H137" s="11">
        <v>955.88699999999994</v>
      </c>
      <c r="I137" s="11">
        <v>956.36500000000001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9.74</v>
      </c>
      <c r="S137" s="11">
        <v>9.7449999999999992</v>
      </c>
      <c r="T137" s="11">
        <v>0</v>
      </c>
      <c r="U137" s="11">
        <v>0</v>
      </c>
      <c r="V137" s="11">
        <v>0</v>
      </c>
      <c r="W137" s="11">
        <v>0</v>
      </c>
      <c r="X137" s="11">
        <v>1640.056</v>
      </c>
      <c r="Y137" s="11">
        <v>1640.877</v>
      </c>
      <c r="Z137" s="11">
        <v>0</v>
      </c>
      <c r="AA137" s="11">
        <v>0</v>
      </c>
    </row>
    <row r="138" spans="1:27" ht="24.95" customHeight="1">
      <c r="A138" s="49">
        <v>4</v>
      </c>
      <c r="B138" s="11">
        <v>1164</v>
      </c>
      <c r="C138" s="11">
        <v>1166</v>
      </c>
      <c r="D138" s="11">
        <v>1299.673</v>
      </c>
      <c r="E138" s="11">
        <v>1300.3230000000001</v>
      </c>
      <c r="F138" s="11">
        <v>0</v>
      </c>
      <c r="G138" s="11">
        <v>0</v>
      </c>
      <c r="H138" s="11">
        <v>962.28</v>
      </c>
      <c r="I138" s="11">
        <v>962.76099999999997</v>
      </c>
      <c r="J138" s="11">
        <v>1246.1690000000001</v>
      </c>
      <c r="K138" s="11">
        <v>1246.7919999999999</v>
      </c>
      <c r="L138" s="11">
        <v>138.95699999999999</v>
      </c>
      <c r="M138" s="11">
        <v>139.02600000000001</v>
      </c>
      <c r="N138" s="11">
        <v>153.571</v>
      </c>
      <c r="O138" s="11">
        <v>153.64699999999999</v>
      </c>
      <c r="P138" s="11">
        <v>174.11199999999999</v>
      </c>
      <c r="Q138" s="11">
        <v>174.19900000000001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1631.4090000000001</v>
      </c>
      <c r="Y138" s="11">
        <v>1632.2249999999999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1295.5940000000001</v>
      </c>
      <c r="E139" s="11">
        <v>1296.242</v>
      </c>
      <c r="F139" s="11">
        <v>1763.509</v>
      </c>
      <c r="G139" s="11">
        <v>1764.3910000000001</v>
      </c>
      <c r="H139" s="11">
        <v>967.95399999999995</v>
      </c>
      <c r="I139" s="11">
        <v>968.43899999999996</v>
      </c>
      <c r="J139" s="11">
        <v>1248.171</v>
      </c>
      <c r="K139" s="11">
        <v>1248.7950000000001</v>
      </c>
      <c r="L139" s="11">
        <v>138.892</v>
      </c>
      <c r="M139" s="11">
        <v>138.96199999999999</v>
      </c>
      <c r="N139" s="11">
        <v>153.37100000000001</v>
      </c>
      <c r="O139" s="11">
        <v>153.447</v>
      </c>
      <c r="P139" s="11">
        <v>173.56200000000001</v>
      </c>
      <c r="Q139" s="11">
        <v>173.649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1630.5119999999999</v>
      </c>
      <c r="Y139" s="11">
        <v>1631.327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1308.7629999999999</v>
      </c>
      <c r="E140" s="11">
        <v>1309.4179999999999</v>
      </c>
      <c r="F140" s="11">
        <v>1774.347</v>
      </c>
      <c r="G140" s="11">
        <v>1775.2349999999999</v>
      </c>
      <c r="H140" s="11">
        <v>970.45299999999997</v>
      </c>
      <c r="I140" s="11">
        <v>970.93799999999999</v>
      </c>
      <c r="J140" s="11">
        <v>1261.547</v>
      </c>
      <c r="K140" s="11">
        <v>1262.1780000000001</v>
      </c>
      <c r="L140" s="11">
        <v>140.27600000000001</v>
      </c>
      <c r="M140" s="11">
        <v>140.34700000000001</v>
      </c>
      <c r="N140" s="11">
        <v>155.565</v>
      </c>
      <c r="O140" s="11">
        <v>155.643</v>
      </c>
      <c r="P140" s="11">
        <v>175.32400000000001</v>
      </c>
      <c r="Q140" s="11">
        <v>175.41200000000001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1637.4580000000001</v>
      </c>
      <c r="Y140" s="11">
        <v>1638.277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1317.5039999999999</v>
      </c>
      <c r="E141" s="11">
        <v>1318.163</v>
      </c>
      <c r="F141" s="11">
        <v>1773.6479999999999</v>
      </c>
      <c r="G141" s="11">
        <v>1774.5350000000001</v>
      </c>
      <c r="H141" s="11">
        <v>960.06</v>
      </c>
      <c r="I141" s="11">
        <v>960.54</v>
      </c>
      <c r="J141" s="11">
        <v>1283.499</v>
      </c>
      <c r="K141" s="11">
        <v>1284.1410000000001</v>
      </c>
      <c r="L141" s="11">
        <v>142.07</v>
      </c>
      <c r="M141" s="11">
        <v>142.14099999999999</v>
      </c>
      <c r="N141" s="11">
        <v>158.21100000000001</v>
      </c>
      <c r="O141" s="11">
        <v>158.291</v>
      </c>
      <c r="P141" s="11">
        <v>176.52199999999999</v>
      </c>
      <c r="Q141" s="11">
        <v>176.61</v>
      </c>
      <c r="R141" s="11">
        <v>9.7609999999999992</v>
      </c>
      <c r="S141" s="11">
        <v>9.7650000000000006</v>
      </c>
      <c r="T141" s="11">
        <v>0</v>
      </c>
      <c r="U141" s="11">
        <v>0</v>
      </c>
      <c r="V141" s="11">
        <v>0</v>
      </c>
      <c r="W141" s="11">
        <v>0</v>
      </c>
      <c r="X141" s="11">
        <v>1643.739</v>
      </c>
      <c r="Y141" s="11">
        <v>1644.5609999999999</v>
      </c>
      <c r="Z141" s="11">
        <v>0</v>
      </c>
      <c r="AA141" s="11">
        <v>0</v>
      </c>
    </row>
    <row r="142" spans="1:27" ht="24.95" customHeight="1">
      <c r="A142" s="49">
        <v>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11"/>
      <c r="Y142" s="11"/>
      <c r="Z142" s="22"/>
      <c r="AA142" s="22"/>
    </row>
    <row r="143" spans="1:27" ht="24.95" customHeight="1">
      <c r="A143" s="49">
        <v>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>
        <v>1164</v>
      </c>
      <c r="C144" s="11">
        <v>1166</v>
      </c>
      <c r="D144" s="11">
        <v>1307.7139999999999</v>
      </c>
      <c r="E144" s="11">
        <v>1308.3689999999999</v>
      </c>
      <c r="F144" s="11">
        <v>1797.539</v>
      </c>
      <c r="G144" s="11">
        <v>1798.4380000000001</v>
      </c>
      <c r="H144" s="11">
        <v>964.11099999999999</v>
      </c>
      <c r="I144" s="11">
        <v>964.59299999999996</v>
      </c>
      <c r="J144" s="11">
        <v>1260.7280000000001</v>
      </c>
      <c r="K144" s="11">
        <v>1261.3589999999999</v>
      </c>
      <c r="L144" s="11">
        <v>0</v>
      </c>
      <c r="M144" s="11">
        <v>0</v>
      </c>
      <c r="N144" s="11">
        <v>156.023</v>
      </c>
      <c r="O144" s="11">
        <v>156.101</v>
      </c>
      <c r="P144" s="11">
        <v>175.20599999999999</v>
      </c>
      <c r="Q144" s="11">
        <v>175.29400000000001</v>
      </c>
      <c r="R144" s="11">
        <v>9.7240000000000002</v>
      </c>
      <c r="S144" s="11">
        <v>9.7289999999999992</v>
      </c>
      <c r="T144" s="11">
        <v>0</v>
      </c>
      <c r="U144" s="11">
        <v>0</v>
      </c>
      <c r="V144" s="11">
        <v>0</v>
      </c>
      <c r="W144" s="11">
        <v>0</v>
      </c>
      <c r="X144" s="11">
        <v>1638.961</v>
      </c>
      <c r="Y144" s="11">
        <v>1639.7809999999999</v>
      </c>
      <c r="Z144" s="11">
        <v>0</v>
      </c>
      <c r="AA144" s="11">
        <v>0</v>
      </c>
    </row>
    <row r="145" spans="1:27" ht="24.95" customHeight="1">
      <c r="A145" s="49">
        <v>11</v>
      </c>
      <c r="B145" s="11">
        <v>1164</v>
      </c>
      <c r="C145" s="11">
        <v>1166</v>
      </c>
      <c r="D145" s="11">
        <v>1298.508</v>
      </c>
      <c r="E145" s="11">
        <v>1299.1569999999999</v>
      </c>
      <c r="F145" s="11">
        <v>1804.066</v>
      </c>
      <c r="G145" s="11">
        <v>1804.9680000000001</v>
      </c>
      <c r="H145" s="11">
        <v>0</v>
      </c>
      <c r="I145" s="11">
        <v>0</v>
      </c>
      <c r="J145" s="11">
        <v>1250.7159999999999</v>
      </c>
      <c r="K145" s="11">
        <v>1251.3409999999999</v>
      </c>
      <c r="L145" s="11">
        <v>140.92400000000001</v>
      </c>
      <c r="M145" s="11">
        <v>140.995</v>
      </c>
      <c r="N145" s="11">
        <v>154.13499999999999</v>
      </c>
      <c r="O145" s="11">
        <v>154.21199999999999</v>
      </c>
      <c r="P145" s="11">
        <v>173.99700000000001</v>
      </c>
      <c r="Q145" s="11">
        <v>174.084</v>
      </c>
      <c r="R145" s="11">
        <v>9.7319999999999993</v>
      </c>
      <c r="S145" s="11">
        <v>9.7370000000000001</v>
      </c>
      <c r="T145" s="11">
        <v>0</v>
      </c>
      <c r="U145" s="11">
        <v>0</v>
      </c>
      <c r="V145" s="11">
        <v>0</v>
      </c>
      <c r="W145" s="11">
        <v>0</v>
      </c>
      <c r="X145" s="11">
        <v>1636.933</v>
      </c>
      <c r="Y145" s="11">
        <v>1637.752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1309.8119999999999</v>
      </c>
      <c r="E146" s="11">
        <v>1310.4670000000001</v>
      </c>
      <c r="F146" s="11">
        <v>1826.442</v>
      </c>
      <c r="G146" s="11">
        <v>1827.355</v>
      </c>
      <c r="H146" s="11">
        <v>972.23400000000004</v>
      </c>
      <c r="I146" s="11">
        <v>972.72</v>
      </c>
      <c r="J146" s="11">
        <v>1261.9570000000001</v>
      </c>
      <c r="K146" s="11">
        <v>1262.588</v>
      </c>
      <c r="L146" s="11">
        <v>140.99600000000001</v>
      </c>
      <c r="M146" s="11">
        <v>141.06700000000001</v>
      </c>
      <c r="N146" s="11">
        <v>156.03200000000001</v>
      </c>
      <c r="O146" s="11">
        <v>156.11000000000001</v>
      </c>
      <c r="P146" s="11">
        <v>175.50700000000001</v>
      </c>
      <c r="Q146" s="11">
        <v>175.59399999999999</v>
      </c>
      <c r="R146" s="11">
        <v>9.6959999999999997</v>
      </c>
      <c r="S146" s="11">
        <v>9.6999999999999993</v>
      </c>
      <c r="T146" s="11">
        <v>0</v>
      </c>
      <c r="U146" s="11">
        <v>0</v>
      </c>
      <c r="V146" s="11">
        <v>0</v>
      </c>
      <c r="W146" s="11">
        <v>0</v>
      </c>
      <c r="X146" s="11">
        <v>1644.2639999999999</v>
      </c>
      <c r="Y146" s="11">
        <v>1645.086</v>
      </c>
      <c r="Z146" s="11">
        <v>0</v>
      </c>
      <c r="AA146" s="11">
        <v>0</v>
      </c>
    </row>
    <row r="147" spans="1:27" ht="24.95" customHeight="1">
      <c r="A147" s="49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.95" customHeight="1">
      <c r="A148" s="49">
        <v>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.95" customHeight="1">
      <c r="A149" s="49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>
        <v>1164</v>
      </c>
      <c r="C151" s="11">
        <v>1166</v>
      </c>
      <c r="D151" s="11">
        <v>1320.184</v>
      </c>
      <c r="E151" s="11">
        <v>1320.845</v>
      </c>
      <c r="F151" s="11">
        <v>1832.385</v>
      </c>
      <c r="G151" s="11">
        <v>1833.3019999999999</v>
      </c>
      <c r="H151" s="11">
        <v>970.37199999999996</v>
      </c>
      <c r="I151" s="11">
        <v>970.85799999999995</v>
      </c>
      <c r="J151" s="11">
        <v>1266.6199999999999</v>
      </c>
      <c r="K151" s="11">
        <v>1267.2539999999999</v>
      </c>
      <c r="L151" s="11">
        <v>141.44399999999999</v>
      </c>
      <c r="M151" s="11">
        <v>141.51499999999999</v>
      </c>
      <c r="N151" s="11">
        <v>157.64400000000001</v>
      </c>
      <c r="O151" s="11">
        <v>157.72300000000001</v>
      </c>
      <c r="P151" s="11">
        <v>0</v>
      </c>
      <c r="Q151" s="11">
        <v>0</v>
      </c>
      <c r="R151" s="11">
        <v>9.7620000000000005</v>
      </c>
      <c r="S151" s="11">
        <v>9.7669999999999995</v>
      </c>
      <c r="T151" s="11">
        <v>0</v>
      </c>
      <c r="U151" s="11">
        <v>0</v>
      </c>
      <c r="V151" s="11">
        <v>0</v>
      </c>
      <c r="W151" s="11">
        <v>0</v>
      </c>
      <c r="X151" s="11">
        <v>1650.2070000000001</v>
      </c>
      <c r="Y151" s="11">
        <v>1651.0329999999999</v>
      </c>
      <c r="Z151" s="11">
        <v>0</v>
      </c>
      <c r="AA151" s="11">
        <v>0</v>
      </c>
    </row>
    <row r="152" spans="1:27" ht="24.95" customHeight="1">
      <c r="A152" s="49">
        <v>18</v>
      </c>
      <c r="B152" s="11">
        <v>1164</v>
      </c>
      <c r="C152" s="11">
        <v>1166</v>
      </c>
      <c r="D152" s="11">
        <v>1327.2929999999999</v>
      </c>
      <c r="E152" s="11">
        <v>1327.9570000000001</v>
      </c>
      <c r="F152" s="11">
        <v>1827.84</v>
      </c>
      <c r="G152" s="11">
        <v>1828.7539999999999</v>
      </c>
      <c r="H152" s="11">
        <v>0</v>
      </c>
      <c r="I152" s="11">
        <v>0</v>
      </c>
      <c r="J152" s="11">
        <v>1270.2090000000001</v>
      </c>
      <c r="K152" s="11">
        <v>1270.845</v>
      </c>
      <c r="L152" s="11">
        <v>141.66800000000001</v>
      </c>
      <c r="M152" s="11">
        <v>141.739</v>
      </c>
      <c r="N152" s="11">
        <v>158.36000000000001</v>
      </c>
      <c r="O152" s="11">
        <v>158.43899999999999</v>
      </c>
      <c r="P152" s="11">
        <v>177.82599999999999</v>
      </c>
      <c r="Q152" s="11">
        <v>177.91499999999999</v>
      </c>
      <c r="R152" s="11">
        <v>9.7409999999999997</v>
      </c>
      <c r="S152" s="11">
        <v>9.7460000000000004</v>
      </c>
      <c r="T152" s="11">
        <v>0</v>
      </c>
      <c r="U152" s="11">
        <v>0</v>
      </c>
      <c r="V152" s="11">
        <v>0</v>
      </c>
      <c r="W152" s="11">
        <v>0</v>
      </c>
      <c r="X152" s="11">
        <v>1652.713</v>
      </c>
      <c r="Y152" s="11">
        <v>1653.54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1302.9359999999999</v>
      </c>
      <c r="E153" s="11">
        <v>1303.588</v>
      </c>
      <c r="F153" s="11">
        <v>1808.7270000000001</v>
      </c>
      <c r="G153" s="11">
        <v>1809.6320000000001</v>
      </c>
      <c r="H153" s="11">
        <v>0</v>
      </c>
      <c r="I153" s="11">
        <v>0</v>
      </c>
      <c r="J153" s="11">
        <v>1252.463</v>
      </c>
      <c r="K153" s="11">
        <v>1253.0899999999999</v>
      </c>
      <c r="L153" s="11">
        <v>140.42500000000001</v>
      </c>
      <c r="M153" s="11">
        <v>140.495</v>
      </c>
      <c r="N153" s="11">
        <v>155.95699999999999</v>
      </c>
      <c r="O153" s="11">
        <v>156.035</v>
      </c>
      <c r="P153" s="11">
        <v>174.68100000000001</v>
      </c>
      <c r="Q153" s="11">
        <v>174.768</v>
      </c>
      <c r="R153" s="11">
        <v>9.7159999999999993</v>
      </c>
      <c r="S153" s="11">
        <v>9.7210000000000001</v>
      </c>
      <c r="T153" s="11">
        <v>0</v>
      </c>
      <c r="U153" s="11">
        <v>0</v>
      </c>
      <c r="V153" s="11">
        <v>0</v>
      </c>
      <c r="W153" s="11">
        <v>0</v>
      </c>
      <c r="X153" s="11">
        <v>1640.2660000000001</v>
      </c>
      <c r="Y153" s="11">
        <v>1641.087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1295.711</v>
      </c>
      <c r="E154" s="11">
        <v>1296.3589999999999</v>
      </c>
      <c r="F154" s="11">
        <v>1808.8440000000001</v>
      </c>
      <c r="G154" s="11">
        <v>1809.749</v>
      </c>
      <c r="H154" s="11">
        <v>954.32100000000003</v>
      </c>
      <c r="I154" s="11">
        <v>954.79899999999998</v>
      </c>
      <c r="J154" s="11">
        <v>1240.729</v>
      </c>
      <c r="K154" s="11">
        <v>1241.3499999999999</v>
      </c>
      <c r="L154" s="11">
        <v>138.935</v>
      </c>
      <c r="M154" s="11">
        <v>139.005</v>
      </c>
      <c r="N154" s="11">
        <v>154.297</v>
      </c>
      <c r="O154" s="11">
        <v>154.374</v>
      </c>
      <c r="P154" s="11">
        <v>173.691</v>
      </c>
      <c r="Q154" s="11">
        <v>173.77799999999999</v>
      </c>
      <c r="R154" s="11">
        <v>9.6419999999999995</v>
      </c>
      <c r="S154" s="11">
        <v>9.6470000000000002</v>
      </c>
      <c r="T154" s="11">
        <v>0</v>
      </c>
      <c r="U154" s="11">
        <v>0</v>
      </c>
      <c r="V154" s="11">
        <v>0</v>
      </c>
      <c r="W154" s="11">
        <v>0</v>
      </c>
      <c r="X154" s="11">
        <v>1633.355</v>
      </c>
      <c r="Y154" s="11">
        <v>1634.172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1297.4590000000001</v>
      </c>
      <c r="E155" s="11">
        <v>1298.1079999999999</v>
      </c>
      <c r="F155" s="11">
        <v>1828.306</v>
      </c>
      <c r="G155" s="11">
        <v>1829.221</v>
      </c>
      <c r="H155" s="11">
        <v>955.18200000000002</v>
      </c>
      <c r="I155" s="11">
        <v>955.65899999999999</v>
      </c>
      <c r="J155" s="11">
        <v>1250.1790000000001</v>
      </c>
      <c r="K155" s="11">
        <v>1250.8050000000001</v>
      </c>
      <c r="L155" s="11">
        <v>139.74299999999999</v>
      </c>
      <c r="M155" s="11">
        <v>139.93100000000001</v>
      </c>
      <c r="N155" s="11">
        <v>153.85400000000001</v>
      </c>
      <c r="O155" s="11">
        <v>153.93100000000001</v>
      </c>
      <c r="P155" s="11">
        <v>173.977</v>
      </c>
      <c r="Q155" s="11">
        <v>174.06399999999999</v>
      </c>
      <c r="R155" s="11">
        <v>9.6280000000000001</v>
      </c>
      <c r="S155" s="11">
        <v>9.6319999999999997</v>
      </c>
      <c r="T155" s="11">
        <v>0</v>
      </c>
      <c r="U155" s="11">
        <v>0</v>
      </c>
      <c r="V155" s="11">
        <v>0</v>
      </c>
      <c r="W155" s="11">
        <v>0</v>
      </c>
      <c r="X155" s="11">
        <v>1639.066</v>
      </c>
      <c r="Y155" s="11">
        <v>1639.886</v>
      </c>
      <c r="Z155" s="11">
        <v>0</v>
      </c>
      <c r="AA155" s="11">
        <v>0</v>
      </c>
    </row>
    <row r="156" spans="1:27" ht="24.95" customHeight="1">
      <c r="A156" s="49">
        <v>22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>
        <v>1164</v>
      </c>
      <c r="C158" s="11">
        <v>1166</v>
      </c>
      <c r="D158" s="11">
        <v>1301.0719999999999</v>
      </c>
      <c r="E158" s="11">
        <v>1301.722</v>
      </c>
      <c r="F158" s="11">
        <v>1823.2950000000001</v>
      </c>
      <c r="G158" s="11">
        <v>1824.2070000000001</v>
      </c>
      <c r="H158" s="11">
        <v>948.41899999999998</v>
      </c>
      <c r="I158" s="11">
        <v>948.89300000000003</v>
      </c>
      <c r="J158" s="11">
        <v>1252.598</v>
      </c>
      <c r="K158" s="11">
        <v>1253.2239999999999</v>
      </c>
      <c r="L158" s="11">
        <v>140.773</v>
      </c>
      <c r="M158" s="11">
        <v>140.84299999999999</v>
      </c>
      <c r="N158" s="11">
        <v>154.63999999999999</v>
      </c>
      <c r="O158" s="11">
        <v>154.71799999999999</v>
      </c>
      <c r="P158" s="11">
        <v>174.48500000000001</v>
      </c>
      <c r="Q158" s="11">
        <v>174.572</v>
      </c>
      <c r="R158" s="11">
        <v>9.6280000000000001</v>
      </c>
      <c r="S158" s="11">
        <v>9.6329999999999991</v>
      </c>
      <c r="T158" s="11">
        <v>0</v>
      </c>
      <c r="U158" s="11">
        <v>0</v>
      </c>
      <c r="V158" s="11">
        <v>0</v>
      </c>
      <c r="W158" s="11">
        <v>0</v>
      </c>
      <c r="X158" s="11">
        <v>1639.66</v>
      </c>
      <c r="Y158" s="11">
        <v>1640.48</v>
      </c>
      <c r="Z158" s="11">
        <v>0</v>
      </c>
      <c r="AA158" s="11">
        <v>0</v>
      </c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>
        <v>1164</v>
      </c>
      <c r="C160" s="11">
        <v>1166</v>
      </c>
      <c r="D160" s="11">
        <v>1273.335</v>
      </c>
      <c r="E160" s="11">
        <v>1273.972</v>
      </c>
      <c r="F160" s="11">
        <v>1796.374</v>
      </c>
      <c r="G160" s="11">
        <v>1797.2719999999999</v>
      </c>
      <c r="H160" s="11">
        <v>937.58399999999995</v>
      </c>
      <c r="I160" s="11">
        <v>938.053</v>
      </c>
      <c r="J160" s="11">
        <v>1228.954</v>
      </c>
      <c r="K160" s="11">
        <v>1229.569</v>
      </c>
      <c r="L160" s="11">
        <v>137.785</v>
      </c>
      <c r="M160" s="11">
        <v>127.854</v>
      </c>
      <c r="N160" s="11">
        <v>152.15700000000001</v>
      </c>
      <c r="O160" s="11">
        <v>152.233</v>
      </c>
      <c r="P160" s="11">
        <v>170.80500000000001</v>
      </c>
      <c r="Q160" s="11">
        <v>170.89</v>
      </c>
      <c r="R160" s="11">
        <v>9.5730000000000004</v>
      </c>
      <c r="S160" s="11">
        <v>9.5779999999999994</v>
      </c>
      <c r="T160" s="11">
        <v>0</v>
      </c>
      <c r="U160" s="11">
        <v>0</v>
      </c>
      <c r="V160" s="11">
        <v>0</v>
      </c>
      <c r="W160" s="11">
        <v>0</v>
      </c>
      <c r="X160" s="11">
        <v>1621.27</v>
      </c>
      <c r="Y160" s="11">
        <v>1622.0809999999999</v>
      </c>
      <c r="Z160" s="11">
        <v>0</v>
      </c>
      <c r="AA160" s="11">
        <v>0</v>
      </c>
    </row>
    <row r="161" spans="1:27" ht="24.95" customHeight="1">
      <c r="A161" s="49">
        <v>27</v>
      </c>
      <c r="B161" s="11">
        <v>1164</v>
      </c>
      <c r="C161" s="11">
        <v>1166</v>
      </c>
      <c r="D161" s="11">
        <v>1265.992</v>
      </c>
      <c r="E161" s="11">
        <v>1266.626</v>
      </c>
      <c r="F161" s="11">
        <v>1792.9939999999999</v>
      </c>
      <c r="G161" s="11">
        <v>1793.8910000000001</v>
      </c>
      <c r="H161" s="11">
        <v>933.45399999999995</v>
      </c>
      <c r="I161" s="11">
        <v>933.92100000000005</v>
      </c>
      <c r="J161" s="11">
        <v>1226.4970000000001</v>
      </c>
      <c r="K161" s="11">
        <v>1227.1099999999999</v>
      </c>
      <c r="L161" s="11">
        <v>137.81</v>
      </c>
      <c r="M161" s="11">
        <v>137.87899999999999</v>
      </c>
      <c r="N161" s="11">
        <v>150.25800000000001</v>
      </c>
      <c r="O161" s="11">
        <v>150.333</v>
      </c>
      <c r="P161" s="11">
        <v>169.78399999999999</v>
      </c>
      <c r="Q161" s="11">
        <v>169.869</v>
      </c>
      <c r="R161" s="11">
        <v>9.4760000000000009</v>
      </c>
      <c r="S161" s="11">
        <v>9.48</v>
      </c>
      <c r="T161" s="11">
        <v>0</v>
      </c>
      <c r="U161" s="11">
        <v>0</v>
      </c>
      <c r="V161" s="11">
        <v>0</v>
      </c>
      <c r="W161" s="11">
        <v>0</v>
      </c>
      <c r="X161" s="11">
        <v>1618.7529999999999</v>
      </c>
      <c r="Y161" s="11">
        <v>1619.5619999999999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1269.838</v>
      </c>
      <c r="E162" s="11">
        <v>1270.4739999999999</v>
      </c>
      <c r="F162" s="11">
        <v>1782.1559999999999</v>
      </c>
      <c r="G162" s="11">
        <v>1783.047</v>
      </c>
      <c r="H162" s="11">
        <v>934.05200000000002</v>
      </c>
      <c r="I162" s="11">
        <v>934.52</v>
      </c>
      <c r="J162" s="11">
        <v>1231.421</v>
      </c>
      <c r="K162" s="11">
        <v>1232.037</v>
      </c>
      <c r="L162" s="11">
        <v>137.24199999999999</v>
      </c>
      <c r="M162" s="11">
        <v>137.31100000000001</v>
      </c>
      <c r="N162" s="11">
        <v>149.55000000000001</v>
      </c>
      <c r="O162" s="11">
        <v>149.625</v>
      </c>
      <c r="P162" s="11">
        <v>170.22300000000001</v>
      </c>
      <c r="Q162" s="11">
        <v>170.30799999999999</v>
      </c>
      <c r="R162" s="11">
        <v>9.4209999999999994</v>
      </c>
      <c r="S162" s="11">
        <v>9.4260000000000002</v>
      </c>
      <c r="T162" s="11">
        <v>0</v>
      </c>
      <c r="U162" s="11">
        <v>0</v>
      </c>
      <c r="V162" s="11">
        <v>0</v>
      </c>
      <c r="W162" s="11">
        <v>0</v>
      </c>
      <c r="X162" s="11">
        <v>1619.4749999999999</v>
      </c>
      <c r="Y162" s="11">
        <v>1620.2850000000001</v>
      </c>
      <c r="Z162" s="11">
        <v>0</v>
      </c>
      <c r="AA162" s="11">
        <v>0</v>
      </c>
    </row>
    <row r="163" spans="1:27" ht="24.95" customHeight="1">
      <c r="A163" s="49">
        <v>29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>
        <v>1164</v>
      </c>
      <c r="C165" s="11">
        <v>1166</v>
      </c>
      <c r="D165" s="18">
        <v>1278.462</v>
      </c>
      <c r="E165" s="18">
        <v>1279.1020000000001</v>
      </c>
      <c r="F165" s="18">
        <v>1777.028</v>
      </c>
      <c r="G165" s="18">
        <v>1777.9169999999999</v>
      </c>
      <c r="H165" s="18">
        <v>934.95100000000002</v>
      </c>
      <c r="I165" s="18">
        <v>935.41899999999998</v>
      </c>
      <c r="J165" s="18">
        <v>1237.567</v>
      </c>
      <c r="K165" s="18">
        <v>1238.1859999999999</v>
      </c>
      <c r="L165" s="18">
        <v>137.45599999999999</v>
      </c>
      <c r="M165" s="18">
        <v>137.524</v>
      </c>
      <c r="N165" s="18">
        <v>149.773</v>
      </c>
      <c r="O165" s="18">
        <v>149.84800000000001</v>
      </c>
      <c r="P165" s="18">
        <v>171.38200000000001</v>
      </c>
      <c r="Q165" s="18">
        <v>171.46799999999999</v>
      </c>
      <c r="R165" s="18">
        <v>9.4179999999999993</v>
      </c>
      <c r="S165" s="18">
        <v>9.4220000000000006</v>
      </c>
      <c r="T165" s="18">
        <v>0</v>
      </c>
      <c r="U165" s="18">
        <v>0</v>
      </c>
      <c r="V165" s="18">
        <v>0</v>
      </c>
      <c r="W165" s="18">
        <v>0</v>
      </c>
      <c r="X165" s="18">
        <v>1620.5119999999999</v>
      </c>
      <c r="Y165" s="18">
        <v>1621.3230000000001</v>
      </c>
      <c r="Z165" s="18">
        <v>0</v>
      </c>
      <c r="AA165" s="18">
        <v>0</v>
      </c>
    </row>
    <row r="166" spans="1:27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1226.1027777777774</v>
      </c>
      <c r="E166" s="216">
        <f t="shared" si="4"/>
        <v>1226.7162222222223</v>
      </c>
      <c r="F166" s="216">
        <f t="shared" si="4"/>
        <v>1699.8837777777781</v>
      </c>
      <c r="G166" s="216">
        <f t="shared" si="4"/>
        <v>1700.7340000000002</v>
      </c>
      <c r="H166" s="216">
        <f t="shared" si="4"/>
        <v>795.62855555555564</v>
      </c>
      <c r="I166" s="216">
        <f t="shared" si="4"/>
        <v>796.02655555555555</v>
      </c>
      <c r="J166" s="216">
        <f t="shared" si="4"/>
        <v>1181.6679999999999</v>
      </c>
      <c r="K166" s="216">
        <f t="shared" si="4"/>
        <v>1182.2591111111115</v>
      </c>
      <c r="L166" s="216">
        <f t="shared" si="4"/>
        <v>124.18866666666665</v>
      </c>
      <c r="M166" s="216">
        <f t="shared" si="4"/>
        <v>123.70188888888889</v>
      </c>
      <c r="N166" s="216">
        <f t="shared" si="4"/>
        <v>145.74433333333337</v>
      </c>
      <c r="O166" s="216">
        <f t="shared" si="4"/>
        <v>145.81722222222226</v>
      </c>
      <c r="P166" s="216">
        <f t="shared" si="4"/>
        <v>154.50466666666668</v>
      </c>
      <c r="Q166" s="216">
        <f t="shared" si="4"/>
        <v>154.5818888888889</v>
      </c>
      <c r="R166" s="216">
        <f t="shared" si="4"/>
        <v>8.0365555555555552</v>
      </c>
      <c r="S166" s="216">
        <f t="shared" si="4"/>
        <v>8.0404444444444447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1635.4782777777775</v>
      </c>
      <c r="Y166" s="216">
        <f t="shared" si="4"/>
        <v>1636.2963888888885</v>
      </c>
      <c r="Z166" s="216">
        <f t="shared" si="4"/>
        <v>0</v>
      </c>
      <c r="AA166" s="216">
        <f t="shared" si="4"/>
        <v>0</v>
      </c>
    </row>
    <row r="167" spans="1:27" ht="24.95" customHeight="1">
      <c r="A167" s="48" t="s">
        <v>548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1275.432</v>
      </c>
      <c r="E168" s="18">
        <v>1276.07</v>
      </c>
      <c r="F168" s="18">
        <v>1772.133</v>
      </c>
      <c r="G168" s="18">
        <v>1773.02</v>
      </c>
      <c r="H168" s="18">
        <v>928.61900000000003</v>
      </c>
      <c r="I168" s="18">
        <v>929.08399999999995</v>
      </c>
      <c r="J168" s="18">
        <v>1232.5930000000001</v>
      </c>
      <c r="K168" s="18">
        <v>1233.21</v>
      </c>
      <c r="L168" s="18">
        <v>135.91999999999999</v>
      </c>
      <c r="M168" s="18">
        <v>135.988</v>
      </c>
      <c r="N168" s="18">
        <v>146.49199999999999</v>
      </c>
      <c r="O168" s="18">
        <v>146.565</v>
      </c>
      <c r="P168" s="18">
        <v>170.99799999999999</v>
      </c>
      <c r="Q168" s="18">
        <v>171.083</v>
      </c>
      <c r="R168" s="18">
        <v>9.3829999999999991</v>
      </c>
      <c r="S168" s="18">
        <v>9.3879999999999999</v>
      </c>
      <c r="T168" s="18">
        <v>0</v>
      </c>
      <c r="U168" s="18">
        <v>0</v>
      </c>
      <c r="V168" s="18">
        <v>0</v>
      </c>
      <c r="W168" s="18">
        <v>0</v>
      </c>
      <c r="X168" s="25">
        <v>1618.018</v>
      </c>
      <c r="Y168" s="25">
        <v>1618.828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1285.338</v>
      </c>
      <c r="E169" s="18">
        <v>1285.981</v>
      </c>
      <c r="F169" s="18">
        <v>1775.8620000000001</v>
      </c>
      <c r="G169" s="18">
        <v>1776.751</v>
      </c>
      <c r="H169" s="18">
        <v>938.11199999999997</v>
      </c>
      <c r="I169" s="18">
        <v>938.58199999999999</v>
      </c>
      <c r="J169" s="18">
        <v>1239.5419999999999</v>
      </c>
      <c r="K169" s="18">
        <v>1240.162</v>
      </c>
      <c r="L169" s="11">
        <v>136.26900000000001</v>
      </c>
      <c r="M169" s="11">
        <v>136.33799999999999</v>
      </c>
      <c r="N169" s="11">
        <v>148.15700000000001</v>
      </c>
      <c r="O169" s="11">
        <v>148.23099999999999</v>
      </c>
      <c r="P169" s="11">
        <v>172.32</v>
      </c>
      <c r="Q169" s="11">
        <v>172.40600000000001</v>
      </c>
      <c r="R169" s="11">
        <v>9.3230000000000004</v>
      </c>
      <c r="S169" s="11">
        <v>9.3279999999999994</v>
      </c>
      <c r="T169" s="18">
        <v>0</v>
      </c>
      <c r="U169" s="18">
        <v>0</v>
      </c>
      <c r="V169" s="18">
        <v>0</v>
      </c>
      <c r="W169" s="18">
        <v>0</v>
      </c>
      <c r="X169" s="11">
        <v>1622.5050000000001</v>
      </c>
      <c r="Y169" s="11">
        <v>1623.317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1297.575</v>
      </c>
      <c r="E170" s="18">
        <v>1298.2239999999999</v>
      </c>
      <c r="F170" s="11">
        <v>1781.223</v>
      </c>
      <c r="G170" s="11">
        <v>1782.114</v>
      </c>
      <c r="H170" s="11">
        <v>937.13199999999995</v>
      </c>
      <c r="I170" s="11">
        <v>937.601</v>
      </c>
      <c r="J170" s="11">
        <v>1243.9079999999999</v>
      </c>
      <c r="K170" s="11">
        <v>1244.53</v>
      </c>
      <c r="L170" s="11">
        <v>138.54499999999999</v>
      </c>
      <c r="M170" s="11">
        <v>138.61500000000001</v>
      </c>
      <c r="N170" s="11">
        <v>148.899</v>
      </c>
      <c r="O170" s="11">
        <v>148.97300000000001</v>
      </c>
      <c r="P170" s="11">
        <v>173.94499999999999</v>
      </c>
      <c r="Q170" s="11">
        <v>174.03200000000001</v>
      </c>
      <c r="R170" s="11">
        <v>9.41</v>
      </c>
      <c r="S170" s="11">
        <v>9.4149999999999991</v>
      </c>
      <c r="T170" s="18">
        <v>0</v>
      </c>
      <c r="U170" s="18">
        <v>0</v>
      </c>
      <c r="V170" s="18">
        <v>0</v>
      </c>
      <c r="W170" s="18">
        <v>0</v>
      </c>
      <c r="X170" s="11">
        <v>1628.4259999999999</v>
      </c>
      <c r="Y170" s="11">
        <v>1629.24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1318.902</v>
      </c>
      <c r="E171" s="27">
        <v>1319.5619999999999</v>
      </c>
      <c r="F171" s="28">
        <v>1798.588</v>
      </c>
      <c r="G171" s="11">
        <v>1799.4880000000001</v>
      </c>
      <c r="H171" s="11">
        <v>934.05200000000002</v>
      </c>
      <c r="I171" s="11">
        <v>934.52</v>
      </c>
      <c r="J171" s="11">
        <v>1253.4059999999999</v>
      </c>
      <c r="K171" s="11">
        <v>1254.0329999999999</v>
      </c>
      <c r="L171" s="11">
        <v>139.81200000000001</v>
      </c>
      <c r="M171" s="11">
        <v>139.88200000000001</v>
      </c>
      <c r="N171" s="11">
        <v>150.95699999999999</v>
      </c>
      <c r="O171" s="11">
        <v>151.03200000000001</v>
      </c>
      <c r="P171" s="11">
        <v>176.798</v>
      </c>
      <c r="Q171" s="11">
        <v>176.886</v>
      </c>
      <c r="R171" s="11">
        <v>9.3740000000000006</v>
      </c>
      <c r="S171" s="11">
        <v>9.3789999999999996</v>
      </c>
      <c r="T171" s="18">
        <v>0</v>
      </c>
      <c r="U171" s="18">
        <v>0</v>
      </c>
      <c r="V171" s="18">
        <v>0</v>
      </c>
      <c r="W171" s="18">
        <v>0</v>
      </c>
      <c r="X171" s="11">
        <v>1642.4449999999999</v>
      </c>
      <c r="Y171" s="11">
        <v>1643.2670000000001</v>
      </c>
      <c r="Z171" s="18">
        <v>0</v>
      </c>
      <c r="AA171" s="18">
        <v>0</v>
      </c>
    </row>
    <row r="172" spans="1:27" ht="24.95" customHeight="1">
      <c r="A172" s="49">
        <v>5</v>
      </c>
      <c r="B172" s="11"/>
      <c r="C172" s="11"/>
      <c r="D172" s="25"/>
      <c r="E172" s="2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>
        <v>1164</v>
      </c>
      <c r="C174" s="11">
        <v>1166</v>
      </c>
      <c r="D174" s="11">
        <v>1307.365</v>
      </c>
      <c r="E174" s="11">
        <v>1308.019</v>
      </c>
      <c r="F174" s="11">
        <v>1783.088</v>
      </c>
      <c r="G174" s="11">
        <v>1783.98</v>
      </c>
      <c r="H174" s="11">
        <v>933.15499999999997</v>
      </c>
      <c r="I174" s="11">
        <v>933.62199999999996</v>
      </c>
      <c r="J174" s="11">
        <v>1247.1020000000001</v>
      </c>
      <c r="K174" s="11">
        <v>1247.7260000000001</v>
      </c>
      <c r="L174" s="11">
        <v>140.62700000000001</v>
      </c>
      <c r="M174" s="11">
        <v>140.697</v>
      </c>
      <c r="N174" s="11">
        <v>148.42099999999999</v>
      </c>
      <c r="O174" s="11">
        <v>148.495</v>
      </c>
      <c r="P174" s="11">
        <v>0</v>
      </c>
      <c r="Q174" s="11">
        <v>0</v>
      </c>
      <c r="R174" s="11">
        <v>9.3620000000000001</v>
      </c>
      <c r="S174" s="11">
        <v>9367</v>
      </c>
      <c r="T174" s="18">
        <v>0</v>
      </c>
      <c r="U174" s="18">
        <v>0</v>
      </c>
      <c r="V174" s="18">
        <v>0</v>
      </c>
      <c r="W174" s="18">
        <v>0</v>
      </c>
      <c r="X174" s="11">
        <v>1633.2850000000001</v>
      </c>
      <c r="Y174" s="11">
        <v>1634.1020000000001</v>
      </c>
      <c r="Z174" s="18">
        <v>0</v>
      </c>
      <c r="AA174" s="18">
        <v>0</v>
      </c>
    </row>
    <row r="175" spans="1:27" ht="24.95" customHeight="1">
      <c r="A175" s="49">
        <v>8</v>
      </c>
      <c r="B175" s="11">
        <v>1164</v>
      </c>
      <c r="C175" s="11">
        <v>1166</v>
      </c>
      <c r="D175" s="11">
        <v>1300.838</v>
      </c>
      <c r="E175" s="11">
        <v>1301.489</v>
      </c>
      <c r="F175" s="11">
        <v>1775.7460000000001</v>
      </c>
      <c r="G175" s="11">
        <v>1776.634</v>
      </c>
      <c r="H175" s="11">
        <v>937.20699999999999</v>
      </c>
      <c r="I175" s="11">
        <v>937.67600000000004</v>
      </c>
      <c r="J175" s="11">
        <v>1239.9369999999999</v>
      </c>
      <c r="K175" s="11">
        <v>1240.558</v>
      </c>
      <c r="L175" s="11">
        <v>139.15899999999999</v>
      </c>
      <c r="M175" s="11">
        <v>139.22900000000001</v>
      </c>
      <c r="N175" s="11">
        <v>147.37</v>
      </c>
      <c r="O175" s="11">
        <v>147.44399999999999</v>
      </c>
      <c r="P175" s="11">
        <v>174.37</v>
      </c>
      <c r="Q175" s="11">
        <v>174.45699999999999</v>
      </c>
      <c r="R175" s="11">
        <v>9.2970000000000006</v>
      </c>
      <c r="S175" s="11">
        <v>9.3019999999999996</v>
      </c>
      <c r="T175" s="18">
        <v>0</v>
      </c>
      <c r="U175" s="18">
        <v>0</v>
      </c>
      <c r="V175" s="18">
        <v>0</v>
      </c>
      <c r="W175" s="18">
        <v>0</v>
      </c>
      <c r="X175" s="11">
        <v>1627.54</v>
      </c>
      <c r="Y175" s="11">
        <v>1628.354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1310.078</v>
      </c>
      <c r="E176" s="11">
        <v>1311.633</v>
      </c>
      <c r="F176" s="11">
        <v>1782.039</v>
      </c>
      <c r="G176" s="11">
        <v>1782.931</v>
      </c>
      <c r="H176" s="11">
        <v>946.18600000000004</v>
      </c>
      <c r="I176" s="11">
        <v>946.95899999999995</v>
      </c>
      <c r="J176" s="11">
        <v>1255.1610000000001</v>
      </c>
      <c r="K176" s="11">
        <v>1255.789</v>
      </c>
      <c r="L176" s="11">
        <v>140.36600000000001</v>
      </c>
      <c r="M176" s="11">
        <v>140.43600000000001</v>
      </c>
      <c r="N176" s="11">
        <v>149.34700000000001</v>
      </c>
      <c r="O176" s="11">
        <v>149.422</v>
      </c>
      <c r="P176" s="11">
        <v>175.726</v>
      </c>
      <c r="Q176" s="11">
        <v>175.81399999999999</v>
      </c>
      <c r="R176" s="11">
        <v>9.3650000000000002</v>
      </c>
      <c r="S176" s="11">
        <v>9.3689999999999998</v>
      </c>
      <c r="T176" s="18">
        <v>0</v>
      </c>
      <c r="U176" s="18">
        <v>0</v>
      </c>
      <c r="V176" s="18">
        <v>0</v>
      </c>
      <c r="W176" s="18">
        <v>0</v>
      </c>
      <c r="X176" s="11">
        <v>1635.9770000000001</v>
      </c>
      <c r="Y176" s="11">
        <v>1636.796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1314.4739999999999</v>
      </c>
      <c r="E177" s="11">
        <v>1315.1310000000001</v>
      </c>
      <c r="F177" s="11">
        <v>1802.0840000000001</v>
      </c>
      <c r="G177" s="11">
        <v>1802.9860000000001</v>
      </c>
      <c r="H177" s="11">
        <v>950.04200000000003</v>
      </c>
      <c r="I177" s="11">
        <v>950.51800000000003</v>
      </c>
      <c r="J177" s="11">
        <v>1253.5409999999999</v>
      </c>
      <c r="K177" s="11">
        <v>1254.1679999999999</v>
      </c>
      <c r="L177" s="11">
        <v>141.60599999999999</v>
      </c>
      <c r="M177" s="11">
        <v>141.67699999999999</v>
      </c>
      <c r="N177" s="11">
        <v>151.10599999999999</v>
      </c>
      <c r="O177" s="11">
        <v>151.18100000000001</v>
      </c>
      <c r="P177" s="11">
        <v>176.167</v>
      </c>
      <c r="Q177" s="11">
        <v>176.255</v>
      </c>
      <c r="R177" s="11">
        <v>9.3680000000000003</v>
      </c>
      <c r="S177" s="11">
        <v>9.3729999999999993</v>
      </c>
      <c r="T177" s="18">
        <v>0</v>
      </c>
      <c r="U177" s="18">
        <v>0</v>
      </c>
      <c r="V177" s="18">
        <v>0</v>
      </c>
      <c r="W177" s="18">
        <v>0</v>
      </c>
      <c r="X177" s="11">
        <v>1640.511</v>
      </c>
      <c r="Y177" s="11">
        <v>1641.3320000000001</v>
      </c>
      <c r="Z177" s="18">
        <v>0</v>
      </c>
      <c r="AA177" s="18">
        <v>0</v>
      </c>
    </row>
    <row r="178" spans="1:27" ht="24.95" customHeight="1">
      <c r="A178" s="49">
        <v>11</v>
      </c>
      <c r="B178" s="11">
        <v>1164</v>
      </c>
      <c r="C178" s="11">
        <v>1166</v>
      </c>
      <c r="D178" s="11">
        <v>1308.9960000000001</v>
      </c>
      <c r="E178" s="11">
        <v>1309.6510000000001</v>
      </c>
      <c r="F178" s="11">
        <v>1802.55</v>
      </c>
      <c r="G178" s="11">
        <v>1803.452</v>
      </c>
      <c r="H178" s="11">
        <v>946.41600000000005</v>
      </c>
      <c r="I178" s="11">
        <v>946.89</v>
      </c>
      <c r="J178" s="11">
        <v>1247.5029999999999</v>
      </c>
      <c r="K178" s="11">
        <v>1248.127</v>
      </c>
      <c r="L178" s="11">
        <v>141.21799999999999</v>
      </c>
      <c r="M178" s="11">
        <v>141.28899999999999</v>
      </c>
      <c r="N178" s="11">
        <v>148.98599999999999</v>
      </c>
      <c r="O178" s="11">
        <v>149.06100000000001</v>
      </c>
      <c r="P178" s="11">
        <v>175.435</v>
      </c>
      <c r="Q178" s="11">
        <v>175.523</v>
      </c>
      <c r="R178" s="11">
        <v>9.4770000000000003</v>
      </c>
      <c r="S178" s="11">
        <v>9.4819999999999993</v>
      </c>
      <c r="T178" s="18">
        <v>0</v>
      </c>
      <c r="U178" s="18">
        <v>0</v>
      </c>
      <c r="V178" s="18">
        <v>0</v>
      </c>
      <c r="W178" s="18">
        <v>0</v>
      </c>
      <c r="X178" s="11">
        <v>1638.681</v>
      </c>
      <c r="Y178" s="11">
        <v>1639.501</v>
      </c>
      <c r="Z178" s="18">
        <v>0</v>
      </c>
      <c r="AA178" s="18">
        <v>0</v>
      </c>
    </row>
    <row r="179" spans="1:27" ht="24.95" customHeight="1">
      <c r="A179" s="49">
        <v>12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>
        <v>1164</v>
      </c>
      <c r="C181" s="11">
        <v>1166</v>
      </c>
      <c r="D181" s="11">
        <v>1307.598</v>
      </c>
      <c r="E181" s="11">
        <v>1308.252</v>
      </c>
      <c r="F181" s="11">
        <v>1806.8630000000001</v>
      </c>
      <c r="G181" s="11">
        <v>1807.7660000000001</v>
      </c>
      <c r="H181" s="11">
        <v>947.18499999999995</v>
      </c>
      <c r="I181" s="11">
        <v>947.65899999999999</v>
      </c>
      <c r="J181" s="11">
        <v>1246.3019999999999</v>
      </c>
      <c r="K181" s="11">
        <v>1246.925</v>
      </c>
      <c r="L181" s="11">
        <v>141.57499999999999</v>
      </c>
      <c r="M181" s="11">
        <v>141.64599999999999</v>
      </c>
      <c r="N181" s="11">
        <v>150.38399999999999</v>
      </c>
      <c r="O181" s="11">
        <v>150.459</v>
      </c>
      <c r="P181" s="11">
        <v>175.251</v>
      </c>
      <c r="Q181" s="11">
        <v>175.33799999999999</v>
      </c>
      <c r="R181" s="11">
        <v>9.4369999999999994</v>
      </c>
      <c r="S181" s="11">
        <v>9.4410000000000007</v>
      </c>
      <c r="T181" s="18">
        <v>0</v>
      </c>
      <c r="U181" s="18">
        <v>0</v>
      </c>
      <c r="V181" s="18">
        <v>0</v>
      </c>
      <c r="W181" s="18">
        <v>0</v>
      </c>
      <c r="X181" s="11">
        <v>1634.998</v>
      </c>
      <c r="Y181" s="11">
        <v>1635.816</v>
      </c>
      <c r="Z181" s="18">
        <v>0</v>
      </c>
      <c r="AA181" s="18">
        <v>0</v>
      </c>
    </row>
    <row r="182" spans="1:27" ht="24.95" customHeight="1">
      <c r="A182" s="49">
        <v>15</v>
      </c>
      <c r="B182" s="11">
        <v>1164</v>
      </c>
      <c r="C182" s="11">
        <v>1166</v>
      </c>
      <c r="D182" s="11">
        <v>1307.365</v>
      </c>
      <c r="E182" s="11">
        <v>1308.019</v>
      </c>
      <c r="F182" s="11">
        <v>1806.163</v>
      </c>
      <c r="G182" s="11">
        <v>1807.067</v>
      </c>
      <c r="H182" s="11">
        <v>945.72500000000002</v>
      </c>
      <c r="I182" s="11">
        <v>946.19799999999998</v>
      </c>
      <c r="J182" s="11">
        <v>1248.5719999999999</v>
      </c>
      <c r="K182" s="11">
        <v>1249.1959999999999</v>
      </c>
      <c r="L182" s="11">
        <v>141.85900000000001</v>
      </c>
      <c r="M182" s="11">
        <v>141.93</v>
      </c>
      <c r="N182" s="11">
        <v>150.065</v>
      </c>
      <c r="O182" s="11">
        <v>150.13999999999999</v>
      </c>
      <c r="P182" s="11">
        <v>175.256</v>
      </c>
      <c r="Q182" s="11">
        <v>175.34399999999999</v>
      </c>
      <c r="R182" s="11">
        <v>9.4380000000000006</v>
      </c>
      <c r="S182" s="11">
        <v>9.4429999999999996</v>
      </c>
      <c r="T182" s="18">
        <v>0</v>
      </c>
      <c r="U182" s="18">
        <v>0</v>
      </c>
      <c r="V182" s="18">
        <v>0</v>
      </c>
      <c r="W182" s="18">
        <v>0</v>
      </c>
      <c r="X182" s="11">
        <v>1636.712</v>
      </c>
      <c r="Y182" s="11">
        <v>1637.53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1307.0150000000001</v>
      </c>
      <c r="E183" s="11">
        <v>1307.6690000000001</v>
      </c>
      <c r="F183" s="11">
        <v>1816.1859999999999</v>
      </c>
      <c r="G183" s="11">
        <v>1817.0940000000001</v>
      </c>
      <c r="H183" s="11">
        <v>945.18799999999999</v>
      </c>
      <c r="I183" s="11">
        <v>945.66099999999994</v>
      </c>
      <c r="J183" s="11">
        <v>1251.6559999999999</v>
      </c>
      <c r="K183" s="11">
        <v>1252.2819999999999</v>
      </c>
      <c r="L183" s="11">
        <v>142.91399999999999</v>
      </c>
      <c r="M183" s="11">
        <v>142.98500000000001</v>
      </c>
      <c r="N183" s="11">
        <v>149.83500000000001</v>
      </c>
      <c r="O183" s="11">
        <v>149.91</v>
      </c>
      <c r="P183" s="11">
        <v>175.26599999999999</v>
      </c>
      <c r="Q183" s="11">
        <v>175.35400000000001</v>
      </c>
      <c r="R183" s="11">
        <v>9.44</v>
      </c>
      <c r="S183" s="11">
        <v>9.4450000000000003</v>
      </c>
      <c r="T183" s="18">
        <v>0</v>
      </c>
      <c r="U183" s="18">
        <v>0</v>
      </c>
      <c r="V183" s="18">
        <v>0</v>
      </c>
      <c r="W183" s="18">
        <v>0</v>
      </c>
      <c r="X183" s="11">
        <v>1639.509</v>
      </c>
      <c r="Y183" s="11">
        <v>1640.329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1314.4739999999999</v>
      </c>
      <c r="E184" s="11">
        <v>1315.1310000000001</v>
      </c>
      <c r="F184" s="11">
        <v>1834.7159999999999</v>
      </c>
      <c r="G184" s="11">
        <v>1835.634</v>
      </c>
      <c r="H184" s="11">
        <v>946.87800000000004</v>
      </c>
      <c r="I184" s="11">
        <v>947.351</v>
      </c>
      <c r="J184" s="11">
        <v>1254.6210000000001</v>
      </c>
      <c r="K184" s="11">
        <v>1255.248</v>
      </c>
      <c r="L184" s="11">
        <v>142.529</v>
      </c>
      <c r="M184" s="11">
        <v>142.6</v>
      </c>
      <c r="N184" s="11">
        <v>150.66399999999999</v>
      </c>
      <c r="O184" s="11">
        <v>150.739</v>
      </c>
      <c r="P184" s="11">
        <v>176.26300000000001</v>
      </c>
      <c r="Q184" s="11">
        <v>176.351</v>
      </c>
      <c r="R184" s="11">
        <v>9.4420000000000002</v>
      </c>
      <c r="S184" s="11">
        <v>9.4469999999999992</v>
      </c>
      <c r="T184" s="18">
        <v>0</v>
      </c>
      <c r="U184" s="18">
        <v>0</v>
      </c>
      <c r="V184" s="18">
        <v>0</v>
      </c>
      <c r="W184" s="18">
        <v>0</v>
      </c>
      <c r="X184" s="11">
        <v>1641.3620000000001</v>
      </c>
      <c r="Y184" s="11">
        <v>1642.183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1329.0419999999999</v>
      </c>
      <c r="E185" s="11">
        <v>1329.7059999999999</v>
      </c>
      <c r="F185" s="11">
        <v>1853.3630000000001</v>
      </c>
      <c r="G185" s="11">
        <v>1854.29</v>
      </c>
      <c r="H185" s="11">
        <v>954.55600000000004</v>
      </c>
      <c r="I185" s="11">
        <v>955.03300000000002</v>
      </c>
      <c r="J185" s="11">
        <v>1270.348</v>
      </c>
      <c r="K185" s="11">
        <v>1270.9829999999999</v>
      </c>
      <c r="L185" s="11">
        <v>144.16</v>
      </c>
      <c r="M185" s="11">
        <v>144.232</v>
      </c>
      <c r="N185" s="11">
        <v>150.49700000000001</v>
      </c>
      <c r="O185" s="11">
        <v>150.572</v>
      </c>
      <c r="P185" s="11">
        <v>178.14400000000001</v>
      </c>
      <c r="Q185" s="11">
        <v>178.233</v>
      </c>
      <c r="R185" s="11">
        <v>9.4559999999999995</v>
      </c>
      <c r="S185" s="11">
        <v>9.4600000000000009</v>
      </c>
      <c r="T185" s="18">
        <v>0</v>
      </c>
      <c r="U185" s="18">
        <v>0</v>
      </c>
      <c r="V185" s="18">
        <v>0</v>
      </c>
      <c r="W185" s="18">
        <v>0</v>
      </c>
      <c r="X185" s="11">
        <v>1651.652</v>
      </c>
      <c r="Y185" s="11">
        <v>1652.479</v>
      </c>
      <c r="Z185" s="18">
        <v>0</v>
      </c>
      <c r="AA185" s="18">
        <v>0</v>
      </c>
    </row>
    <row r="186" spans="1:27" ht="24.95" customHeight="1">
      <c r="A186" s="49">
        <v>19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>
        <v>1164</v>
      </c>
      <c r="C188" s="11">
        <v>1166</v>
      </c>
      <c r="D188" s="11">
        <v>1316.8050000000001</v>
      </c>
      <c r="E188" s="11">
        <v>1317.463</v>
      </c>
      <c r="F188" s="11" t="s">
        <v>1632</v>
      </c>
      <c r="G188" s="11">
        <v>1847.2940000000001</v>
      </c>
      <c r="H188" s="11">
        <v>949.11400000000003</v>
      </c>
      <c r="I188" s="11">
        <v>949.58900000000006</v>
      </c>
      <c r="J188" s="11">
        <v>1262.0930000000001</v>
      </c>
      <c r="K188" s="11">
        <v>1262.7249999999999</v>
      </c>
      <c r="L188" s="11">
        <v>0</v>
      </c>
      <c r="M188" s="11">
        <v>0</v>
      </c>
      <c r="N188" s="11">
        <v>149.20400000000001</v>
      </c>
      <c r="O188" s="11">
        <v>149.279</v>
      </c>
      <c r="P188" s="11">
        <v>176.49</v>
      </c>
      <c r="Q188" s="11">
        <v>176.578</v>
      </c>
      <c r="R188" s="11">
        <v>9.4770000000000003</v>
      </c>
      <c r="S188" s="11">
        <v>9.4819999999999993</v>
      </c>
      <c r="T188" s="18">
        <v>0</v>
      </c>
      <c r="U188" s="18">
        <v>0</v>
      </c>
      <c r="V188" s="18">
        <v>0</v>
      </c>
      <c r="W188" s="18">
        <v>0</v>
      </c>
      <c r="X188" s="11">
        <v>1645.6849999999999</v>
      </c>
      <c r="Y188" s="11">
        <v>1646.509</v>
      </c>
      <c r="Z188" s="18">
        <v>0</v>
      </c>
      <c r="AA188" s="18">
        <v>0</v>
      </c>
    </row>
    <row r="189" spans="1:27" ht="24.95" customHeight="1">
      <c r="A189" s="49">
        <v>22</v>
      </c>
      <c r="B189" s="11">
        <v>1164</v>
      </c>
      <c r="C189" s="11">
        <v>1166</v>
      </c>
      <c r="D189" s="11">
        <v>1322.1659999999999</v>
      </c>
      <c r="E189" s="11">
        <v>1322.827</v>
      </c>
      <c r="F189" s="11">
        <v>1843.4570000000001</v>
      </c>
      <c r="G189" s="11">
        <v>1844.3789999999999</v>
      </c>
      <c r="H189" s="11">
        <v>948.41899999999998</v>
      </c>
      <c r="I189" s="11">
        <v>948.89300000000003</v>
      </c>
      <c r="J189" s="11">
        <v>1265.7950000000001</v>
      </c>
      <c r="K189" s="11">
        <v>1266.4280000000001</v>
      </c>
      <c r="L189" s="11">
        <v>143.67599999999999</v>
      </c>
      <c r="M189" s="11">
        <v>143.74799999999999</v>
      </c>
      <c r="N189" s="11">
        <v>151.24299999999999</v>
      </c>
      <c r="O189" s="11">
        <v>151.31899999999999</v>
      </c>
      <c r="P189" s="11">
        <v>177.19900000000001</v>
      </c>
      <c r="Q189" s="11">
        <v>177.28700000000001</v>
      </c>
      <c r="R189" s="11">
        <v>9.4700000000000006</v>
      </c>
      <c r="S189" s="11">
        <v>9.4740000000000002</v>
      </c>
      <c r="T189" s="18">
        <v>0</v>
      </c>
      <c r="U189" s="18">
        <v>0</v>
      </c>
      <c r="V189" s="18">
        <v>0</v>
      </c>
      <c r="W189" s="18">
        <v>0</v>
      </c>
      <c r="X189" s="11">
        <v>1647.41</v>
      </c>
      <c r="Y189" s="11">
        <v>1648.2339999999999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1305.7329999999999</v>
      </c>
      <c r="E190" s="11">
        <v>1306.386</v>
      </c>
      <c r="F190" s="11">
        <v>1838.7950000000001</v>
      </c>
      <c r="G190" s="11">
        <v>1839.7149999999999</v>
      </c>
      <c r="H190" s="11">
        <v>945.41800000000001</v>
      </c>
      <c r="I190" s="11">
        <v>945.89099999999996</v>
      </c>
      <c r="J190" s="11">
        <v>1249.777</v>
      </c>
      <c r="K190" s="11">
        <v>1250.402</v>
      </c>
      <c r="L190" s="11">
        <v>142.62799999999999</v>
      </c>
      <c r="M190" s="11">
        <v>142.69999999999999</v>
      </c>
      <c r="N190" s="11">
        <v>149.64599999999999</v>
      </c>
      <c r="O190" s="11">
        <v>149.721</v>
      </c>
      <c r="P190" s="11">
        <v>174.97200000000001</v>
      </c>
      <c r="Q190" s="11">
        <v>175.059</v>
      </c>
      <c r="R190" s="11">
        <v>9.4269999999999996</v>
      </c>
      <c r="S190" s="11">
        <v>9.4320000000000004</v>
      </c>
      <c r="T190" s="18">
        <v>0</v>
      </c>
      <c r="U190" s="18">
        <v>0</v>
      </c>
      <c r="V190" s="18">
        <v>0</v>
      </c>
      <c r="W190" s="18">
        <v>0</v>
      </c>
      <c r="X190" s="11">
        <v>1640.4059999999999</v>
      </c>
      <c r="Y190" s="11">
        <v>1641.2270000000001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1306.7819999999999</v>
      </c>
      <c r="E191" s="11">
        <v>1307.4359999999999</v>
      </c>
      <c r="F191" s="11">
        <v>1836.231</v>
      </c>
      <c r="G191" s="11">
        <v>1837.15</v>
      </c>
      <c r="H191" s="11">
        <v>0</v>
      </c>
      <c r="I191" s="11">
        <v>0</v>
      </c>
      <c r="J191" s="11">
        <v>1250.4469999999999</v>
      </c>
      <c r="K191" s="11">
        <v>1251.0730000000001</v>
      </c>
      <c r="L191" s="11">
        <v>141.20099999999999</v>
      </c>
      <c r="M191" s="11">
        <v>141.27199999999999</v>
      </c>
      <c r="N191" s="11">
        <v>149.023</v>
      </c>
      <c r="O191" s="11">
        <v>149.09700000000001</v>
      </c>
      <c r="P191" s="11">
        <v>175.12700000000001</v>
      </c>
      <c r="Q191" s="11">
        <v>175.215</v>
      </c>
      <c r="R191" s="11">
        <v>9.4079999999999995</v>
      </c>
      <c r="S191" s="11">
        <v>9.4120000000000008</v>
      </c>
      <c r="T191" s="18">
        <v>0</v>
      </c>
      <c r="U191" s="18">
        <v>0</v>
      </c>
      <c r="V191" s="18">
        <v>0</v>
      </c>
      <c r="W191" s="18">
        <v>0</v>
      </c>
      <c r="X191" s="11">
        <v>1639.019</v>
      </c>
      <c r="Y191" s="11">
        <v>1639.8389999999999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1305.9659999999999</v>
      </c>
      <c r="E192" s="11">
        <v>1306.6199999999999</v>
      </c>
      <c r="F192" s="11">
        <v>1830.9870000000001</v>
      </c>
      <c r="G192" s="11">
        <v>1831.903</v>
      </c>
      <c r="H192" s="11">
        <v>943.88699999999994</v>
      </c>
      <c r="I192" s="11">
        <v>944.35900000000004</v>
      </c>
      <c r="J192" s="11">
        <v>1240.729</v>
      </c>
      <c r="K192" s="11">
        <v>1241.3499999999999</v>
      </c>
      <c r="L192" s="11">
        <v>141.506</v>
      </c>
      <c r="M192" s="11">
        <v>141.577</v>
      </c>
      <c r="N192" s="11">
        <v>149.09100000000001</v>
      </c>
      <c r="O192" s="11">
        <v>149.166</v>
      </c>
      <c r="P192" s="11">
        <v>175.066</v>
      </c>
      <c r="Q192" s="11">
        <v>175.154</v>
      </c>
      <c r="R192" s="11">
        <v>9.4079999999999995</v>
      </c>
      <c r="S192" s="11">
        <v>9.4130000000000003</v>
      </c>
      <c r="T192" s="18">
        <v>0</v>
      </c>
      <c r="U192" s="18">
        <v>0</v>
      </c>
      <c r="V192" s="18">
        <v>0</v>
      </c>
      <c r="W192" s="18">
        <v>0</v>
      </c>
      <c r="X192" s="11">
        <v>1638.471</v>
      </c>
      <c r="Y192" s="11">
        <v>1639.2909999999999</v>
      </c>
      <c r="Z192" s="18">
        <v>0</v>
      </c>
      <c r="AA192" s="18">
        <v>0</v>
      </c>
    </row>
    <row r="193" spans="1:27" ht="24.95" customHeight="1">
      <c r="A193" s="49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1">
        <v>1164</v>
      </c>
      <c r="C195" s="11">
        <v>1166</v>
      </c>
      <c r="D195" s="11">
        <v>1305.5</v>
      </c>
      <c r="E195" s="11">
        <v>1306.153</v>
      </c>
      <c r="F195" s="11">
        <v>1834.4829999999999</v>
      </c>
      <c r="G195" s="11">
        <v>1835.4010000000001</v>
      </c>
      <c r="H195" s="11">
        <v>942.97</v>
      </c>
      <c r="I195" s="11">
        <v>943.44200000000001</v>
      </c>
      <c r="J195" s="11">
        <v>1251.6559999999999</v>
      </c>
      <c r="K195" s="11">
        <v>1252.2819999999999</v>
      </c>
      <c r="L195" s="11">
        <v>141.19399999999999</v>
      </c>
      <c r="M195" s="11">
        <v>141.26499999999999</v>
      </c>
      <c r="N195" s="11">
        <v>148.81</v>
      </c>
      <c r="O195" s="11">
        <v>148.88399999999999</v>
      </c>
      <c r="P195" s="11">
        <v>174.982</v>
      </c>
      <c r="Q195" s="11">
        <v>175.07</v>
      </c>
      <c r="R195" s="11">
        <v>9.4339999999999993</v>
      </c>
      <c r="S195" s="11">
        <v>9.4390000000000001</v>
      </c>
      <c r="T195" s="18">
        <v>0</v>
      </c>
      <c r="U195" s="18">
        <v>0</v>
      </c>
      <c r="V195" s="18">
        <v>0</v>
      </c>
      <c r="W195" s="18">
        <v>0</v>
      </c>
      <c r="X195" s="11">
        <v>1639.345</v>
      </c>
      <c r="Y195" s="11">
        <v>1640.1659999999999</v>
      </c>
      <c r="Z195" s="18">
        <v>0</v>
      </c>
      <c r="AA195" s="18">
        <v>0</v>
      </c>
    </row>
    <row r="196" spans="1:27" ht="24.95" customHeight="1">
      <c r="A196" s="49">
        <v>29</v>
      </c>
      <c r="B196" s="11">
        <v>1164</v>
      </c>
      <c r="C196" s="11">
        <v>1166</v>
      </c>
      <c r="D196" s="11">
        <v>1297.4590000000001</v>
      </c>
      <c r="E196" s="11">
        <v>1298.1079999999999</v>
      </c>
      <c r="F196" s="11">
        <v>1828.8889999999999</v>
      </c>
      <c r="G196" s="11">
        <v>1829.8040000000001</v>
      </c>
      <c r="H196" s="11">
        <v>0</v>
      </c>
      <c r="I196" s="11">
        <v>0</v>
      </c>
      <c r="J196" s="11">
        <v>1247.636</v>
      </c>
      <c r="K196" s="11">
        <v>1248.26</v>
      </c>
      <c r="L196" s="11">
        <v>139.63900000000001</v>
      </c>
      <c r="M196" s="11">
        <v>139.709</v>
      </c>
      <c r="N196" s="11">
        <v>147.32900000000001</v>
      </c>
      <c r="O196" s="11">
        <v>147.40299999999999</v>
      </c>
      <c r="P196" s="11">
        <v>173.91200000000001</v>
      </c>
      <c r="Q196" s="11">
        <v>173.999</v>
      </c>
      <c r="R196" s="11">
        <v>9.4760000000000009</v>
      </c>
      <c r="S196" s="11">
        <v>9.48</v>
      </c>
      <c r="T196" s="18">
        <v>0</v>
      </c>
      <c r="U196" s="18">
        <v>0</v>
      </c>
      <c r="V196" s="18">
        <v>0</v>
      </c>
      <c r="W196" s="18">
        <v>0</v>
      </c>
      <c r="X196" s="11">
        <v>1635.348</v>
      </c>
      <c r="Y196" s="11">
        <v>1636.1659999999999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1303.9849999999999</v>
      </c>
      <c r="E197" s="11">
        <v>1304.6369999999999</v>
      </c>
      <c r="F197" s="11">
        <v>1831.8019999999999</v>
      </c>
      <c r="G197" s="11">
        <v>1832.7190000000001</v>
      </c>
      <c r="H197" s="11">
        <v>0</v>
      </c>
      <c r="I197" s="11">
        <v>0</v>
      </c>
      <c r="J197" s="11">
        <v>1252.867</v>
      </c>
      <c r="K197" s="11">
        <v>1253.4939999999999</v>
      </c>
      <c r="L197" s="11">
        <v>141.453</v>
      </c>
      <c r="M197" s="11">
        <v>141.524</v>
      </c>
      <c r="N197" s="11">
        <v>148.33199999999999</v>
      </c>
      <c r="O197" s="11">
        <v>148.40600000000001</v>
      </c>
      <c r="P197" s="11">
        <v>174.78800000000001</v>
      </c>
      <c r="Q197" s="11">
        <v>174.876</v>
      </c>
      <c r="R197" s="11">
        <v>9.5169999999999995</v>
      </c>
      <c r="S197" s="11">
        <v>9.5220000000000002</v>
      </c>
      <c r="T197" s="18">
        <v>0</v>
      </c>
      <c r="U197" s="18">
        <v>0</v>
      </c>
      <c r="V197" s="18">
        <v>0</v>
      </c>
      <c r="W197" s="18">
        <v>0</v>
      </c>
      <c r="X197" s="11">
        <v>1639.0309999999999</v>
      </c>
      <c r="Y197" s="11">
        <v>1639.8510000000001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1166</v>
      </c>
      <c r="D198" s="216">
        <f t="shared" si="5"/>
        <v>1306.7676363636363</v>
      </c>
      <c r="E198" s="216">
        <f t="shared" si="5"/>
        <v>1307.4621363636361</v>
      </c>
      <c r="F198" s="216">
        <f t="shared" si="5"/>
        <v>1811.2022857142861</v>
      </c>
      <c r="G198" s="216">
        <f t="shared" si="5"/>
        <v>1813.7078181818181</v>
      </c>
      <c r="H198" s="216">
        <f t="shared" si="5"/>
        <v>814.55731818181823</v>
      </c>
      <c r="I198" s="216">
        <f t="shared" si="5"/>
        <v>814.97854545454538</v>
      </c>
      <c r="J198" s="216">
        <f t="shared" si="5"/>
        <v>1250.2359999999999</v>
      </c>
      <c r="K198" s="216">
        <f t="shared" si="5"/>
        <v>1250.8614090909089</v>
      </c>
      <c r="L198" s="216">
        <f t="shared" si="5"/>
        <v>134.44800000000001</v>
      </c>
      <c r="M198" s="216">
        <f t="shared" si="5"/>
        <v>134.51540909090906</v>
      </c>
      <c r="N198" s="216">
        <f t="shared" si="5"/>
        <v>149.26627272727276</v>
      </c>
      <c r="O198" s="216">
        <f t="shared" si="5"/>
        <v>149.34086363636365</v>
      </c>
      <c r="P198" s="216">
        <f t="shared" si="5"/>
        <v>167.20340909090908</v>
      </c>
      <c r="Q198" s="216">
        <f t="shared" si="5"/>
        <v>167.28700000000001</v>
      </c>
      <c r="R198" s="216">
        <f t="shared" si="5"/>
        <v>9.4176818181818156</v>
      </c>
      <c r="S198" s="216">
        <f t="shared" si="5"/>
        <v>434.76936363636372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1637.1061818181822</v>
      </c>
      <c r="Y198" s="216">
        <f t="shared" si="5"/>
        <v>1637.9253181818187</v>
      </c>
      <c r="Z198" s="216">
        <f t="shared" si="5"/>
        <v>0</v>
      </c>
      <c r="AA198" s="216">
        <f t="shared" si="5"/>
        <v>0</v>
      </c>
    </row>
    <row r="199" spans="1:27" ht="24.95" customHeight="1">
      <c r="A199" s="194" t="s">
        <v>549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>
        <v>1164</v>
      </c>
      <c r="C200" s="11">
        <v>1166</v>
      </c>
      <c r="D200" s="18">
        <v>1293.6130000000001</v>
      </c>
      <c r="E200" s="18">
        <v>1294.26</v>
      </c>
      <c r="F200" s="11">
        <v>1824.9259999999999</v>
      </c>
      <c r="G200" s="11">
        <v>1825.8389999999999</v>
      </c>
      <c r="H200" s="11">
        <v>0</v>
      </c>
      <c r="I200" s="11">
        <v>0</v>
      </c>
      <c r="J200" s="11">
        <v>1237.0419999999999</v>
      </c>
      <c r="K200" s="11">
        <v>1237.6610000000001</v>
      </c>
      <c r="L200" s="11">
        <v>140.36600000000001</v>
      </c>
      <c r="M200" s="11">
        <v>140.43600000000001</v>
      </c>
      <c r="N200" s="11">
        <v>147.952</v>
      </c>
      <c r="O200" s="11">
        <v>148.02600000000001</v>
      </c>
      <c r="P200" s="11">
        <v>173.38900000000001</v>
      </c>
      <c r="Q200" s="11">
        <v>173.476</v>
      </c>
      <c r="R200" s="11">
        <v>9.5020000000000007</v>
      </c>
      <c r="S200" s="11">
        <v>9.5069999999999997</v>
      </c>
      <c r="T200" s="18">
        <v>0</v>
      </c>
      <c r="U200" s="18">
        <v>0</v>
      </c>
      <c r="V200" s="18">
        <v>0</v>
      </c>
      <c r="W200" s="18">
        <v>0</v>
      </c>
      <c r="X200" s="11">
        <v>1634.1010000000001</v>
      </c>
      <c r="Y200" s="11">
        <v>1634.9190000000001</v>
      </c>
      <c r="Z200" s="18">
        <v>0</v>
      </c>
      <c r="AA200" s="18">
        <v>0</v>
      </c>
    </row>
    <row r="201" spans="1:27" ht="24.95" customHeight="1">
      <c r="A201" s="49">
        <v>2</v>
      </c>
      <c r="B201" s="11">
        <v>1164</v>
      </c>
      <c r="C201" s="11">
        <v>1166</v>
      </c>
      <c r="D201" s="18">
        <v>1289.6500000000001</v>
      </c>
      <c r="E201" s="18">
        <v>1290.296</v>
      </c>
      <c r="F201" s="28">
        <v>1817.4680000000001</v>
      </c>
      <c r="G201" s="11">
        <v>1818.377</v>
      </c>
      <c r="H201" s="11">
        <v>0</v>
      </c>
      <c r="I201" s="11">
        <v>0</v>
      </c>
      <c r="J201" s="11">
        <v>1227.0129999999999</v>
      </c>
      <c r="K201" s="11">
        <v>1227.627</v>
      </c>
      <c r="L201" s="11">
        <v>138.52600000000001</v>
      </c>
      <c r="M201" s="11">
        <v>138.595</v>
      </c>
      <c r="N201" s="11">
        <v>146.63399999999999</v>
      </c>
      <c r="O201" s="11">
        <v>146.70699999999999</v>
      </c>
      <c r="P201" s="11">
        <v>172.86699999999999</v>
      </c>
      <c r="Q201" s="11">
        <v>162.953</v>
      </c>
      <c r="R201" s="11">
        <v>9.4469999999999992</v>
      </c>
      <c r="S201" s="11">
        <v>9.4510000000000005</v>
      </c>
      <c r="T201" s="18">
        <v>0</v>
      </c>
      <c r="U201" s="18">
        <v>0</v>
      </c>
      <c r="V201" s="18">
        <v>0</v>
      </c>
      <c r="W201" s="18">
        <v>0</v>
      </c>
      <c r="X201" s="11">
        <v>1630.8150000000001</v>
      </c>
      <c r="Y201" s="11">
        <v>1631.63</v>
      </c>
      <c r="Z201" s="18">
        <v>0</v>
      </c>
      <c r="AA201" s="18">
        <v>0</v>
      </c>
    </row>
    <row r="202" spans="1:27" ht="24.95" customHeight="1">
      <c r="A202" s="49">
        <v>3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8"/>
      <c r="U202" s="18"/>
      <c r="V202" s="18"/>
      <c r="W202" s="18"/>
      <c r="X202" s="11"/>
      <c r="Y202" s="11"/>
      <c r="Z202" s="22"/>
      <c r="AA202" s="22"/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>
        <v>1164</v>
      </c>
      <c r="C205" s="11">
        <v>1166</v>
      </c>
      <c r="D205" s="11">
        <v>1282.8910000000001</v>
      </c>
      <c r="E205" s="11">
        <v>1283.5329999999999</v>
      </c>
      <c r="F205" s="11">
        <v>1813.1559999999999</v>
      </c>
      <c r="G205" s="11">
        <v>1814.0630000000001</v>
      </c>
      <c r="H205" s="11">
        <v>923.029</v>
      </c>
      <c r="I205" s="11">
        <v>923.49099999999999</v>
      </c>
      <c r="J205" s="11">
        <v>1232.5930000000001</v>
      </c>
      <c r="K205" s="11">
        <v>1233.21</v>
      </c>
      <c r="L205" s="11">
        <v>137.54300000000001</v>
      </c>
      <c r="M205" s="11">
        <v>137.61199999999999</v>
      </c>
      <c r="N205" s="11">
        <v>143.99100000000001</v>
      </c>
      <c r="O205" s="11">
        <v>144.06299999999999</v>
      </c>
      <c r="P205" s="11">
        <v>171.946</v>
      </c>
      <c r="Q205" s="11">
        <v>172.03200000000001</v>
      </c>
      <c r="R205" s="11">
        <v>9.51</v>
      </c>
      <c r="S205" s="11">
        <v>9.5139999999999993</v>
      </c>
      <c r="T205" s="18">
        <v>0</v>
      </c>
      <c r="U205" s="18">
        <v>0</v>
      </c>
      <c r="V205" s="18">
        <v>0</v>
      </c>
      <c r="W205" s="18">
        <v>0</v>
      </c>
      <c r="X205" s="11">
        <v>1629.136</v>
      </c>
      <c r="Y205" s="11">
        <v>1629.951</v>
      </c>
      <c r="Z205" s="18">
        <v>0</v>
      </c>
      <c r="AA205" s="18">
        <v>0</v>
      </c>
    </row>
    <row r="206" spans="1:27" ht="24.95" customHeight="1">
      <c r="A206" s="49">
        <v>7</v>
      </c>
      <c r="B206" s="11">
        <v>1164</v>
      </c>
      <c r="C206" s="11">
        <v>1166</v>
      </c>
      <c r="D206" s="11">
        <v>1273.9169999999999</v>
      </c>
      <c r="E206" s="11">
        <v>1274.5550000000001</v>
      </c>
      <c r="F206" s="11">
        <v>1801.6179999999999</v>
      </c>
      <c r="G206" s="11">
        <v>1802.519</v>
      </c>
      <c r="H206" s="11">
        <v>914.77</v>
      </c>
      <c r="I206" s="11">
        <v>915.22799999999995</v>
      </c>
      <c r="J206" s="11">
        <v>1228.8240000000001</v>
      </c>
      <c r="K206" s="11">
        <v>1229.4390000000001</v>
      </c>
      <c r="L206" s="11">
        <v>137.22300000000001</v>
      </c>
      <c r="M206" s="11">
        <v>137.291</v>
      </c>
      <c r="N206" s="11">
        <v>141.81399999999999</v>
      </c>
      <c r="O206" s="11">
        <v>141.88499999999999</v>
      </c>
      <c r="P206" s="11">
        <v>170.73500000000001</v>
      </c>
      <c r="Q206" s="11">
        <v>170.82</v>
      </c>
      <c r="R206" s="11">
        <v>9.4979999999999993</v>
      </c>
      <c r="S206" s="11">
        <v>9.5030000000000001</v>
      </c>
      <c r="T206" s="18">
        <v>0</v>
      </c>
      <c r="U206" s="18">
        <v>0</v>
      </c>
      <c r="V206" s="18">
        <v>0</v>
      </c>
      <c r="W206" s="18">
        <v>0</v>
      </c>
      <c r="X206" s="11">
        <v>1625.6869999999999</v>
      </c>
      <c r="Y206" s="11">
        <v>1626.5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1284.7560000000001</v>
      </c>
      <c r="E207" s="11">
        <v>1285.3979999999999</v>
      </c>
      <c r="F207" s="11">
        <v>1790.3140000000001</v>
      </c>
      <c r="G207" s="11">
        <v>1791.2090000000001</v>
      </c>
      <c r="H207" s="11">
        <v>916.06399999999996</v>
      </c>
      <c r="I207" s="11">
        <v>916.52300000000002</v>
      </c>
      <c r="J207" s="11">
        <v>1232.5930000000001</v>
      </c>
      <c r="K207" s="11">
        <v>1233.21</v>
      </c>
      <c r="L207" s="11">
        <v>136.94</v>
      </c>
      <c r="M207" s="11">
        <v>137.00899999999999</v>
      </c>
      <c r="N207" s="11">
        <v>141.649</v>
      </c>
      <c r="O207" s="11">
        <v>141.72</v>
      </c>
      <c r="P207" s="11">
        <v>172.17</v>
      </c>
      <c r="Q207" s="11">
        <v>172.256</v>
      </c>
      <c r="R207" s="11">
        <v>9.5489999999999995</v>
      </c>
      <c r="S207" s="11">
        <v>9.5530000000000008</v>
      </c>
      <c r="T207" s="18">
        <v>0</v>
      </c>
      <c r="U207" s="18">
        <v>0</v>
      </c>
      <c r="V207" s="18">
        <v>0</v>
      </c>
      <c r="W207" s="18">
        <v>0</v>
      </c>
      <c r="X207" s="11">
        <v>1626.7239999999999</v>
      </c>
      <c r="Y207" s="11">
        <v>1627.538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1288.252</v>
      </c>
      <c r="E208" s="11">
        <v>1288.896</v>
      </c>
      <c r="F208" s="11">
        <v>1792.761</v>
      </c>
      <c r="G208" s="11">
        <v>1793.6579999999999</v>
      </c>
      <c r="H208" s="11">
        <v>915.56100000000004</v>
      </c>
      <c r="I208" s="11">
        <v>916.01900000000001</v>
      </c>
      <c r="J208" s="11">
        <v>1226.4970000000001</v>
      </c>
      <c r="K208" s="11">
        <v>1227.1099999999999</v>
      </c>
      <c r="L208" s="11">
        <v>137.47499999999999</v>
      </c>
      <c r="M208" s="11">
        <v>137.54400000000001</v>
      </c>
      <c r="N208" s="11">
        <v>142.845</v>
      </c>
      <c r="O208" s="11">
        <v>142.917</v>
      </c>
      <c r="P208" s="11">
        <v>172.636</v>
      </c>
      <c r="Q208" s="11">
        <v>172.72300000000001</v>
      </c>
      <c r="R208" s="11">
        <v>9.6489999999999991</v>
      </c>
      <c r="S208" s="11">
        <v>9.6539999999999999</v>
      </c>
      <c r="T208" s="18">
        <v>0</v>
      </c>
      <c r="U208" s="18">
        <v>0</v>
      </c>
      <c r="V208" s="18">
        <v>0</v>
      </c>
      <c r="W208" s="18">
        <v>0</v>
      </c>
      <c r="X208" s="11">
        <v>1628.624</v>
      </c>
      <c r="Y208" s="11">
        <v>1629.4380000000001</v>
      </c>
      <c r="Z208" s="18">
        <v>0</v>
      </c>
      <c r="AA208" s="18">
        <v>0</v>
      </c>
    </row>
    <row r="209" spans="1:27" ht="24.95" customHeight="1">
      <c r="A209" s="49">
        <v>10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>
        <v>1164</v>
      </c>
      <c r="C211" s="11">
        <v>1166</v>
      </c>
      <c r="D211" s="11">
        <v>1303.519</v>
      </c>
      <c r="E211" s="11">
        <v>1304.171</v>
      </c>
      <c r="F211" s="11">
        <v>1809.077</v>
      </c>
      <c r="G211" s="11">
        <v>1809.982</v>
      </c>
      <c r="H211" s="11">
        <v>916.56899999999996</v>
      </c>
      <c r="I211" s="11">
        <v>917.02700000000004</v>
      </c>
      <c r="J211" s="11">
        <v>1245.104</v>
      </c>
      <c r="K211" s="11">
        <v>1245.7260000000001</v>
      </c>
      <c r="L211" s="11">
        <v>137.88200000000001</v>
      </c>
      <c r="M211" s="11">
        <v>137.95099999999999</v>
      </c>
      <c r="N211" s="11">
        <v>146.45500000000001</v>
      </c>
      <c r="O211" s="11">
        <v>146.52799999999999</v>
      </c>
      <c r="P211" s="11">
        <v>174.67</v>
      </c>
      <c r="Q211" s="11">
        <v>174.75800000000001</v>
      </c>
      <c r="R211" s="11">
        <v>9.5820000000000007</v>
      </c>
      <c r="S211" s="11">
        <v>9.5860000000000003</v>
      </c>
      <c r="T211" s="18">
        <v>0</v>
      </c>
      <c r="U211" s="18">
        <v>0</v>
      </c>
      <c r="V211" s="18">
        <v>0</v>
      </c>
      <c r="W211" s="18">
        <v>0</v>
      </c>
      <c r="X211" s="11">
        <v>1637.0260000000001</v>
      </c>
      <c r="Y211" s="11">
        <v>1637.845</v>
      </c>
      <c r="Z211" s="18">
        <v>0</v>
      </c>
      <c r="AA211" s="18">
        <v>0</v>
      </c>
    </row>
    <row r="212" spans="1:27" ht="24.95" customHeight="1">
      <c r="A212" s="49">
        <v>13</v>
      </c>
      <c r="B212" s="11">
        <v>1164</v>
      </c>
      <c r="C212" s="11">
        <v>1166</v>
      </c>
      <c r="D212" s="11">
        <v>1287.6690000000001</v>
      </c>
      <c r="E212" s="11">
        <v>1288.3130000000001</v>
      </c>
      <c r="F212" s="11">
        <v>1813.2719999999999</v>
      </c>
      <c r="G212" s="11">
        <v>1814.1790000000001</v>
      </c>
      <c r="H212" s="11">
        <v>913.19299999999998</v>
      </c>
      <c r="I212" s="11">
        <v>913.65</v>
      </c>
      <c r="J212" s="11">
        <v>1230.6410000000001</v>
      </c>
      <c r="K212" s="11">
        <v>1231.2570000000001</v>
      </c>
      <c r="L212" s="11">
        <v>138.57499999999999</v>
      </c>
      <c r="M212" s="11">
        <v>138.64400000000001</v>
      </c>
      <c r="N212" s="11">
        <v>144.625</v>
      </c>
      <c r="O212" s="11">
        <v>144.697</v>
      </c>
      <c r="P212" s="11">
        <v>172.55500000000001</v>
      </c>
      <c r="Q212" s="11">
        <v>172.64099999999999</v>
      </c>
      <c r="R212" s="11">
        <v>9.5139999999999993</v>
      </c>
      <c r="S212" s="11">
        <v>9.5180000000000007</v>
      </c>
      <c r="T212" s="18">
        <v>0</v>
      </c>
      <c r="U212" s="18">
        <v>0</v>
      </c>
      <c r="V212" s="18">
        <v>0</v>
      </c>
      <c r="W212" s="18">
        <v>0</v>
      </c>
      <c r="X212" s="11">
        <v>1630.3130000000001</v>
      </c>
      <c r="Y212" s="11">
        <v>1631.1289999999999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1283.008</v>
      </c>
      <c r="E214" s="11">
        <v>1283.6489999999999</v>
      </c>
      <c r="F214" s="11">
        <v>1822.0129999999999</v>
      </c>
      <c r="G214" s="11">
        <v>1922.924</v>
      </c>
      <c r="H214" s="11">
        <v>900.84</v>
      </c>
      <c r="I214" s="11">
        <v>901.29100000000005</v>
      </c>
      <c r="J214" s="11">
        <v>1230.3810000000001</v>
      </c>
      <c r="K214" s="11">
        <v>1230.9970000000001</v>
      </c>
      <c r="L214" s="11">
        <v>136.68299999999999</v>
      </c>
      <c r="M214" s="11">
        <v>136.75200000000001</v>
      </c>
      <c r="N214" s="11">
        <v>143.505</v>
      </c>
      <c r="O214" s="11">
        <v>143.577</v>
      </c>
      <c r="P214" s="11">
        <v>171.91800000000001</v>
      </c>
      <c r="Q214" s="11">
        <v>172.00399999999999</v>
      </c>
      <c r="R214" s="11">
        <v>9.44</v>
      </c>
      <c r="S214" s="11">
        <v>9.4450000000000003</v>
      </c>
      <c r="T214" s="18">
        <v>0</v>
      </c>
      <c r="U214" s="18">
        <v>0</v>
      </c>
      <c r="V214" s="18">
        <v>0</v>
      </c>
      <c r="W214" s="18">
        <v>0</v>
      </c>
      <c r="X214" s="11">
        <v>1628.81</v>
      </c>
      <c r="Y214" s="11">
        <v>1629.625</v>
      </c>
      <c r="Z214" s="18">
        <v>0</v>
      </c>
      <c r="AA214" s="18">
        <v>0</v>
      </c>
    </row>
    <row r="215" spans="1:27" ht="24.95" customHeight="1">
      <c r="A215" s="49">
        <v>16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1"/>
      <c r="Y215" s="11"/>
      <c r="Z215" s="18"/>
      <c r="AA215" s="18"/>
    </row>
    <row r="216" spans="1:27" ht="24.95" customHeight="1">
      <c r="A216" s="49">
        <v>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8"/>
      <c r="U219" s="18"/>
      <c r="V219" s="18"/>
      <c r="W219" s="18"/>
      <c r="X219" s="11"/>
      <c r="Y219" s="11"/>
      <c r="Z219" s="18"/>
      <c r="AA219" s="18"/>
    </row>
    <row r="220" spans="1:27" ht="24.95" customHeight="1">
      <c r="A220" s="49">
        <v>21</v>
      </c>
      <c r="B220" s="11">
        <v>1164</v>
      </c>
      <c r="C220" s="11">
        <v>1166</v>
      </c>
      <c r="D220" s="11">
        <v>1266.4590000000001</v>
      </c>
      <c r="E220" s="11">
        <v>1267.0920000000001</v>
      </c>
      <c r="F220" s="11">
        <v>1811.6410000000001</v>
      </c>
      <c r="G220" s="11">
        <v>1812.547</v>
      </c>
      <c r="H220" s="11">
        <v>899.17200000000003</v>
      </c>
      <c r="I220" s="11">
        <v>899.62199999999996</v>
      </c>
      <c r="J220" s="11">
        <v>1212.713</v>
      </c>
      <c r="K220" s="11">
        <v>1213.319</v>
      </c>
      <c r="L220" s="11">
        <v>134.983</v>
      </c>
      <c r="M220" s="11">
        <v>135.05099999999999</v>
      </c>
      <c r="N220" s="11">
        <v>142.036</v>
      </c>
      <c r="O220" s="11">
        <v>142.107</v>
      </c>
      <c r="P220" s="11">
        <v>169.72499999999999</v>
      </c>
      <c r="Q220" s="11">
        <v>169.81</v>
      </c>
      <c r="R220" s="11">
        <v>9.3710000000000004</v>
      </c>
      <c r="S220" s="11">
        <v>9.3759999999999994</v>
      </c>
      <c r="T220" s="18">
        <v>0</v>
      </c>
      <c r="U220" s="18">
        <v>0</v>
      </c>
      <c r="V220" s="18">
        <v>0</v>
      </c>
      <c r="W220" s="18">
        <v>0</v>
      </c>
      <c r="X220" s="11">
        <v>1618.951</v>
      </c>
      <c r="Y220" s="11">
        <v>1619.761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1270.538</v>
      </c>
      <c r="E221" s="11">
        <v>1271.173</v>
      </c>
      <c r="F221" s="11">
        <v>1818.75</v>
      </c>
      <c r="G221" s="11">
        <v>1819.66</v>
      </c>
      <c r="H221" s="11">
        <v>894.68499999999995</v>
      </c>
      <c r="I221" s="11">
        <v>895.13300000000004</v>
      </c>
      <c r="J221" s="11">
        <v>1214.229</v>
      </c>
      <c r="K221" s="11">
        <v>1214.836</v>
      </c>
      <c r="L221" s="11">
        <v>136.18299999999999</v>
      </c>
      <c r="M221" s="11">
        <v>136.25200000000001</v>
      </c>
      <c r="N221" s="11">
        <v>142.773</v>
      </c>
      <c r="O221" s="11">
        <v>142.845</v>
      </c>
      <c r="P221" s="11">
        <v>170.27799999999999</v>
      </c>
      <c r="Q221" s="11">
        <v>170.363</v>
      </c>
      <c r="R221" s="11">
        <v>9.4139999999999997</v>
      </c>
      <c r="S221" s="11">
        <v>9.4179999999999993</v>
      </c>
      <c r="T221" s="18">
        <v>0</v>
      </c>
      <c r="U221" s="18">
        <v>0</v>
      </c>
      <c r="V221" s="18">
        <v>0</v>
      </c>
      <c r="W221" s="18">
        <v>0</v>
      </c>
      <c r="X221" s="11">
        <v>1623.472</v>
      </c>
      <c r="Y221" s="11">
        <v>1624.2850000000001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1281.8420000000001</v>
      </c>
      <c r="E222" s="11">
        <v>1282.4829999999999</v>
      </c>
      <c r="F222" s="11">
        <v>1817.2349999999999</v>
      </c>
      <c r="G222" s="11">
        <v>1818.144</v>
      </c>
      <c r="H222" s="11">
        <v>894.41099999999994</v>
      </c>
      <c r="I222" s="11">
        <v>894.85799999999995</v>
      </c>
      <c r="J222" s="11">
        <v>1220.204</v>
      </c>
      <c r="K222" s="11">
        <v>1220.8150000000001</v>
      </c>
      <c r="L222" s="11">
        <v>135.93600000000001</v>
      </c>
      <c r="M222" s="11">
        <v>136.00399999999999</v>
      </c>
      <c r="N222" s="11">
        <v>143.01499999999999</v>
      </c>
      <c r="O222" s="11">
        <v>143.08699999999999</v>
      </c>
      <c r="P222" s="11">
        <v>171.797</v>
      </c>
      <c r="Q222" s="11">
        <v>171.88300000000001</v>
      </c>
      <c r="R222" s="11">
        <v>9.3930000000000007</v>
      </c>
      <c r="S222" s="11">
        <v>9.3979999999999997</v>
      </c>
      <c r="T222" s="18">
        <v>0</v>
      </c>
      <c r="U222" s="18">
        <v>0</v>
      </c>
      <c r="V222" s="18">
        <v>0</v>
      </c>
      <c r="W222" s="18">
        <v>0</v>
      </c>
      <c r="X222" s="11">
        <v>1626.8869999999999</v>
      </c>
      <c r="Y222" s="11">
        <v>1627.701</v>
      </c>
      <c r="Z222" s="18">
        <v>0</v>
      </c>
      <c r="AA222" s="18">
        <v>0</v>
      </c>
    </row>
    <row r="223" spans="1:27" ht="24.95" customHeight="1">
      <c r="A223" s="49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>
        <v>1164</v>
      </c>
      <c r="C225" s="11">
        <v>1166</v>
      </c>
      <c r="D225" s="11">
        <v>1274.8499999999999</v>
      </c>
      <c r="E225" s="11">
        <v>1275.4870000000001</v>
      </c>
      <c r="F225" s="11">
        <v>1805.5809999999999</v>
      </c>
      <c r="G225" s="11">
        <v>1806.4839999999999</v>
      </c>
      <c r="H225" s="11">
        <v>892.35599999999999</v>
      </c>
      <c r="I225" s="11">
        <v>892.80200000000002</v>
      </c>
      <c r="J225" s="11">
        <v>1212.9649999999999</v>
      </c>
      <c r="K225" s="11">
        <v>1213.5719999999999</v>
      </c>
      <c r="L225" s="11">
        <v>135.626</v>
      </c>
      <c r="M225" s="11">
        <v>135.69300000000001</v>
      </c>
      <c r="N225" s="11">
        <v>141.721</v>
      </c>
      <c r="O225" s="11">
        <v>141.792</v>
      </c>
      <c r="P225" s="11">
        <v>170.857</v>
      </c>
      <c r="Q225" s="11">
        <v>170.94300000000001</v>
      </c>
      <c r="R225" s="11">
        <v>9.3989999999999991</v>
      </c>
      <c r="S225" s="11">
        <v>9.4039999999999999</v>
      </c>
      <c r="T225" s="18">
        <v>0</v>
      </c>
      <c r="U225" s="18">
        <v>0</v>
      </c>
      <c r="V225" s="18">
        <v>0</v>
      </c>
      <c r="W225" s="18">
        <v>0</v>
      </c>
      <c r="X225" s="11">
        <v>1623.3910000000001</v>
      </c>
      <c r="Y225" s="11">
        <v>1624.203</v>
      </c>
      <c r="Z225" s="18">
        <v>0</v>
      </c>
      <c r="AA225" s="18">
        <v>0</v>
      </c>
    </row>
    <row r="226" spans="1:27" ht="24.95" customHeight="1">
      <c r="A226" s="49">
        <v>27</v>
      </c>
      <c r="B226" s="11">
        <v>1164</v>
      </c>
      <c r="C226" s="11">
        <v>1166</v>
      </c>
      <c r="D226" s="11">
        <v>1288.7180000000001</v>
      </c>
      <c r="E226" s="11">
        <v>1289.3630000000001</v>
      </c>
      <c r="F226" s="11">
        <v>1807.7950000000001</v>
      </c>
      <c r="G226" s="11">
        <v>1808.6990000000001</v>
      </c>
      <c r="H226" s="11">
        <v>0</v>
      </c>
      <c r="I226" s="11">
        <v>0</v>
      </c>
      <c r="J226" s="11">
        <v>1218.163</v>
      </c>
      <c r="K226" s="11">
        <v>1218.7729999999999</v>
      </c>
      <c r="L226" s="11">
        <v>136.523</v>
      </c>
      <c r="M226" s="11">
        <v>136.59200000000001</v>
      </c>
      <c r="N226" s="11">
        <v>142.52600000000001</v>
      </c>
      <c r="O226" s="11">
        <v>142.59700000000001</v>
      </c>
      <c r="P226" s="11">
        <v>172.71600000000001</v>
      </c>
      <c r="Q226" s="11">
        <v>172.80199999999999</v>
      </c>
      <c r="R226" s="11">
        <v>9.4250000000000007</v>
      </c>
      <c r="S226" s="11">
        <v>9.43</v>
      </c>
      <c r="T226" s="18">
        <v>0</v>
      </c>
      <c r="U226" s="18">
        <v>0</v>
      </c>
      <c r="V226" s="18">
        <v>0</v>
      </c>
      <c r="W226" s="18">
        <v>0</v>
      </c>
      <c r="X226" s="11">
        <v>1629.7660000000001</v>
      </c>
      <c r="Y226" s="11">
        <v>1630.5809999999999</v>
      </c>
      <c r="Z226" s="18">
        <v>0</v>
      </c>
      <c r="AA226" s="18">
        <v>0</v>
      </c>
    </row>
    <row r="227" spans="1:27" ht="24.95" customHeight="1">
      <c r="A227" s="49">
        <v>28</v>
      </c>
      <c r="B227" s="11">
        <v>1164</v>
      </c>
      <c r="C227" s="11">
        <v>1166</v>
      </c>
      <c r="D227" s="11">
        <v>1284.8720000000001</v>
      </c>
      <c r="E227" s="11">
        <v>1285.5150000000001</v>
      </c>
      <c r="F227" s="11">
        <v>1817.002</v>
      </c>
      <c r="G227" s="11">
        <v>1817.9110000000001</v>
      </c>
      <c r="H227" s="11">
        <v>901.04899999999998</v>
      </c>
      <c r="I227" s="11">
        <v>901.5</v>
      </c>
      <c r="J227" s="11">
        <v>1207.3109999999999</v>
      </c>
      <c r="K227" s="11">
        <v>1207.915</v>
      </c>
      <c r="L227" s="11">
        <v>136.54900000000001</v>
      </c>
      <c r="M227" s="11">
        <v>136.61699999999999</v>
      </c>
      <c r="N227" s="11">
        <v>142.423</v>
      </c>
      <c r="O227" s="11">
        <v>142.494</v>
      </c>
      <c r="P227" s="11">
        <v>172.2</v>
      </c>
      <c r="Q227" s="11">
        <v>172.286</v>
      </c>
      <c r="R227" s="11">
        <v>9.4649999999999999</v>
      </c>
      <c r="S227" s="11">
        <v>9.4700000000000006</v>
      </c>
      <c r="T227" s="18">
        <v>0</v>
      </c>
      <c r="U227" s="18">
        <v>0</v>
      </c>
      <c r="V227" s="18">
        <v>0</v>
      </c>
      <c r="W227" s="18">
        <v>0</v>
      </c>
      <c r="X227" s="11">
        <v>1628.53</v>
      </c>
      <c r="Y227" s="11">
        <v>1629.345</v>
      </c>
      <c r="Z227" s="18">
        <v>0</v>
      </c>
      <c r="AA227" s="18">
        <v>0</v>
      </c>
    </row>
    <row r="228" spans="1:27" ht="24.95" customHeight="1">
      <c r="A228" s="49">
        <v>29</v>
      </c>
      <c r="B228" s="11">
        <v>1164</v>
      </c>
      <c r="C228" s="11">
        <v>1166</v>
      </c>
      <c r="D228" s="11">
        <v>1285.4549999999999</v>
      </c>
      <c r="E228" s="11">
        <v>1286.098</v>
      </c>
      <c r="F228" s="11">
        <v>1822.829</v>
      </c>
      <c r="G228" s="11">
        <v>1823.741</v>
      </c>
      <c r="H228" s="11">
        <v>903.91499999999996</v>
      </c>
      <c r="I228" s="11">
        <v>904.36699999999996</v>
      </c>
      <c r="J228" s="11">
        <v>1211.578</v>
      </c>
      <c r="K228" s="11">
        <v>1212.184</v>
      </c>
      <c r="L228" s="11">
        <v>135.47399999999999</v>
      </c>
      <c r="M228" s="11">
        <v>135.542</v>
      </c>
      <c r="N228" s="11">
        <v>142.86799999999999</v>
      </c>
      <c r="O228" s="11">
        <v>142.93899999999999</v>
      </c>
      <c r="P228" s="11">
        <v>172.28200000000001</v>
      </c>
      <c r="Q228" s="11">
        <v>172.36799999999999</v>
      </c>
      <c r="R228" s="11">
        <v>9.4339999999999993</v>
      </c>
      <c r="S228" s="11">
        <v>9.4380000000000006</v>
      </c>
      <c r="T228" s="18">
        <v>0</v>
      </c>
      <c r="U228" s="18">
        <v>0</v>
      </c>
      <c r="V228" s="18">
        <v>0</v>
      </c>
      <c r="W228" s="18">
        <v>0</v>
      </c>
      <c r="X228" s="11">
        <v>1630.4179999999999</v>
      </c>
      <c r="Y228" s="11">
        <v>1631.2339999999999</v>
      </c>
      <c r="Z228" s="18">
        <v>0</v>
      </c>
      <c r="AA228" s="18">
        <v>0</v>
      </c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1283.7505624999999</v>
      </c>
      <c r="E231" s="216">
        <f t="shared" si="6"/>
        <v>1284.392625</v>
      </c>
      <c r="F231" s="216">
        <f t="shared" si="6"/>
        <v>1811.5898749999999</v>
      </c>
      <c r="G231" s="216">
        <f t="shared" si="6"/>
        <v>1818.7460000000001</v>
      </c>
      <c r="H231" s="216">
        <f t="shared" si="6"/>
        <v>736.60087500000009</v>
      </c>
      <c r="I231" s="216">
        <f t="shared" si="6"/>
        <v>736.96943750000003</v>
      </c>
      <c r="J231" s="216">
        <f t="shared" si="6"/>
        <v>1224.2406874999999</v>
      </c>
      <c r="K231" s="216">
        <f t="shared" si="6"/>
        <v>1224.8531875000001</v>
      </c>
      <c r="L231" s="216">
        <f t="shared" si="6"/>
        <v>137.03043750000001</v>
      </c>
      <c r="M231" s="216">
        <f t="shared" si="6"/>
        <v>137.09906249999997</v>
      </c>
      <c r="N231" s="216">
        <f t="shared" si="6"/>
        <v>143.55200000000002</v>
      </c>
      <c r="O231" s="216">
        <f t="shared" si="6"/>
        <v>143.62381249999999</v>
      </c>
      <c r="P231" s="216">
        <f t="shared" si="6"/>
        <v>172.04631249999997</v>
      </c>
      <c r="Q231" s="216">
        <f t="shared" si="6"/>
        <v>171.50737500000002</v>
      </c>
      <c r="R231" s="216">
        <f t="shared" si="6"/>
        <v>9.474499999999999</v>
      </c>
      <c r="S231" s="216">
        <f t="shared" si="6"/>
        <v>9.4790624999999995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1628.2906874999999</v>
      </c>
      <c r="Y231" s="216">
        <f t="shared" si="6"/>
        <v>1629.1053125000003</v>
      </c>
      <c r="Z231" s="216">
        <f t="shared" si="6"/>
        <v>0</v>
      </c>
      <c r="AA231" s="216">
        <f t="shared" si="6"/>
        <v>0</v>
      </c>
    </row>
    <row r="232" spans="1:27" ht="24.95" customHeight="1">
      <c r="A232" s="194" t="s">
        <v>550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8">
        <v>1164</v>
      </c>
      <c r="C235" s="18">
        <v>1166</v>
      </c>
      <c r="D235" s="18">
        <v>1276.248</v>
      </c>
      <c r="E235" s="18">
        <v>1276.8869999999999</v>
      </c>
      <c r="F235" s="18">
        <v>1818.0509999999999</v>
      </c>
      <c r="G235" s="18">
        <v>1818.96</v>
      </c>
      <c r="H235" s="18">
        <v>0</v>
      </c>
      <c r="I235" s="18">
        <v>0</v>
      </c>
      <c r="J235" s="18">
        <v>1204.9390000000001</v>
      </c>
      <c r="K235" s="18">
        <v>1205.5419999999999</v>
      </c>
      <c r="L235" s="18">
        <v>135.21</v>
      </c>
      <c r="M235" s="18">
        <v>135.27799999999999</v>
      </c>
      <c r="N235" s="18">
        <v>141.797</v>
      </c>
      <c r="O235" s="18">
        <v>141.86799999999999</v>
      </c>
      <c r="P235" s="18">
        <v>171.04499999999999</v>
      </c>
      <c r="Q235" s="18">
        <v>171.131</v>
      </c>
      <c r="R235" s="18">
        <v>9.3930000000000007</v>
      </c>
      <c r="S235" s="18">
        <v>9.3979999999999997</v>
      </c>
      <c r="T235" s="18">
        <v>0</v>
      </c>
      <c r="U235" s="18">
        <v>0</v>
      </c>
      <c r="V235" s="18">
        <v>0</v>
      </c>
      <c r="W235" s="18">
        <v>0</v>
      </c>
      <c r="X235" s="18">
        <v>1624.941</v>
      </c>
      <c r="Y235" s="18">
        <v>1625.7539999999999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8">
        <v>1164</v>
      </c>
      <c r="C236" s="18">
        <v>1166</v>
      </c>
      <c r="D236" s="18">
        <v>1278.8119999999999</v>
      </c>
      <c r="E236" s="18">
        <v>1279.452</v>
      </c>
      <c r="F236" s="18">
        <v>1817.5840000000001</v>
      </c>
      <c r="G236" s="18">
        <v>1818.4939999999999</v>
      </c>
      <c r="H236" s="18">
        <v>887.93700000000001</v>
      </c>
      <c r="I236" s="18">
        <v>888.38099999999997</v>
      </c>
      <c r="J236" s="18">
        <v>1203.4459999999999</v>
      </c>
      <c r="K236" s="18">
        <v>1204.048</v>
      </c>
      <c r="L236" s="18">
        <v>134.71</v>
      </c>
      <c r="M236" s="18">
        <v>134.77699999999999</v>
      </c>
      <c r="N236" s="18">
        <v>142.06700000000001</v>
      </c>
      <c r="O236" s="18">
        <v>142.13800000000001</v>
      </c>
      <c r="P236" s="18">
        <v>171.38499999999999</v>
      </c>
      <c r="Q236" s="18">
        <v>171.471</v>
      </c>
      <c r="R236" s="18">
        <v>9.3949999999999996</v>
      </c>
      <c r="S236" s="18">
        <v>9.3989999999999991</v>
      </c>
      <c r="T236" s="18">
        <v>0</v>
      </c>
      <c r="U236" s="18">
        <v>0</v>
      </c>
      <c r="V236" s="18">
        <v>0</v>
      </c>
      <c r="W236" s="18">
        <v>0</v>
      </c>
      <c r="X236" s="18">
        <v>1625.7919999999999</v>
      </c>
      <c r="Y236" s="18">
        <v>1626.605</v>
      </c>
      <c r="Z236" s="18">
        <v>0</v>
      </c>
      <c r="AA236" s="18">
        <v>0</v>
      </c>
    </row>
    <row r="237" spans="1:27" ht="24.95" customHeight="1">
      <c r="A237" s="49">
        <v>5</v>
      </c>
      <c r="B237" s="18">
        <v>1164</v>
      </c>
      <c r="C237" s="18">
        <v>1166</v>
      </c>
      <c r="D237" s="18">
        <v>1268.3230000000001</v>
      </c>
      <c r="E237" s="18">
        <v>1268.9580000000001</v>
      </c>
      <c r="F237" s="18">
        <v>1817.002</v>
      </c>
      <c r="G237" s="18">
        <v>1817.9110000000001</v>
      </c>
      <c r="H237" s="18">
        <v>884.03</v>
      </c>
      <c r="I237" s="18">
        <v>884.47199999999998</v>
      </c>
      <c r="J237" s="18">
        <v>1189.808</v>
      </c>
      <c r="K237" s="18">
        <v>1190.403</v>
      </c>
      <c r="L237" s="18">
        <v>133.58600000000001</v>
      </c>
      <c r="M237" s="18">
        <v>133.65299999999999</v>
      </c>
      <c r="N237" s="18">
        <v>140.99600000000001</v>
      </c>
      <c r="O237" s="18">
        <v>141.06700000000001</v>
      </c>
      <c r="P237" s="18">
        <v>169.97800000000001</v>
      </c>
      <c r="Q237" s="18">
        <v>170.06299999999999</v>
      </c>
      <c r="R237" s="18">
        <v>9.3759999999999994</v>
      </c>
      <c r="S237" s="18">
        <v>9.3810000000000002</v>
      </c>
      <c r="T237" s="18">
        <v>0</v>
      </c>
      <c r="U237" s="18">
        <v>0</v>
      </c>
      <c r="V237" s="18">
        <v>0</v>
      </c>
      <c r="W237" s="18">
        <v>0</v>
      </c>
      <c r="X237" s="18">
        <v>1619.93</v>
      </c>
      <c r="Y237" s="18">
        <v>1620.74</v>
      </c>
      <c r="Z237" s="18">
        <v>0</v>
      </c>
      <c r="AA237" s="18">
        <v>0</v>
      </c>
    </row>
    <row r="238" spans="1:27" ht="24.95" customHeight="1">
      <c r="A238" s="49">
        <v>6</v>
      </c>
      <c r="B238" s="18">
        <v>1164</v>
      </c>
      <c r="C238" s="18">
        <v>1166</v>
      </c>
      <c r="D238" s="18">
        <v>1268.556</v>
      </c>
      <c r="E238" s="18">
        <v>1269.191</v>
      </c>
      <c r="F238" s="18">
        <v>1816.652</v>
      </c>
      <c r="G238" s="18">
        <v>1817.5609999999999</v>
      </c>
      <c r="H238" s="18">
        <v>886.11400000000003</v>
      </c>
      <c r="I238" s="18">
        <v>886.55700000000002</v>
      </c>
      <c r="J238" s="18">
        <v>1186.6579999999999</v>
      </c>
      <c r="K238" s="18">
        <v>1187.252</v>
      </c>
      <c r="L238" s="18">
        <v>133.75200000000001</v>
      </c>
      <c r="M238" s="18">
        <v>133.81800000000001</v>
      </c>
      <c r="N238" s="18">
        <v>140.54499999999999</v>
      </c>
      <c r="O238" s="18">
        <v>140.61600000000001</v>
      </c>
      <c r="P238" s="18">
        <v>170.01499999999999</v>
      </c>
      <c r="Q238" s="18">
        <v>170.1</v>
      </c>
      <c r="R238" s="18">
        <v>9.3420000000000005</v>
      </c>
      <c r="S238" s="18">
        <v>9.3469999999999995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1621.421</v>
      </c>
      <c r="Y238" s="18">
        <v>1622.232</v>
      </c>
      <c r="Z238" s="18">
        <v>0</v>
      </c>
      <c r="AA238" s="18">
        <v>0</v>
      </c>
    </row>
    <row r="239" spans="1:27" ht="24.95" customHeight="1">
      <c r="A239" s="49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24.95" customHeight="1">
      <c r="A240" s="49">
        <v>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24.95" customHeight="1">
      <c r="A241" s="49">
        <v>9</v>
      </c>
      <c r="B241" s="18">
        <v>1164</v>
      </c>
      <c r="C241" s="18">
        <v>1166</v>
      </c>
      <c r="D241" s="18">
        <v>1275.0830000000001</v>
      </c>
      <c r="E241" s="18">
        <v>1275.721</v>
      </c>
      <c r="F241" s="18">
        <v>1807.5619999999999</v>
      </c>
      <c r="G241" s="18">
        <v>1808.4659999999999</v>
      </c>
      <c r="H241" s="18">
        <v>888.14</v>
      </c>
      <c r="I241" s="18">
        <v>888.58399999999995</v>
      </c>
      <c r="J241" s="18">
        <v>1185.451</v>
      </c>
      <c r="K241" s="18">
        <v>1186.0440000000001</v>
      </c>
      <c r="L241" s="18">
        <v>133.34</v>
      </c>
      <c r="M241" s="18">
        <v>133.40700000000001</v>
      </c>
      <c r="N241" s="18">
        <v>141.03399999999999</v>
      </c>
      <c r="O241" s="18">
        <v>141.10400000000001</v>
      </c>
      <c r="P241" s="18">
        <v>170.87700000000001</v>
      </c>
      <c r="Q241" s="18">
        <v>170.96299999999999</v>
      </c>
      <c r="R241" s="18">
        <v>9.3390000000000004</v>
      </c>
      <c r="S241" s="18">
        <v>9.3439999999999994</v>
      </c>
      <c r="T241" s="18">
        <v>0</v>
      </c>
      <c r="U241" s="18">
        <v>0</v>
      </c>
      <c r="V241" s="18">
        <v>0</v>
      </c>
      <c r="W241" s="18">
        <v>0</v>
      </c>
      <c r="X241" s="18">
        <v>1621.585</v>
      </c>
      <c r="Y241" s="18">
        <v>1622.396</v>
      </c>
      <c r="Z241" s="18">
        <v>0</v>
      </c>
      <c r="AA241" s="18">
        <v>0</v>
      </c>
    </row>
    <row r="242" spans="1:27" ht="24.95" customHeight="1">
      <c r="A242" s="49">
        <v>10</v>
      </c>
      <c r="B242" s="18">
        <v>1164</v>
      </c>
      <c r="C242" s="18">
        <v>1166</v>
      </c>
      <c r="D242" s="18">
        <v>1277.297</v>
      </c>
      <c r="E242" s="18">
        <v>1277.9359999999999</v>
      </c>
      <c r="F242" s="18">
        <v>1803.0170000000001</v>
      </c>
      <c r="G242" s="18">
        <v>1803.9190000000001</v>
      </c>
      <c r="H242" s="18">
        <v>892.62900000000002</v>
      </c>
      <c r="I242" s="18">
        <v>893.07600000000002</v>
      </c>
      <c r="J242" s="18">
        <v>1183.164</v>
      </c>
      <c r="K242" s="18">
        <v>1183.7560000000001</v>
      </c>
      <c r="L242" s="18">
        <v>132.994</v>
      </c>
      <c r="M242" s="18">
        <v>133.06100000000001</v>
      </c>
      <c r="N242" s="18">
        <v>141.51300000000001</v>
      </c>
      <c r="O242" s="18">
        <v>141.584</v>
      </c>
      <c r="P242" s="18">
        <v>171.17599999999999</v>
      </c>
      <c r="Q242" s="18">
        <v>171.262</v>
      </c>
      <c r="R242" s="18">
        <v>9.3680000000000003</v>
      </c>
      <c r="S242" s="18">
        <v>9.3729999999999993</v>
      </c>
      <c r="T242" s="18">
        <v>0</v>
      </c>
      <c r="U242" s="18">
        <v>0</v>
      </c>
      <c r="V242" s="18">
        <v>0</v>
      </c>
      <c r="W242" s="18">
        <v>0</v>
      </c>
      <c r="X242" s="18">
        <v>1621.27</v>
      </c>
      <c r="Y242" s="18">
        <v>1622.0809999999999</v>
      </c>
      <c r="Z242" s="18">
        <v>0</v>
      </c>
      <c r="AA242" s="18">
        <v>0</v>
      </c>
    </row>
    <row r="243" spans="1:27" ht="24.95" customHeight="1">
      <c r="A243" s="49">
        <v>11</v>
      </c>
      <c r="B243" s="18">
        <v>1164</v>
      </c>
      <c r="C243" s="18">
        <v>1166</v>
      </c>
      <c r="D243" s="18">
        <v>1288.3679999999999</v>
      </c>
      <c r="E243" s="18">
        <v>1289.0129999999999</v>
      </c>
      <c r="F243" s="18">
        <v>1815.37</v>
      </c>
      <c r="G243" s="18">
        <v>1816.278</v>
      </c>
      <c r="H243" s="18">
        <v>886.38300000000004</v>
      </c>
      <c r="I243" s="18">
        <v>886.827</v>
      </c>
      <c r="J243" s="18">
        <v>1183.5250000000001</v>
      </c>
      <c r="K243" s="18">
        <v>1184.117</v>
      </c>
      <c r="L243" s="18">
        <v>133.827</v>
      </c>
      <c r="M243" s="18">
        <v>133.89400000000001</v>
      </c>
      <c r="N243" s="18">
        <v>141.83699999999999</v>
      </c>
      <c r="O243" s="18">
        <v>141.90799999999999</v>
      </c>
      <c r="P243" s="18">
        <v>172.649</v>
      </c>
      <c r="Q243" s="18">
        <v>172.73599999999999</v>
      </c>
      <c r="R243" s="18">
        <v>9.3379999999999992</v>
      </c>
      <c r="S243" s="18">
        <v>9.343</v>
      </c>
      <c r="T243" s="18">
        <v>0</v>
      </c>
      <c r="U243" s="18">
        <v>0</v>
      </c>
      <c r="V243" s="18">
        <v>0</v>
      </c>
      <c r="W243" s="18">
        <v>0</v>
      </c>
      <c r="X243" s="18">
        <v>1627.482</v>
      </c>
      <c r="Y243" s="18">
        <v>1628.296</v>
      </c>
      <c r="Z243" s="18">
        <v>0</v>
      </c>
      <c r="AA243" s="18">
        <v>0</v>
      </c>
    </row>
    <row r="244" spans="1:27" ht="24.95" customHeight="1">
      <c r="A244" s="49">
        <v>12</v>
      </c>
      <c r="B244" s="18">
        <v>1164</v>
      </c>
      <c r="C244" s="18">
        <v>1166</v>
      </c>
      <c r="D244" s="18">
        <v>1300.0229999999999</v>
      </c>
      <c r="E244" s="18">
        <v>1300.673</v>
      </c>
      <c r="F244" s="18">
        <v>1816.5350000000001</v>
      </c>
      <c r="G244" s="18">
        <v>1817.444</v>
      </c>
      <c r="H244" s="18">
        <v>898.34</v>
      </c>
      <c r="I244" s="18">
        <v>898.79</v>
      </c>
      <c r="J244" s="18">
        <v>1194.075</v>
      </c>
      <c r="K244" s="18">
        <v>1194.672</v>
      </c>
      <c r="L244" s="18">
        <v>135.14599999999999</v>
      </c>
      <c r="M244" s="18">
        <v>135.21299999999999</v>
      </c>
      <c r="N244" s="18">
        <v>143.23699999999999</v>
      </c>
      <c r="O244" s="18">
        <v>143.30799999999999</v>
      </c>
      <c r="P244" s="18">
        <v>174.21100000000001</v>
      </c>
      <c r="Q244" s="18">
        <v>174.298</v>
      </c>
      <c r="R244" s="18">
        <v>9.3079999999999998</v>
      </c>
      <c r="S244" s="18">
        <v>9.3130000000000006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1633.5650000000001</v>
      </c>
      <c r="Y244" s="18">
        <v>1634.3820000000001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8">
        <v>1164</v>
      </c>
      <c r="C245" s="18">
        <v>1166</v>
      </c>
      <c r="D245" s="18">
        <v>1294.662</v>
      </c>
      <c r="E245" s="18">
        <v>1295.309</v>
      </c>
      <c r="F245" s="18">
        <v>1821.0809999999999</v>
      </c>
      <c r="G245" s="18">
        <v>1821.992</v>
      </c>
      <c r="H245" s="18">
        <v>891.12800000000004</v>
      </c>
      <c r="I245" s="18">
        <v>891.57399999999996</v>
      </c>
      <c r="J245" s="18">
        <v>1190.2940000000001</v>
      </c>
      <c r="K245" s="18">
        <v>1190.8900000000001</v>
      </c>
      <c r="L245" s="18">
        <v>135.875</v>
      </c>
      <c r="M245" s="18">
        <v>135.94300000000001</v>
      </c>
      <c r="N245" s="18">
        <v>142.66999999999999</v>
      </c>
      <c r="O245" s="18">
        <v>142.74199999999999</v>
      </c>
      <c r="P245" s="18">
        <v>173.47399999999999</v>
      </c>
      <c r="Q245" s="18">
        <v>173.56100000000001</v>
      </c>
      <c r="R245" s="18">
        <v>9.3759999999999994</v>
      </c>
      <c r="S245" s="18">
        <v>9.3810000000000002</v>
      </c>
      <c r="T245" s="18">
        <v>0</v>
      </c>
      <c r="U245" s="18">
        <v>0</v>
      </c>
      <c r="V245" s="18">
        <v>0</v>
      </c>
      <c r="W245" s="18">
        <v>0</v>
      </c>
      <c r="X245" s="18">
        <v>1632.4459999999999</v>
      </c>
      <c r="Y245" s="18">
        <v>1633.2629999999999</v>
      </c>
      <c r="Z245" s="18">
        <v>0</v>
      </c>
      <c r="AA245" s="18">
        <v>0</v>
      </c>
    </row>
    <row r="246" spans="1:27" ht="24.95" customHeight="1">
      <c r="A246" s="49">
        <v>14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24.95" customHeight="1">
      <c r="A247" s="49">
        <v>15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24.95" customHeight="1">
      <c r="A248" s="49">
        <v>16</v>
      </c>
      <c r="B248" s="18">
        <v>1164</v>
      </c>
      <c r="C248" s="18">
        <v>1166</v>
      </c>
      <c r="D248" s="18">
        <v>1301.8869999999999</v>
      </c>
      <c r="E248" s="18">
        <v>1302.539</v>
      </c>
      <c r="F248" s="18">
        <v>1821.547</v>
      </c>
      <c r="G248" s="18">
        <v>1822.4580000000001</v>
      </c>
      <c r="H248" s="18">
        <v>891.12800000000004</v>
      </c>
      <c r="I248" s="18">
        <v>891.57399999999996</v>
      </c>
      <c r="J248" s="18">
        <v>1196.7719999999999</v>
      </c>
      <c r="K248" s="18">
        <v>1197.3710000000001</v>
      </c>
      <c r="L248" s="18">
        <v>137.54499999999999</v>
      </c>
      <c r="M248" s="18">
        <v>137.614</v>
      </c>
      <c r="N248" s="18">
        <v>142.477</v>
      </c>
      <c r="O248" s="18">
        <v>142.548</v>
      </c>
      <c r="P248" s="18">
        <v>174.43799999999999</v>
      </c>
      <c r="Q248" s="18">
        <v>174.52500000000001</v>
      </c>
      <c r="R248" s="18">
        <v>9.3680000000000003</v>
      </c>
      <c r="S248" s="18">
        <v>9.3719999999999999</v>
      </c>
      <c r="T248" s="18">
        <v>0</v>
      </c>
      <c r="U248" s="18">
        <v>0</v>
      </c>
      <c r="V248" s="18">
        <v>0</v>
      </c>
      <c r="W248" s="18">
        <v>0</v>
      </c>
      <c r="X248" s="18">
        <v>1635.826</v>
      </c>
      <c r="Y248" s="18">
        <v>1636.644</v>
      </c>
      <c r="Z248" s="18">
        <v>0</v>
      </c>
      <c r="AA248" s="18">
        <v>0</v>
      </c>
    </row>
    <row r="249" spans="1:27" ht="24.95" customHeight="1">
      <c r="A249" s="49">
        <v>17</v>
      </c>
      <c r="B249" s="18">
        <v>1164</v>
      </c>
      <c r="C249" s="18">
        <v>1166</v>
      </c>
      <c r="D249" s="18">
        <v>1293.6130000000001</v>
      </c>
      <c r="E249" s="18">
        <v>1294.26</v>
      </c>
      <c r="F249" s="18">
        <v>1821.547</v>
      </c>
      <c r="G249" s="18">
        <v>1822.4580000000001</v>
      </c>
      <c r="H249" s="18">
        <v>890.24300000000005</v>
      </c>
      <c r="I249" s="18">
        <v>890.68799999999999</v>
      </c>
      <c r="J249" s="18">
        <v>1192.731</v>
      </c>
      <c r="K249" s="18">
        <v>1193.327</v>
      </c>
      <c r="L249" s="18">
        <v>136.58199999999999</v>
      </c>
      <c r="M249" s="18">
        <v>136.65100000000001</v>
      </c>
      <c r="N249" s="18">
        <v>141.24700000000001</v>
      </c>
      <c r="O249" s="18">
        <v>141.31800000000001</v>
      </c>
      <c r="P249" s="18">
        <v>173.33</v>
      </c>
      <c r="Q249" s="18">
        <v>173.416</v>
      </c>
      <c r="R249" s="18">
        <v>9.3680000000000003</v>
      </c>
      <c r="S249" s="18">
        <v>9.3729999999999993</v>
      </c>
      <c r="T249" s="18">
        <v>0</v>
      </c>
      <c r="U249" s="18">
        <v>0</v>
      </c>
      <c r="V249" s="18">
        <v>0</v>
      </c>
      <c r="W249" s="18">
        <v>0</v>
      </c>
      <c r="X249" s="18">
        <v>1631.1410000000001</v>
      </c>
      <c r="Y249" s="18">
        <v>1631.9570000000001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8">
        <v>1164</v>
      </c>
      <c r="C250" s="18">
        <v>1166</v>
      </c>
      <c r="D250" s="18">
        <v>1288.951</v>
      </c>
      <c r="E250" s="18">
        <v>1289.596</v>
      </c>
      <c r="F250" s="18">
        <v>1830.171</v>
      </c>
      <c r="G250" s="18">
        <v>1831.086</v>
      </c>
      <c r="H250" s="18">
        <v>891.46900000000005</v>
      </c>
      <c r="I250" s="18">
        <v>891.91499999999996</v>
      </c>
      <c r="J250" s="18">
        <v>1191.511</v>
      </c>
      <c r="K250" s="18">
        <v>1192.107</v>
      </c>
      <c r="L250" s="18">
        <v>136.51</v>
      </c>
      <c r="M250" s="18">
        <v>136.57900000000001</v>
      </c>
      <c r="N250" s="18">
        <v>140.785</v>
      </c>
      <c r="O250" s="18">
        <v>140.85499999999999</v>
      </c>
      <c r="P250" s="18">
        <v>172.70599999999999</v>
      </c>
      <c r="Q250" s="18">
        <v>172.792</v>
      </c>
      <c r="R250" s="18">
        <v>9.3650000000000002</v>
      </c>
      <c r="S250" s="18">
        <v>9.3689999999999998</v>
      </c>
      <c r="T250" s="18">
        <v>0</v>
      </c>
      <c r="U250" s="18">
        <v>0</v>
      </c>
      <c r="V250" s="18">
        <v>0</v>
      </c>
      <c r="W250" s="18">
        <v>0</v>
      </c>
      <c r="X250" s="18">
        <v>1631.153</v>
      </c>
      <c r="Y250" s="18">
        <v>1631.9690000000001</v>
      </c>
      <c r="Z250" s="18">
        <v>0</v>
      </c>
      <c r="AA250" s="18">
        <v>0</v>
      </c>
    </row>
    <row r="251" spans="1:27" ht="24.95" customHeight="1">
      <c r="A251" s="49">
        <v>19</v>
      </c>
      <c r="B251" s="18">
        <v>1164</v>
      </c>
      <c r="C251" s="18">
        <v>1166</v>
      </c>
      <c r="D251" s="18">
        <v>1286.7370000000001</v>
      </c>
      <c r="E251" s="18">
        <v>1287.3810000000001</v>
      </c>
      <c r="F251" s="18">
        <v>1826.2080000000001</v>
      </c>
      <c r="G251" s="18">
        <v>1827.1220000000001</v>
      </c>
      <c r="H251" s="18">
        <v>0</v>
      </c>
      <c r="I251" s="18">
        <v>0</v>
      </c>
      <c r="J251" s="18">
        <v>1197.51</v>
      </c>
      <c r="K251" s="18">
        <v>1198.1089999999999</v>
      </c>
      <c r="L251" s="18">
        <v>136.749</v>
      </c>
      <c r="M251" s="18">
        <v>136.81800000000001</v>
      </c>
      <c r="N251" s="18">
        <v>140.351</v>
      </c>
      <c r="O251" s="18">
        <v>140.42099999999999</v>
      </c>
      <c r="P251" s="18">
        <v>172.40899999999999</v>
      </c>
      <c r="Q251" s="18">
        <v>172.495</v>
      </c>
      <c r="R251" s="18">
        <v>9.3740000000000006</v>
      </c>
      <c r="S251" s="18">
        <v>9.3780000000000001</v>
      </c>
      <c r="T251" s="18">
        <v>0</v>
      </c>
      <c r="U251" s="18">
        <v>0</v>
      </c>
      <c r="V251" s="18">
        <v>0</v>
      </c>
      <c r="W251" s="18">
        <v>0</v>
      </c>
      <c r="X251" s="18">
        <v>1629.463</v>
      </c>
      <c r="Y251" s="18">
        <v>1630.278</v>
      </c>
      <c r="Z251" s="18">
        <v>0</v>
      </c>
      <c r="AA251" s="18">
        <v>0</v>
      </c>
    </row>
    <row r="252" spans="1:27" ht="24.95" customHeight="1">
      <c r="A252" s="49">
        <v>20</v>
      </c>
      <c r="B252" s="18">
        <v>1164</v>
      </c>
      <c r="C252" s="18">
        <v>1166</v>
      </c>
      <c r="D252" s="11">
        <v>1303.2860000000001</v>
      </c>
      <c r="E252" s="11">
        <v>1303.9380000000001</v>
      </c>
      <c r="F252" s="11">
        <v>1823.761</v>
      </c>
      <c r="G252" s="11">
        <v>1824.673</v>
      </c>
      <c r="H252" s="11">
        <v>890.99199999999996</v>
      </c>
      <c r="I252" s="11">
        <v>891.43700000000001</v>
      </c>
      <c r="J252" s="11">
        <v>1210.6969999999999</v>
      </c>
      <c r="K252" s="11">
        <v>1211.3030000000001</v>
      </c>
      <c r="L252" s="11">
        <v>136.738</v>
      </c>
      <c r="M252" s="11">
        <v>136.80600000000001</v>
      </c>
      <c r="N252" s="11">
        <v>141.16300000000001</v>
      </c>
      <c r="O252" s="11">
        <v>141.23400000000001</v>
      </c>
      <c r="P252" s="11">
        <v>174.63900000000001</v>
      </c>
      <c r="Q252" s="11">
        <v>174.726</v>
      </c>
      <c r="R252" s="11">
        <v>9.4030000000000005</v>
      </c>
      <c r="S252" s="11">
        <v>9.4079999999999995</v>
      </c>
      <c r="T252" s="18">
        <v>0</v>
      </c>
      <c r="U252" s="18">
        <v>0</v>
      </c>
      <c r="V252" s="18">
        <v>0</v>
      </c>
      <c r="W252" s="18">
        <v>0</v>
      </c>
      <c r="X252" s="11">
        <v>1636.35</v>
      </c>
      <c r="Y252" s="11">
        <v>1637.1690000000001</v>
      </c>
      <c r="Z252" s="18">
        <v>0</v>
      </c>
      <c r="AA252" s="18">
        <v>0</v>
      </c>
    </row>
    <row r="253" spans="1:27" ht="24.95" customHeight="1">
      <c r="A253" s="49">
        <v>21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22</v>
      </c>
      <c r="B254" s="18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8">
        <v>1164</v>
      </c>
      <c r="C255" s="18">
        <v>1166</v>
      </c>
      <c r="D255" s="11">
        <v>1314.7070000000001</v>
      </c>
      <c r="E255" s="11">
        <v>1315.365</v>
      </c>
      <c r="F255" s="11">
        <v>1828.19</v>
      </c>
      <c r="G255" s="11">
        <v>1829.104</v>
      </c>
      <c r="H255" s="11">
        <v>886.31600000000003</v>
      </c>
      <c r="I255" s="11">
        <v>886.75900000000001</v>
      </c>
      <c r="J255" s="11">
        <v>1222.3800000000001</v>
      </c>
      <c r="K255" s="11">
        <v>1222.991</v>
      </c>
      <c r="L255" s="18">
        <v>137.51900000000001</v>
      </c>
      <c r="M255" s="18">
        <v>137.58799999999999</v>
      </c>
      <c r="N255" s="11">
        <v>141.756</v>
      </c>
      <c r="O255" s="11">
        <v>141.827</v>
      </c>
      <c r="P255" s="11">
        <v>176.16499999999999</v>
      </c>
      <c r="Q255" s="11">
        <v>176.25299999999999</v>
      </c>
      <c r="R255" s="11">
        <v>9.452</v>
      </c>
      <c r="S255" s="11">
        <v>9.4570000000000007</v>
      </c>
      <c r="T255" s="18">
        <v>0</v>
      </c>
      <c r="U255" s="18">
        <v>0</v>
      </c>
      <c r="V255" s="18">
        <v>0</v>
      </c>
      <c r="W255" s="18">
        <v>0</v>
      </c>
      <c r="X255" s="11">
        <v>1643.8789999999999</v>
      </c>
      <c r="Y255" s="11">
        <v>1644.701</v>
      </c>
      <c r="Z255" s="18">
        <v>0</v>
      </c>
      <c r="AA255" s="18">
        <v>0</v>
      </c>
    </row>
    <row r="256" spans="1:27" ht="24.95" customHeight="1">
      <c r="A256" s="49">
        <v>24</v>
      </c>
      <c r="B256" s="18">
        <v>1164</v>
      </c>
      <c r="C256" s="18">
        <v>1166</v>
      </c>
      <c r="D256" s="11">
        <v>1339.88</v>
      </c>
      <c r="E256" s="11">
        <v>1340.55</v>
      </c>
      <c r="F256" s="11">
        <v>1831.6859999999999</v>
      </c>
      <c r="G256" s="11">
        <v>1832.6020000000001</v>
      </c>
      <c r="H256" s="11">
        <v>882.02300000000002</v>
      </c>
      <c r="I256" s="11">
        <v>882.46400000000006</v>
      </c>
      <c r="J256" s="11">
        <v>1239.9369999999999</v>
      </c>
      <c r="K256" s="11">
        <v>1240.558</v>
      </c>
      <c r="L256" s="11">
        <v>140.268</v>
      </c>
      <c r="M256" s="11">
        <v>140.33799999999999</v>
      </c>
      <c r="N256" s="11">
        <v>143.012</v>
      </c>
      <c r="O256" s="11">
        <v>143.083</v>
      </c>
      <c r="P256" s="11">
        <v>179.53</v>
      </c>
      <c r="Q256" s="11">
        <v>179.62</v>
      </c>
      <c r="R256" s="11">
        <v>9.64</v>
      </c>
      <c r="S256" s="11">
        <v>9.6440000000000001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1656.3610000000001</v>
      </c>
      <c r="Y256" s="11">
        <v>1657.1890000000001</v>
      </c>
      <c r="Z256" s="18">
        <v>0</v>
      </c>
      <c r="AA256" s="18">
        <v>0</v>
      </c>
    </row>
    <row r="257" spans="1:27" ht="24.95" customHeight="1">
      <c r="A257" s="49">
        <v>25</v>
      </c>
      <c r="B257" s="18">
        <v>1164</v>
      </c>
      <c r="C257" s="18">
        <v>1166</v>
      </c>
      <c r="D257" s="11">
        <v>1340.9290000000001</v>
      </c>
      <c r="E257" s="11">
        <v>1341.6</v>
      </c>
      <c r="F257" s="11">
        <v>1840.4269999999999</v>
      </c>
      <c r="G257" s="11">
        <v>1841.347</v>
      </c>
      <c r="H257" s="11">
        <v>876.51700000000005</v>
      </c>
      <c r="I257" s="11">
        <v>876.95500000000004</v>
      </c>
      <c r="J257" s="11">
        <v>1237.173</v>
      </c>
      <c r="K257" s="11">
        <v>1237.7919999999999</v>
      </c>
      <c r="L257" s="11">
        <v>140.696</v>
      </c>
      <c r="M257" s="11">
        <v>140.767</v>
      </c>
      <c r="N257" s="11">
        <v>142.82599999999999</v>
      </c>
      <c r="O257" s="11">
        <v>142.89699999999999</v>
      </c>
      <c r="P257" s="11">
        <v>179.66499999999999</v>
      </c>
      <c r="Q257" s="11">
        <v>179.755</v>
      </c>
      <c r="R257" s="11">
        <v>9.7520000000000007</v>
      </c>
      <c r="S257" s="11">
        <v>9.7569999999999997</v>
      </c>
      <c r="T257" s="18">
        <v>0</v>
      </c>
      <c r="U257" s="18">
        <v>0</v>
      </c>
      <c r="V257" s="18">
        <v>0</v>
      </c>
      <c r="W257" s="18">
        <v>0</v>
      </c>
      <c r="X257" s="11">
        <v>1657.549</v>
      </c>
      <c r="Y257" s="11">
        <v>1658.3779999999999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8">
        <v>1164</v>
      </c>
      <c r="C258" s="18">
        <v>1166</v>
      </c>
      <c r="D258" s="11">
        <v>1328.808</v>
      </c>
      <c r="E258" s="11">
        <v>1329.473</v>
      </c>
      <c r="F258" s="11">
        <v>1820.9639999999999</v>
      </c>
      <c r="G258" s="11">
        <v>1821.875</v>
      </c>
      <c r="H258" s="11">
        <v>876.05600000000004</v>
      </c>
      <c r="I258" s="11">
        <v>876.49400000000003</v>
      </c>
      <c r="J258" s="11">
        <v>1234.421</v>
      </c>
      <c r="K258" s="11">
        <v>1235.039</v>
      </c>
      <c r="L258" s="11">
        <v>139.04</v>
      </c>
      <c r="M258" s="11">
        <v>139.10900000000001</v>
      </c>
      <c r="N258" s="11">
        <v>139.846</v>
      </c>
      <c r="O258" s="11">
        <v>139.916</v>
      </c>
      <c r="P258" s="11">
        <v>178.035</v>
      </c>
      <c r="Q258" s="11">
        <v>178.124</v>
      </c>
      <c r="R258" s="11">
        <v>9.7520000000000007</v>
      </c>
      <c r="S258" s="11">
        <v>9.7569999999999997</v>
      </c>
      <c r="T258" s="18">
        <v>0</v>
      </c>
      <c r="U258" s="18">
        <v>0</v>
      </c>
      <c r="V258" s="18">
        <v>0</v>
      </c>
      <c r="W258" s="18">
        <v>0</v>
      </c>
      <c r="X258" s="11">
        <v>1653.2929999999999</v>
      </c>
      <c r="Y258" s="11">
        <v>1653.12</v>
      </c>
      <c r="Z258" s="18">
        <v>0</v>
      </c>
      <c r="AA258" s="18">
        <v>0</v>
      </c>
    </row>
    <row r="259" spans="1:27" ht="24.95" customHeight="1">
      <c r="A259" s="49">
        <v>27</v>
      </c>
      <c r="B259" s="18">
        <v>1164</v>
      </c>
      <c r="C259" s="18">
        <v>1166</v>
      </c>
      <c r="D259" s="11">
        <v>1315.057</v>
      </c>
      <c r="E259" s="11">
        <v>1315.7139999999999</v>
      </c>
      <c r="F259" s="11">
        <v>1800.9190000000001</v>
      </c>
      <c r="G259" s="11">
        <v>1801.82</v>
      </c>
      <c r="H259" s="11">
        <v>883.09199999999998</v>
      </c>
      <c r="I259" s="11">
        <v>883.53399999999999</v>
      </c>
      <c r="J259" s="11">
        <v>1221.4829999999999</v>
      </c>
      <c r="K259" s="11">
        <v>1222.0940000000001</v>
      </c>
      <c r="L259" s="11">
        <v>137.90799999999999</v>
      </c>
      <c r="M259" s="11">
        <v>137.977</v>
      </c>
      <c r="N259" s="11">
        <v>139.86199999999999</v>
      </c>
      <c r="O259" s="11">
        <v>139.93199999999999</v>
      </c>
      <c r="P259" s="11">
        <v>176.21799999999999</v>
      </c>
      <c r="Q259" s="11">
        <v>176.30600000000001</v>
      </c>
      <c r="R259" s="11">
        <v>9.6959999999999997</v>
      </c>
      <c r="S259" s="11">
        <v>9.6999999999999993</v>
      </c>
      <c r="T259" s="18">
        <v>0</v>
      </c>
      <c r="U259" s="18">
        <v>0</v>
      </c>
      <c r="V259" s="18">
        <v>0</v>
      </c>
      <c r="W259" s="18">
        <v>0</v>
      </c>
      <c r="X259" s="11">
        <v>1642.748</v>
      </c>
      <c r="Y259" s="11">
        <v>1643.57</v>
      </c>
      <c r="Z259" s="18">
        <v>0</v>
      </c>
      <c r="AA259" s="18">
        <v>0</v>
      </c>
    </row>
    <row r="260" spans="1:27" ht="24.95" customHeight="1">
      <c r="A260" s="49">
        <v>28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29</v>
      </c>
      <c r="B261" s="18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8">
        <v>1164</v>
      </c>
      <c r="C262" s="18">
        <v>1166</v>
      </c>
      <c r="D262" s="18">
        <v>1313.192</v>
      </c>
      <c r="E262" s="18">
        <v>1313.8489999999999</v>
      </c>
      <c r="F262" s="18">
        <v>1793.46</v>
      </c>
      <c r="G262" s="18">
        <v>1794.357</v>
      </c>
      <c r="H262" s="18">
        <v>878.30100000000004</v>
      </c>
      <c r="I262" s="18">
        <v>878.74</v>
      </c>
      <c r="J262" s="18">
        <v>1213.9760000000001</v>
      </c>
      <c r="K262" s="18">
        <v>1214.5830000000001</v>
      </c>
      <c r="L262" s="18">
        <v>138.12200000000001</v>
      </c>
      <c r="M262" s="18">
        <v>138.191</v>
      </c>
      <c r="N262" s="18">
        <v>140.59800000000001</v>
      </c>
      <c r="O262" s="18">
        <v>140.66800000000001</v>
      </c>
      <c r="P262" s="18">
        <v>175.96</v>
      </c>
      <c r="Q262" s="18">
        <v>176.048</v>
      </c>
      <c r="R262" s="18">
        <v>9.6219999999999999</v>
      </c>
      <c r="S262" s="18">
        <v>9.6270000000000007</v>
      </c>
      <c r="T262" s="18">
        <v>0</v>
      </c>
      <c r="U262" s="18">
        <v>0</v>
      </c>
      <c r="V262" s="18">
        <v>0</v>
      </c>
      <c r="W262" s="18">
        <v>0</v>
      </c>
      <c r="X262" s="11">
        <v>1641.0119999999999</v>
      </c>
      <c r="Y262" s="11">
        <v>1641.8330000000001</v>
      </c>
      <c r="Z262" s="18">
        <v>0</v>
      </c>
      <c r="AA262" s="18">
        <v>0</v>
      </c>
    </row>
    <row r="263" spans="1:27" ht="24.95" customHeight="1">
      <c r="A263" s="30">
        <v>31</v>
      </c>
      <c r="B263" s="18">
        <v>1164</v>
      </c>
      <c r="C263" s="18">
        <v>1166</v>
      </c>
      <c r="D263" s="18">
        <v>1307.0150000000001</v>
      </c>
      <c r="E263" s="18">
        <v>1307.6690000000001</v>
      </c>
      <c r="F263" s="18">
        <v>0</v>
      </c>
      <c r="G263" s="18">
        <v>0</v>
      </c>
      <c r="H263" s="18">
        <v>881.35599999999999</v>
      </c>
      <c r="I263" s="18">
        <v>881.79700000000003</v>
      </c>
      <c r="J263" s="18">
        <v>1208.4369999999999</v>
      </c>
      <c r="K263" s="18">
        <v>1209.0419999999999</v>
      </c>
      <c r="L263" s="18">
        <v>137.75800000000001</v>
      </c>
      <c r="M263" s="18">
        <v>137.827</v>
      </c>
      <c r="N263" s="18">
        <v>139.661</v>
      </c>
      <c r="O263" s="18">
        <v>139.73099999999999</v>
      </c>
      <c r="P263" s="18">
        <v>175.13499999999999</v>
      </c>
      <c r="Q263" s="18">
        <v>175.22200000000001</v>
      </c>
      <c r="R263" s="18">
        <v>9.6159999999999997</v>
      </c>
      <c r="S263" s="18">
        <v>9.6199999999999992</v>
      </c>
      <c r="T263" s="18">
        <v>0</v>
      </c>
      <c r="U263" s="18">
        <v>0</v>
      </c>
      <c r="V263" s="18">
        <v>0</v>
      </c>
      <c r="W263" s="18">
        <v>0</v>
      </c>
      <c r="X263" s="11">
        <v>1636.0119999999999</v>
      </c>
      <c r="Y263" s="11">
        <v>1636.8309999999999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 t="shared" ref="C264:AA264" si="7">AVERAGE(C233:C263)</f>
        <v>1166</v>
      </c>
      <c r="D264" s="216">
        <f t="shared" si="7"/>
        <v>1298.1635238095239</v>
      </c>
      <c r="E264" s="216">
        <f t="shared" si="7"/>
        <v>1298.8130476190474</v>
      </c>
      <c r="F264" s="216">
        <f t="shared" si="7"/>
        <v>1731.9873333333333</v>
      </c>
      <c r="G264" s="216">
        <f t="shared" si="7"/>
        <v>1732.8536666666664</v>
      </c>
      <c r="H264" s="216">
        <f t="shared" si="7"/>
        <v>802.00923809523829</v>
      </c>
      <c r="I264" s="216">
        <f t="shared" si="7"/>
        <v>802.41038095238093</v>
      </c>
      <c r="J264" s="216">
        <f t="shared" si="7"/>
        <v>1204.2089523809523</v>
      </c>
      <c r="K264" s="216">
        <f t="shared" si="7"/>
        <v>1204.8114285714287</v>
      </c>
      <c r="L264" s="216">
        <f t="shared" si="7"/>
        <v>136.37499999999997</v>
      </c>
      <c r="M264" s="216">
        <f t="shared" si="7"/>
        <v>136.44328571428568</v>
      </c>
      <c r="N264" s="216">
        <f t="shared" si="7"/>
        <v>141.39428571428576</v>
      </c>
      <c r="O264" s="216">
        <f t="shared" si="7"/>
        <v>141.46499999999997</v>
      </c>
      <c r="P264" s="216">
        <f t="shared" si="7"/>
        <v>173.9542857142857</v>
      </c>
      <c r="Q264" s="216">
        <f t="shared" si="7"/>
        <v>174.04128571428575</v>
      </c>
      <c r="R264" s="216">
        <f t="shared" si="7"/>
        <v>9.459190476190475</v>
      </c>
      <c r="S264" s="216">
        <f t="shared" si="7"/>
        <v>9.4638571428571439</v>
      </c>
      <c r="T264" s="216">
        <f t="shared" si="7"/>
        <v>0</v>
      </c>
      <c r="U264" s="216">
        <f t="shared" si="7"/>
        <v>0</v>
      </c>
      <c r="V264" s="216">
        <f t="shared" si="7"/>
        <v>0</v>
      </c>
      <c r="W264" s="216">
        <f t="shared" si="7"/>
        <v>0</v>
      </c>
      <c r="X264" s="216">
        <f t="shared" si="7"/>
        <v>1634.4389999999999</v>
      </c>
      <c r="Y264" s="216">
        <f t="shared" si="7"/>
        <v>1635.2089523809523</v>
      </c>
      <c r="Z264" s="216">
        <f t="shared" si="7"/>
        <v>0</v>
      </c>
      <c r="AA264" s="216">
        <f t="shared" si="7"/>
        <v>0</v>
      </c>
    </row>
    <row r="265" spans="1:27" ht="24.95" customHeight="1">
      <c r="A265" s="194" t="s">
        <v>551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>
        <v>1164</v>
      </c>
      <c r="C266" s="11">
        <v>1166</v>
      </c>
      <c r="D266" s="30" t="s">
        <v>1633</v>
      </c>
      <c r="E266" s="30" t="s">
        <v>1634</v>
      </c>
      <c r="F266" s="30" t="s">
        <v>1635</v>
      </c>
      <c r="G266" s="30" t="s">
        <v>1636</v>
      </c>
      <c r="H266" s="30" t="s">
        <v>1637</v>
      </c>
      <c r="I266" s="30" t="s">
        <v>1638</v>
      </c>
      <c r="J266" s="30" t="s">
        <v>1639</v>
      </c>
      <c r="K266" s="30" t="s">
        <v>1640</v>
      </c>
      <c r="L266" s="30" t="s">
        <v>1641</v>
      </c>
      <c r="M266" s="30" t="s">
        <v>1642</v>
      </c>
      <c r="N266" s="30" t="s">
        <v>1643</v>
      </c>
      <c r="O266" s="30" t="s">
        <v>1644</v>
      </c>
      <c r="P266" s="30" t="s">
        <v>1645</v>
      </c>
      <c r="Q266" s="30" t="s">
        <v>1646</v>
      </c>
      <c r="R266" s="30" t="s">
        <v>1647</v>
      </c>
      <c r="S266" s="30" t="s">
        <v>1648</v>
      </c>
      <c r="T266" s="18">
        <v>0</v>
      </c>
      <c r="U266" s="18">
        <v>0</v>
      </c>
      <c r="V266" s="18">
        <v>0</v>
      </c>
      <c r="W266" s="18">
        <v>0</v>
      </c>
      <c r="X266" s="30" t="s">
        <v>1649</v>
      </c>
      <c r="Y266" s="30" t="s">
        <v>1650</v>
      </c>
      <c r="Z266" s="18">
        <v>0</v>
      </c>
      <c r="AA266" s="18">
        <v>0</v>
      </c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1651</v>
      </c>
      <c r="E267" s="30" t="s">
        <v>1652</v>
      </c>
      <c r="F267" s="30" t="s">
        <v>1653</v>
      </c>
      <c r="G267" s="30" t="s">
        <v>1654</v>
      </c>
      <c r="H267" s="30" t="s">
        <v>1655</v>
      </c>
      <c r="I267" s="30" t="s">
        <v>1656</v>
      </c>
      <c r="J267" s="30" t="s">
        <v>1285</v>
      </c>
      <c r="K267" s="30" t="s">
        <v>1286</v>
      </c>
      <c r="L267" s="30" t="s">
        <v>1657</v>
      </c>
      <c r="M267" s="30" t="s">
        <v>1658</v>
      </c>
      <c r="N267" s="30" t="s">
        <v>1659</v>
      </c>
      <c r="O267" s="30" t="s">
        <v>1660</v>
      </c>
      <c r="P267" s="30" t="s">
        <v>1661</v>
      </c>
      <c r="Q267" s="30" t="s">
        <v>1662</v>
      </c>
      <c r="R267" s="30" t="s">
        <v>1663</v>
      </c>
      <c r="S267" s="30" t="s">
        <v>1664</v>
      </c>
      <c r="T267" s="18">
        <v>0</v>
      </c>
      <c r="U267" s="18">
        <v>0</v>
      </c>
      <c r="V267" s="18">
        <v>0</v>
      </c>
      <c r="W267" s="18">
        <v>0</v>
      </c>
      <c r="X267" s="30" t="s">
        <v>1665</v>
      </c>
      <c r="Y267" s="30" t="s">
        <v>1666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1667</v>
      </c>
      <c r="E268" s="30" t="s">
        <v>1668</v>
      </c>
      <c r="F268" s="30" t="s">
        <v>1669</v>
      </c>
      <c r="G268" s="30" t="s">
        <v>1670</v>
      </c>
      <c r="H268" s="30" t="s">
        <v>1671</v>
      </c>
      <c r="I268" s="30" t="s">
        <v>1672</v>
      </c>
      <c r="J268" s="30" t="s">
        <v>1673</v>
      </c>
      <c r="K268" s="30" t="s">
        <v>1674</v>
      </c>
      <c r="L268" s="30" t="s">
        <v>1675</v>
      </c>
      <c r="M268" s="30" t="s">
        <v>1676</v>
      </c>
      <c r="N268" s="30" t="s">
        <v>1677</v>
      </c>
      <c r="O268" s="30" t="s">
        <v>1678</v>
      </c>
      <c r="P268" s="30" t="s">
        <v>1679</v>
      </c>
      <c r="Q268" s="30" t="s">
        <v>1680</v>
      </c>
      <c r="R268" s="30" t="s">
        <v>1681</v>
      </c>
      <c r="S268" s="30" t="s">
        <v>1682</v>
      </c>
      <c r="T268" s="18">
        <v>0</v>
      </c>
      <c r="U268" s="18">
        <v>0</v>
      </c>
      <c r="V268" s="18">
        <v>0</v>
      </c>
      <c r="W268" s="18">
        <v>0</v>
      </c>
      <c r="X268" s="30" t="s">
        <v>1702</v>
      </c>
      <c r="Y268" s="30" t="s">
        <v>1683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/>
      <c r="C269" s="1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8"/>
      <c r="U269" s="18"/>
      <c r="V269" s="18"/>
      <c r="W269" s="18"/>
      <c r="X269" s="30"/>
      <c r="Y269" s="30"/>
      <c r="Z269" s="18"/>
      <c r="AA269" s="18"/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>
        <v>1164</v>
      </c>
      <c r="C271" s="11">
        <v>1166</v>
      </c>
      <c r="D271" s="30" t="s">
        <v>1684</v>
      </c>
      <c r="E271" s="30" t="s">
        <v>1685</v>
      </c>
      <c r="F271" s="30" t="s">
        <v>1686</v>
      </c>
      <c r="G271" s="30" t="s">
        <v>1687</v>
      </c>
      <c r="H271" s="30" t="s">
        <v>1688</v>
      </c>
      <c r="I271" s="30" t="s">
        <v>1689</v>
      </c>
      <c r="J271" s="30" t="s">
        <v>1690</v>
      </c>
      <c r="K271" s="30" t="s">
        <v>1691</v>
      </c>
      <c r="L271" s="30" t="s">
        <v>1692</v>
      </c>
      <c r="M271" s="30" t="s">
        <v>1693</v>
      </c>
      <c r="N271" s="30" t="s">
        <v>1694</v>
      </c>
      <c r="O271" s="30" t="s">
        <v>1695</v>
      </c>
      <c r="P271" s="30" t="s">
        <v>1696</v>
      </c>
      <c r="Q271" s="30" t="s">
        <v>1697</v>
      </c>
      <c r="R271" s="30" t="s">
        <v>1698</v>
      </c>
      <c r="S271" s="30" t="s">
        <v>1699</v>
      </c>
      <c r="T271" s="18">
        <v>0</v>
      </c>
      <c r="U271" s="18">
        <v>0</v>
      </c>
      <c r="V271" s="18">
        <v>0</v>
      </c>
      <c r="W271" s="18">
        <v>0</v>
      </c>
      <c r="X271" s="30" t="s">
        <v>1700</v>
      </c>
      <c r="Y271" s="30" t="s">
        <v>1701</v>
      </c>
      <c r="Z271" s="18">
        <v>0</v>
      </c>
      <c r="AA271" s="18">
        <v>0</v>
      </c>
    </row>
    <row r="272" spans="1:27" ht="24.95" customHeight="1">
      <c r="A272" s="30" t="s">
        <v>32</v>
      </c>
      <c r="B272" s="11"/>
      <c r="C272" s="1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8"/>
      <c r="U272" s="18"/>
      <c r="V272" s="18"/>
      <c r="W272" s="18"/>
      <c r="X272" s="30"/>
      <c r="Y272" s="30"/>
      <c r="Z272" s="18"/>
      <c r="AA272" s="18"/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1703</v>
      </c>
      <c r="E273" s="30" t="s">
        <v>1704</v>
      </c>
      <c r="F273" s="30" t="s">
        <v>1705</v>
      </c>
      <c r="G273" s="30" t="s">
        <v>1706</v>
      </c>
      <c r="H273" s="30" t="s">
        <v>1707</v>
      </c>
      <c r="I273" s="30" t="s">
        <v>1708</v>
      </c>
      <c r="J273" s="30" t="s">
        <v>1709</v>
      </c>
      <c r="K273" s="30" t="s">
        <v>1710</v>
      </c>
      <c r="L273" s="30" t="s">
        <v>1711</v>
      </c>
      <c r="M273" s="30" t="s">
        <v>1712</v>
      </c>
      <c r="N273" s="30" t="s">
        <v>1713</v>
      </c>
      <c r="O273" s="30" t="s">
        <v>1714</v>
      </c>
      <c r="P273" s="30" t="s">
        <v>1715</v>
      </c>
      <c r="Q273" s="30" t="s">
        <v>1716</v>
      </c>
      <c r="R273" s="30" t="s">
        <v>1717</v>
      </c>
      <c r="S273" s="30" t="s">
        <v>1718</v>
      </c>
      <c r="T273" s="18">
        <v>0</v>
      </c>
      <c r="U273" s="18">
        <v>0</v>
      </c>
      <c r="V273" s="18">
        <v>0</v>
      </c>
      <c r="W273" s="18">
        <v>0</v>
      </c>
      <c r="X273" s="30" t="s">
        <v>1719</v>
      </c>
      <c r="Y273" s="30" t="s">
        <v>1720</v>
      </c>
      <c r="Z273" s="18">
        <v>0</v>
      </c>
      <c r="AA273" s="18">
        <v>0</v>
      </c>
    </row>
    <row r="274" spans="1:27" ht="24.95" customHeight="1">
      <c r="A274" s="225" t="s">
        <v>34</v>
      </c>
      <c r="B274" s="11">
        <v>1164</v>
      </c>
      <c r="C274" s="11">
        <v>1166</v>
      </c>
      <c r="D274" s="30" t="s">
        <v>1721</v>
      </c>
      <c r="E274" s="30" t="s">
        <v>1722</v>
      </c>
      <c r="F274" s="30" t="s">
        <v>1723</v>
      </c>
      <c r="G274" s="30" t="s">
        <v>1724</v>
      </c>
      <c r="H274" s="18">
        <v>881.35599999999999</v>
      </c>
      <c r="I274" s="18">
        <v>881.79700000000003</v>
      </c>
      <c r="J274" s="30" t="s">
        <v>1725</v>
      </c>
      <c r="K274" s="30" t="s">
        <v>1726</v>
      </c>
      <c r="L274" s="30" t="s">
        <v>1727</v>
      </c>
      <c r="M274" s="30" t="s">
        <v>1728</v>
      </c>
      <c r="N274" s="30" t="s">
        <v>2115</v>
      </c>
      <c r="O274" s="30" t="s">
        <v>2116</v>
      </c>
      <c r="P274" s="30" t="s">
        <v>1696</v>
      </c>
      <c r="Q274" s="30" t="s">
        <v>1697</v>
      </c>
      <c r="R274" s="30" t="s">
        <v>2117</v>
      </c>
      <c r="S274" s="30" t="s">
        <v>2118</v>
      </c>
      <c r="T274" s="18">
        <v>0</v>
      </c>
      <c r="U274" s="18">
        <v>0</v>
      </c>
      <c r="V274" s="18">
        <v>0</v>
      </c>
      <c r="W274" s="18">
        <v>0</v>
      </c>
      <c r="X274" s="30" t="s">
        <v>2119</v>
      </c>
      <c r="Y274" s="30" t="s">
        <v>2120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2121</v>
      </c>
      <c r="E275" s="30" t="s">
        <v>2122</v>
      </c>
      <c r="F275" s="30" t="s">
        <v>2123</v>
      </c>
      <c r="G275" s="30" t="s">
        <v>2124</v>
      </c>
      <c r="H275" s="30" t="s">
        <v>2125</v>
      </c>
      <c r="I275" s="30" t="s">
        <v>2126</v>
      </c>
      <c r="J275" s="30" t="s">
        <v>2127</v>
      </c>
      <c r="K275" s="30" t="s">
        <v>2128</v>
      </c>
      <c r="L275" s="30" t="s">
        <v>2129</v>
      </c>
      <c r="M275" s="30" t="s">
        <v>2130</v>
      </c>
      <c r="N275" s="30" t="s">
        <v>2131</v>
      </c>
      <c r="O275" s="30" t="s">
        <v>2132</v>
      </c>
      <c r="P275" s="30" t="s">
        <v>2133</v>
      </c>
      <c r="Q275" s="30" t="s">
        <v>2134</v>
      </c>
      <c r="R275" s="30" t="s">
        <v>2135</v>
      </c>
      <c r="S275" s="30" t="s">
        <v>2136</v>
      </c>
      <c r="T275" s="18">
        <v>0</v>
      </c>
      <c r="U275" s="18">
        <v>0</v>
      </c>
      <c r="V275" s="18">
        <v>0</v>
      </c>
      <c r="W275" s="18">
        <v>0</v>
      </c>
      <c r="X275" s="30" t="s">
        <v>2137</v>
      </c>
      <c r="Y275" s="30" t="s">
        <v>2138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/>
      <c r="C276" s="1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>
        <v>1164</v>
      </c>
      <c r="C278" s="11">
        <v>1166</v>
      </c>
      <c r="D278" s="30" t="s">
        <v>2139</v>
      </c>
      <c r="E278" s="30" t="s">
        <v>2140</v>
      </c>
      <c r="F278" s="30" t="s">
        <v>2141</v>
      </c>
      <c r="G278" s="30" t="s">
        <v>2142</v>
      </c>
      <c r="H278" s="30" t="s">
        <v>2143</v>
      </c>
      <c r="I278" s="30" t="s">
        <v>2144</v>
      </c>
      <c r="J278" s="30" t="s">
        <v>2145</v>
      </c>
      <c r="K278" s="30" t="s">
        <v>2146</v>
      </c>
      <c r="L278" s="30" t="s">
        <v>2147</v>
      </c>
      <c r="M278" s="30" t="s">
        <v>2148</v>
      </c>
      <c r="N278" s="30" t="s">
        <v>2149</v>
      </c>
      <c r="O278" s="30" t="s">
        <v>2150</v>
      </c>
      <c r="P278" s="30" t="s">
        <v>2151</v>
      </c>
      <c r="Q278" s="30" t="s">
        <v>2152</v>
      </c>
      <c r="R278" s="30" t="s">
        <v>2005</v>
      </c>
      <c r="S278" s="30" t="s">
        <v>2153</v>
      </c>
      <c r="T278" s="18">
        <v>0</v>
      </c>
      <c r="U278" s="18">
        <v>0</v>
      </c>
      <c r="V278" s="18">
        <v>0</v>
      </c>
      <c r="W278" s="18">
        <v>0</v>
      </c>
      <c r="X278" s="30" t="s">
        <v>2154</v>
      </c>
      <c r="Y278" s="30" t="s">
        <v>2155</v>
      </c>
      <c r="Z278" s="18">
        <v>0</v>
      </c>
      <c r="AA278" s="18">
        <v>0</v>
      </c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2156</v>
      </c>
      <c r="E279" s="30" t="s">
        <v>2157</v>
      </c>
      <c r="F279" s="30" t="s">
        <v>2158</v>
      </c>
      <c r="G279" s="30" t="s">
        <v>2159</v>
      </c>
      <c r="H279" s="30" t="s">
        <v>2160</v>
      </c>
      <c r="I279" s="30" t="s">
        <v>2161</v>
      </c>
      <c r="J279" s="30" t="s">
        <v>2162</v>
      </c>
      <c r="K279" s="30" t="s">
        <v>2163</v>
      </c>
      <c r="L279" s="30" t="s">
        <v>2164</v>
      </c>
      <c r="M279" s="30" t="s">
        <v>2165</v>
      </c>
      <c r="N279" s="30" t="s">
        <v>2166</v>
      </c>
      <c r="O279" s="30" t="s">
        <v>2167</v>
      </c>
      <c r="P279" s="30" t="s">
        <v>2168</v>
      </c>
      <c r="Q279" s="30" t="s">
        <v>2169</v>
      </c>
      <c r="R279" s="30" t="s">
        <v>2170</v>
      </c>
      <c r="S279" s="30" t="s">
        <v>1613</v>
      </c>
      <c r="T279" s="18">
        <v>0</v>
      </c>
      <c r="U279" s="18">
        <v>0</v>
      </c>
      <c r="V279" s="18">
        <v>0</v>
      </c>
      <c r="W279" s="18">
        <v>0</v>
      </c>
      <c r="X279" s="30" t="s">
        <v>2171</v>
      </c>
      <c r="Y279" s="30" t="s">
        <v>2172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2173</v>
      </c>
      <c r="E280" s="30" t="s">
        <v>2174</v>
      </c>
      <c r="F280" s="30" t="s">
        <v>2175</v>
      </c>
      <c r="G280" s="30" t="s">
        <v>2176</v>
      </c>
      <c r="H280" s="30" t="s">
        <v>2177</v>
      </c>
      <c r="I280" s="30" t="s">
        <v>2178</v>
      </c>
      <c r="J280" s="30" t="s">
        <v>2179</v>
      </c>
      <c r="K280" s="30" t="s">
        <v>2180</v>
      </c>
      <c r="L280" s="30" t="s">
        <v>2181</v>
      </c>
      <c r="M280" s="30" t="s">
        <v>2182</v>
      </c>
      <c r="N280" s="30" t="s">
        <v>2183</v>
      </c>
      <c r="O280" s="30" t="s">
        <v>2184</v>
      </c>
      <c r="P280" s="30" t="s">
        <v>2185</v>
      </c>
      <c r="Q280" s="30" t="s">
        <v>2186</v>
      </c>
      <c r="R280" s="18">
        <v>9.6609999999999996</v>
      </c>
      <c r="S280" s="18">
        <v>9.6660000000000004</v>
      </c>
      <c r="T280" s="18">
        <v>0</v>
      </c>
      <c r="U280" s="18">
        <v>0</v>
      </c>
      <c r="V280" s="18">
        <v>0</v>
      </c>
      <c r="W280" s="18">
        <v>0</v>
      </c>
      <c r="X280" s="30" t="s">
        <v>2187</v>
      </c>
      <c r="Y280" s="30" t="s">
        <v>2188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2189</v>
      </c>
      <c r="E281" s="30" t="s">
        <v>2190</v>
      </c>
      <c r="F281" s="30" t="s">
        <v>2191</v>
      </c>
      <c r="G281" s="30" t="s">
        <v>2192</v>
      </c>
      <c r="H281" s="30" t="s">
        <v>2193</v>
      </c>
      <c r="I281" s="30" t="s">
        <v>2194</v>
      </c>
      <c r="J281" s="30" t="s">
        <v>2195</v>
      </c>
      <c r="K281" s="30" t="s">
        <v>2196</v>
      </c>
      <c r="L281" s="18">
        <v>140.46799999999999</v>
      </c>
      <c r="M281" s="18">
        <v>140.53800000000001</v>
      </c>
      <c r="N281" s="30" t="s">
        <v>2197</v>
      </c>
      <c r="O281" s="30" t="s">
        <v>2198</v>
      </c>
      <c r="P281" s="30" t="s">
        <v>2199</v>
      </c>
      <c r="Q281" s="30" t="s">
        <v>2200</v>
      </c>
      <c r="R281" s="30" t="s">
        <v>2201</v>
      </c>
      <c r="S281" s="30" t="s">
        <v>1663</v>
      </c>
      <c r="T281" s="18">
        <v>0</v>
      </c>
      <c r="U281" s="18">
        <v>0</v>
      </c>
      <c r="V281" s="18">
        <v>0</v>
      </c>
      <c r="W281" s="18">
        <v>0</v>
      </c>
      <c r="X281" s="30" t="s">
        <v>2202</v>
      </c>
      <c r="Y281" s="30" t="s">
        <v>2203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2204</v>
      </c>
      <c r="E282" s="30" t="s">
        <v>2205</v>
      </c>
      <c r="F282" s="30" t="s">
        <v>2206</v>
      </c>
      <c r="G282" s="30" t="s">
        <v>2207</v>
      </c>
      <c r="H282" s="30" t="s">
        <v>2208</v>
      </c>
      <c r="I282" s="30" t="s">
        <v>2209</v>
      </c>
      <c r="J282" s="30" t="s">
        <v>2210</v>
      </c>
      <c r="K282" s="30" t="s">
        <v>2211</v>
      </c>
      <c r="L282" s="30" t="s">
        <v>2212</v>
      </c>
      <c r="M282" s="30" t="s">
        <v>2213</v>
      </c>
      <c r="N282" s="30" t="s">
        <v>2214</v>
      </c>
      <c r="O282" s="30" t="s">
        <v>2215</v>
      </c>
      <c r="P282" s="30" t="s">
        <v>2216</v>
      </c>
      <c r="Q282" s="30" t="s">
        <v>2217</v>
      </c>
      <c r="R282" s="30" t="s">
        <v>1577</v>
      </c>
      <c r="S282" s="30" t="s">
        <v>1578</v>
      </c>
      <c r="T282" s="18">
        <v>0</v>
      </c>
      <c r="U282" s="18">
        <v>0</v>
      </c>
      <c r="V282" s="18">
        <v>0</v>
      </c>
      <c r="W282" s="18">
        <v>0</v>
      </c>
      <c r="X282" s="30" t="s">
        <v>2218</v>
      </c>
      <c r="Y282" s="30" t="s">
        <v>2219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/>
      <c r="C283" s="1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>
        <v>1164</v>
      </c>
      <c r="C285" s="11">
        <v>1166</v>
      </c>
      <c r="D285" s="30" t="s">
        <v>2220</v>
      </c>
      <c r="E285" s="30" t="s">
        <v>2221</v>
      </c>
      <c r="F285" s="30" t="s">
        <v>2222</v>
      </c>
      <c r="G285" s="30" t="s">
        <v>2223</v>
      </c>
      <c r="H285" s="30" t="s">
        <v>2224</v>
      </c>
      <c r="I285" s="30" t="s">
        <v>2225</v>
      </c>
      <c r="J285" s="30" t="s">
        <v>2226</v>
      </c>
      <c r="K285" s="30" t="s">
        <v>2227</v>
      </c>
      <c r="L285" s="30" t="s">
        <v>2228</v>
      </c>
      <c r="M285" s="30" t="s">
        <v>2229</v>
      </c>
      <c r="N285" s="30" t="s">
        <v>2230</v>
      </c>
      <c r="O285" s="30" t="s">
        <v>2231</v>
      </c>
      <c r="P285" s="30" t="s">
        <v>2232</v>
      </c>
      <c r="Q285" s="30" t="s">
        <v>2233</v>
      </c>
      <c r="R285" s="30" t="s">
        <v>2234</v>
      </c>
      <c r="S285" s="30" t="s">
        <v>2235</v>
      </c>
      <c r="T285" s="18">
        <v>0</v>
      </c>
      <c r="U285" s="18">
        <v>0</v>
      </c>
      <c r="V285" s="18">
        <v>0</v>
      </c>
      <c r="W285" s="18">
        <v>0</v>
      </c>
      <c r="X285" s="30" t="s">
        <v>2236</v>
      </c>
      <c r="Y285" s="30" t="s">
        <v>2237</v>
      </c>
      <c r="Z285" s="18">
        <v>0</v>
      </c>
      <c r="AA285" s="18">
        <v>0</v>
      </c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2238</v>
      </c>
      <c r="E286" s="30" t="s">
        <v>2239</v>
      </c>
      <c r="F286" s="30" t="s">
        <v>2240</v>
      </c>
      <c r="G286" s="30" t="s">
        <v>2241</v>
      </c>
      <c r="H286" s="30" t="s">
        <v>2242</v>
      </c>
      <c r="I286" s="30" t="s">
        <v>2243</v>
      </c>
      <c r="J286" s="30" t="s">
        <v>2244</v>
      </c>
      <c r="K286" s="30" t="s">
        <v>2245</v>
      </c>
      <c r="L286" s="30" t="s">
        <v>2246</v>
      </c>
      <c r="M286" s="30" t="s">
        <v>2247</v>
      </c>
      <c r="N286" s="30" t="s">
        <v>2248</v>
      </c>
      <c r="O286" s="30" t="s">
        <v>2249</v>
      </c>
      <c r="P286" s="30" t="s">
        <v>2250</v>
      </c>
      <c r="Q286" s="30" t="s">
        <v>2251</v>
      </c>
      <c r="R286" s="30" t="s">
        <v>151</v>
      </c>
      <c r="S286" s="30" t="s">
        <v>151</v>
      </c>
      <c r="T286" s="18">
        <v>0</v>
      </c>
      <c r="U286" s="18">
        <v>0</v>
      </c>
      <c r="V286" s="18">
        <v>0</v>
      </c>
      <c r="W286" s="18">
        <v>0</v>
      </c>
      <c r="X286" s="30" t="s">
        <v>2252</v>
      </c>
      <c r="Y286" s="30" t="s">
        <v>2253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2254</v>
      </c>
      <c r="E287" s="30" t="s">
        <v>2255</v>
      </c>
      <c r="F287" s="30" t="s">
        <v>2256</v>
      </c>
      <c r="G287" s="30" t="s">
        <v>2257</v>
      </c>
      <c r="H287" s="30" t="s">
        <v>2258</v>
      </c>
      <c r="I287" s="30" t="s">
        <v>2259</v>
      </c>
      <c r="J287" s="30" t="s">
        <v>2260</v>
      </c>
      <c r="K287" s="30" t="s">
        <v>2261</v>
      </c>
      <c r="L287" s="30" t="s">
        <v>2262</v>
      </c>
      <c r="M287" s="30" t="s">
        <v>2263</v>
      </c>
      <c r="N287" s="30" t="s">
        <v>2264</v>
      </c>
      <c r="O287" s="30" t="s">
        <v>2265</v>
      </c>
      <c r="P287" s="30" t="s">
        <v>2266</v>
      </c>
      <c r="Q287" s="30" t="s">
        <v>2267</v>
      </c>
      <c r="R287" s="30" t="s">
        <v>151</v>
      </c>
      <c r="S287" s="30" t="s">
        <v>151</v>
      </c>
      <c r="T287" s="18">
        <v>0</v>
      </c>
      <c r="U287" s="18">
        <v>0</v>
      </c>
      <c r="V287" s="18">
        <v>0</v>
      </c>
      <c r="W287" s="18">
        <v>0</v>
      </c>
      <c r="X287" s="30" t="s">
        <v>2268</v>
      </c>
      <c r="Y287" s="30" t="s">
        <v>2269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2270</v>
      </c>
      <c r="E288" s="30" t="s">
        <v>2271</v>
      </c>
      <c r="F288" s="30" t="s">
        <v>2272</v>
      </c>
      <c r="G288" s="30" t="s">
        <v>2273</v>
      </c>
      <c r="H288" s="30" t="s">
        <v>2274</v>
      </c>
      <c r="I288" s="30" t="s">
        <v>2275</v>
      </c>
      <c r="J288" s="30" t="s">
        <v>2276</v>
      </c>
      <c r="K288" s="30" t="s">
        <v>2277</v>
      </c>
      <c r="L288" s="30" t="s">
        <v>2278</v>
      </c>
      <c r="M288" s="30" t="s">
        <v>2279</v>
      </c>
      <c r="N288" s="30" t="s">
        <v>2280</v>
      </c>
      <c r="O288" s="30" t="s">
        <v>2281</v>
      </c>
      <c r="P288" s="30" t="s">
        <v>2282</v>
      </c>
      <c r="Q288" s="30" t="s">
        <v>2283</v>
      </c>
      <c r="R288" s="30" t="s">
        <v>151</v>
      </c>
      <c r="S288" s="30" t="s">
        <v>151</v>
      </c>
      <c r="T288" s="18">
        <v>0</v>
      </c>
      <c r="U288" s="18">
        <v>0</v>
      </c>
      <c r="V288" s="18">
        <v>0</v>
      </c>
      <c r="W288" s="18">
        <v>0</v>
      </c>
      <c r="X288" s="30" t="s">
        <v>2284</v>
      </c>
      <c r="Y288" s="30" t="s">
        <v>2285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/>
      <c r="C289" s="1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8"/>
      <c r="U289" s="18"/>
      <c r="V289" s="18"/>
      <c r="W289" s="18"/>
      <c r="X289" s="30"/>
      <c r="Y289" s="30"/>
      <c r="Z289" s="18"/>
      <c r="AA289" s="18"/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/>
      <c r="C293" s="1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8"/>
      <c r="U293" s="18"/>
      <c r="V293" s="18"/>
      <c r="W293" s="18"/>
      <c r="X293" s="30"/>
      <c r="Y293" s="30"/>
      <c r="Z293" s="18"/>
      <c r="AA293" s="18"/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2286</v>
      </c>
      <c r="E294" s="30" t="s">
        <v>2287</v>
      </c>
      <c r="F294" s="30" t="s">
        <v>2288</v>
      </c>
      <c r="G294" s="30" t="s">
        <v>2289</v>
      </c>
      <c r="H294" s="30" t="s">
        <v>2290</v>
      </c>
      <c r="I294" s="30" t="s">
        <v>2291</v>
      </c>
      <c r="J294" s="30" t="s">
        <v>2292</v>
      </c>
      <c r="K294" s="30" t="s">
        <v>2293</v>
      </c>
      <c r="L294" s="30" t="s">
        <v>2294</v>
      </c>
      <c r="M294" s="30" t="s">
        <v>2295</v>
      </c>
      <c r="N294" s="30" t="s">
        <v>2296</v>
      </c>
      <c r="O294" s="30" t="s">
        <v>2297</v>
      </c>
      <c r="P294" s="30" t="s">
        <v>2298</v>
      </c>
      <c r="Q294" s="30" t="s">
        <v>2299</v>
      </c>
      <c r="R294" s="30" t="s">
        <v>2300</v>
      </c>
      <c r="S294" s="30" t="s">
        <v>2301</v>
      </c>
      <c r="T294" s="18">
        <v>0</v>
      </c>
      <c r="U294" s="18">
        <v>0</v>
      </c>
      <c r="V294" s="18">
        <v>0</v>
      </c>
      <c r="W294" s="18">
        <v>0</v>
      </c>
      <c r="X294" s="30" t="s">
        <v>2302</v>
      </c>
      <c r="Y294" s="30" t="s">
        <v>2303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2304</v>
      </c>
      <c r="E295" s="30" t="s">
        <v>2305</v>
      </c>
      <c r="F295" s="30" t="s">
        <v>2306</v>
      </c>
      <c r="G295" s="30" t="s">
        <v>2307</v>
      </c>
      <c r="H295" s="30" t="s">
        <v>2308</v>
      </c>
      <c r="I295" s="30" t="s">
        <v>2309</v>
      </c>
      <c r="J295" s="30" t="s">
        <v>1355</v>
      </c>
      <c r="K295" s="30" t="s">
        <v>1356</v>
      </c>
      <c r="L295" s="30" t="s">
        <v>2310</v>
      </c>
      <c r="M295" s="30" t="s">
        <v>2311</v>
      </c>
      <c r="N295" s="30" t="s">
        <v>2312</v>
      </c>
      <c r="O295" s="30" t="s">
        <v>2313</v>
      </c>
      <c r="P295" s="30" t="s">
        <v>2314</v>
      </c>
      <c r="Q295" s="30" t="s">
        <v>2315</v>
      </c>
      <c r="R295" s="30" t="s">
        <v>2316</v>
      </c>
      <c r="S295" s="30" t="s">
        <v>2317</v>
      </c>
      <c r="T295" s="18">
        <v>0</v>
      </c>
      <c r="U295" s="18">
        <v>0</v>
      </c>
      <c r="V295" s="18">
        <v>0</v>
      </c>
      <c r="W295" s="18">
        <v>0</v>
      </c>
      <c r="X295" s="30" t="s">
        <v>2318</v>
      </c>
      <c r="Y295" s="30" t="s">
        <v>2319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8">AVERAGE(C265:C295)</f>
        <v>1166</v>
      </c>
      <c r="D296" s="216">
        <f>(D267+D268+D269+D272+D273+D274+D275+D276+D279+D280+D281+D282+D283+D286+D287+D288+D289+D293+D294+D295)/20</f>
        <v>915.41759999999999</v>
      </c>
      <c r="E296" s="216">
        <f>(E267+E268+E269+E272+E273+E274+E275+E276+E279+E280+E281+E282+E283+E286+E287+E288+E289+E293+E294+E295)/20</f>
        <v>915.87545000000011</v>
      </c>
      <c r="F296" s="216">
        <f>(F267+F268+F269+F272+F273+F274+F275+F276+F279+F280+F281+F282+F283+F286+F287+F288+F289+F293+F294+F295)/20</f>
        <v>1253.8255499999998</v>
      </c>
      <c r="G296" s="216">
        <f>(G267+G268+G269+G272+G273+G274+G275+G276+G279+G280+G281+G282+G283+G286+G287+G288+G289+G293+G294+G295)/20</f>
        <v>1254.4089300000003</v>
      </c>
      <c r="H296" s="216">
        <f t="shared" si="8"/>
        <v>881.35599999999999</v>
      </c>
      <c r="I296" s="216">
        <f t="shared" si="8"/>
        <v>881.79700000000003</v>
      </c>
      <c r="J296" s="216">
        <f>(J267+J268+J269+J272+J273+J274+J275+J276+J279+J280+J281+J282+J283+J286+J287+J288+J289+J293+J294+J295)/20</f>
        <v>838.93545000000017</v>
      </c>
      <c r="K296" s="216">
        <f>(K267+K268+K269+K272+K273+K274+K275+K276+K279+K280+K281+K282+K283+K286+K287+K288+K289+K293+K294+K295)/20</f>
        <v>839.35510000000011</v>
      </c>
      <c r="L296" s="216">
        <f t="shared" si="8"/>
        <v>140.46799999999999</v>
      </c>
      <c r="M296" s="216">
        <f t="shared" si="8"/>
        <v>140.53800000000001</v>
      </c>
      <c r="N296" s="216">
        <f>(N267+N268+N269+N272+N273+N274+N275+N276+N279+N280+N281+N282+N283+N286+N287+N288+N289+N293+N294+N295)/20</f>
        <v>98.700649999999996</v>
      </c>
      <c r="O296" s="216">
        <f>(O267+O268+O269+O272+O273+O274+O275+O276+O279+O280+O281+O282+O283+O286+O287+O288+O289+O293+O294+O295)/20</f>
        <v>98.750049999999987</v>
      </c>
      <c r="P296" s="216">
        <f>(P267+P268+P269+P272+P273+P274+P275+P276+P279+P280+P281+P282+P283+P286+P287+P288+P289+P293+P294+P295)/20</f>
        <v>122.69380000000001</v>
      </c>
      <c r="Q296" s="216">
        <f>(Q267+Q268+Q269+Q272+Q273+Q274+Q275+Q276+Q279+Q280+Q281+Q282+Q283+Q286+Q287+Q288+Q289+Q293+Q294+Q295)/20</f>
        <v>122.75515</v>
      </c>
      <c r="R296" s="216">
        <f t="shared" si="8"/>
        <v>9.6609999999999996</v>
      </c>
      <c r="S296" s="216">
        <f t="shared" si="8"/>
        <v>9.6660000000000004</v>
      </c>
      <c r="T296" s="216">
        <f t="shared" si="8"/>
        <v>0</v>
      </c>
      <c r="U296" s="216">
        <f t="shared" si="8"/>
        <v>0</v>
      </c>
      <c r="V296" s="216">
        <f t="shared" si="8"/>
        <v>0</v>
      </c>
      <c r="W296" s="216">
        <f t="shared" si="8"/>
        <v>0</v>
      </c>
      <c r="X296" s="216">
        <f>(X267+X268+X269+X272+X273+X274+X275+X276+X279+X280+X281+X282+X283+X286+X287+X288+X289+X293+X294+X295)/20</f>
        <v>1147.1561000000002</v>
      </c>
      <c r="Y296" s="216">
        <f>(Y267+Y268+Y269+Y272+Y273+Y274+Y275+Y276+Y279+Y280+Y281+Y282+Y283+Y286+Y287+Y288+Y289+Y293+Y294+Y295)/20</f>
        <v>1147.7299499999999</v>
      </c>
      <c r="Z296" s="216">
        <f t="shared" si="8"/>
        <v>0</v>
      </c>
      <c r="AA296" s="216">
        <f t="shared" si="8"/>
        <v>0</v>
      </c>
    </row>
    <row r="297" spans="1:27" ht="24.95" customHeight="1">
      <c r="A297" s="194" t="s">
        <v>552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8">
        <v>1164</v>
      </c>
      <c r="C298" s="18">
        <v>1166</v>
      </c>
      <c r="D298" s="31">
        <v>1299.79</v>
      </c>
      <c r="E298" s="31">
        <v>1300.44</v>
      </c>
      <c r="F298" s="31">
        <v>1763.742</v>
      </c>
      <c r="G298" s="31">
        <v>1764.624</v>
      </c>
      <c r="H298" s="31">
        <v>880.09100000000001</v>
      </c>
      <c r="I298" s="31">
        <v>880.53200000000004</v>
      </c>
      <c r="J298" s="31">
        <v>1191.3889999999999</v>
      </c>
      <c r="K298" s="31">
        <v>1191.9849999999999</v>
      </c>
      <c r="L298" s="31">
        <v>138.99799999999999</v>
      </c>
      <c r="M298" s="31">
        <v>139.06800000000001</v>
      </c>
      <c r="N298" s="31">
        <v>137.44900000000001</v>
      </c>
      <c r="O298" s="31">
        <v>137.518</v>
      </c>
      <c r="P298" s="31">
        <v>174.22399999999999</v>
      </c>
      <c r="Q298" s="31">
        <v>174.31100000000001</v>
      </c>
      <c r="R298" s="31">
        <v>9.6959999999999997</v>
      </c>
      <c r="S298" s="31">
        <v>9.6999999999999993</v>
      </c>
      <c r="T298" s="18">
        <v>0</v>
      </c>
      <c r="U298" s="18">
        <v>0</v>
      </c>
      <c r="V298" s="31">
        <v>1651.902</v>
      </c>
      <c r="W298" s="31">
        <v>1652.729</v>
      </c>
      <c r="X298" s="31">
        <v>1631.9449999999999</v>
      </c>
      <c r="Y298" s="31">
        <v>1632.761</v>
      </c>
      <c r="Z298" s="18">
        <v>0</v>
      </c>
      <c r="AA298" s="18">
        <v>0</v>
      </c>
    </row>
    <row r="299" spans="1:27" ht="24.95" customHeight="1">
      <c r="A299" s="30" t="s">
        <v>27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28</v>
      </c>
      <c r="B300" s="18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8">
        <v>1164</v>
      </c>
      <c r="C301" s="18">
        <v>1166</v>
      </c>
      <c r="D301" s="18">
        <v>1300.605</v>
      </c>
      <c r="E301" s="18">
        <v>1301.2560000000001</v>
      </c>
      <c r="F301" s="18">
        <v>1765.49</v>
      </c>
      <c r="G301" s="18">
        <v>1766.373</v>
      </c>
      <c r="H301" s="18">
        <v>0</v>
      </c>
      <c r="I301" s="18">
        <v>0</v>
      </c>
      <c r="J301" s="18">
        <v>1190.173</v>
      </c>
      <c r="K301" s="18">
        <v>1190.768</v>
      </c>
      <c r="L301" s="18">
        <v>138.82300000000001</v>
      </c>
      <c r="M301" s="18">
        <v>138.892</v>
      </c>
      <c r="N301" s="18">
        <v>138.179</v>
      </c>
      <c r="O301" s="18">
        <v>138.24799999999999</v>
      </c>
      <c r="P301" s="18">
        <v>174.34899999999999</v>
      </c>
      <c r="Q301" s="18">
        <v>174.43600000000001</v>
      </c>
      <c r="R301" s="18">
        <v>9.7240000000000002</v>
      </c>
      <c r="S301" s="18">
        <v>9.7289999999999992</v>
      </c>
      <c r="T301" s="18">
        <v>0</v>
      </c>
      <c r="U301" s="18">
        <v>0</v>
      </c>
      <c r="V301" s="31">
        <v>1655.8920000000001</v>
      </c>
      <c r="W301" s="31">
        <v>1656.721</v>
      </c>
      <c r="X301" s="18">
        <v>1632.703</v>
      </c>
      <c r="Y301" s="18">
        <v>1633.519</v>
      </c>
      <c r="Z301" s="18">
        <v>0</v>
      </c>
      <c r="AA301" s="18">
        <v>0</v>
      </c>
    </row>
    <row r="302" spans="1:27" ht="24.95" customHeight="1">
      <c r="A302" s="30" t="s">
        <v>30</v>
      </c>
      <c r="B302" s="18">
        <v>1164</v>
      </c>
      <c r="C302" s="18">
        <v>1166</v>
      </c>
      <c r="D302" s="18">
        <v>1309.463</v>
      </c>
      <c r="E302" s="18">
        <v>1310.1179999999999</v>
      </c>
      <c r="F302" s="18">
        <v>1770.385</v>
      </c>
      <c r="G302" s="18">
        <v>1771.271</v>
      </c>
      <c r="H302" s="31">
        <v>890.65099999999995</v>
      </c>
      <c r="I302" s="31">
        <v>891.09699999999998</v>
      </c>
      <c r="J302" s="18">
        <v>1199.1120000000001</v>
      </c>
      <c r="K302" s="18">
        <v>1199.712</v>
      </c>
      <c r="L302" s="18">
        <v>140.11600000000001</v>
      </c>
      <c r="M302" s="18">
        <v>140.18600000000001</v>
      </c>
      <c r="N302" s="18">
        <v>139.49700000000001</v>
      </c>
      <c r="O302" s="18">
        <v>139.56700000000001</v>
      </c>
      <c r="P302" s="18">
        <v>175.52</v>
      </c>
      <c r="Q302" s="18">
        <v>175.608</v>
      </c>
      <c r="R302" s="18">
        <v>9.7119999999999997</v>
      </c>
      <c r="S302" s="18">
        <v>9.7170000000000005</v>
      </c>
      <c r="T302" s="18">
        <v>0</v>
      </c>
      <c r="U302" s="18">
        <v>0</v>
      </c>
      <c r="V302" s="18">
        <v>0</v>
      </c>
      <c r="W302" s="18">
        <v>0</v>
      </c>
      <c r="X302" s="18">
        <v>1637.259</v>
      </c>
      <c r="Y302" s="18">
        <v>1638.078</v>
      </c>
      <c r="Z302" s="18">
        <v>0</v>
      </c>
      <c r="AA302" s="18">
        <v>0</v>
      </c>
    </row>
    <row r="303" spans="1:27" ht="24.95" customHeight="1">
      <c r="A303" s="30" t="s">
        <v>31</v>
      </c>
      <c r="B303" s="18">
        <v>1164</v>
      </c>
      <c r="C303" s="18">
        <v>1166</v>
      </c>
      <c r="D303" s="18">
        <v>1308.0640000000001</v>
      </c>
      <c r="E303" s="18">
        <v>1308.7180000000001</v>
      </c>
      <c r="F303" s="18">
        <v>1767.1220000000001</v>
      </c>
      <c r="G303" s="18">
        <v>1768.0060000000001</v>
      </c>
      <c r="H303" s="18">
        <v>892.62900000000002</v>
      </c>
      <c r="I303" s="18">
        <v>893.07600000000002</v>
      </c>
      <c r="J303" s="18">
        <v>1195.5450000000001</v>
      </c>
      <c r="K303" s="18">
        <v>1196.143</v>
      </c>
      <c r="L303" s="18">
        <v>140.02699999999999</v>
      </c>
      <c r="M303" s="18">
        <v>140.09700000000001</v>
      </c>
      <c r="N303" s="18">
        <v>139.50399999999999</v>
      </c>
      <c r="O303" s="18">
        <v>139.57400000000001</v>
      </c>
      <c r="P303" s="18">
        <v>175.31700000000001</v>
      </c>
      <c r="Q303" s="18">
        <v>175.404</v>
      </c>
      <c r="R303" s="18">
        <v>9.6739999999999995</v>
      </c>
      <c r="S303" s="18">
        <v>9.6790000000000003</v>
      </c>
      <c r="T303" s="18">
        <v>0</v>
      </c>
      <c r="U303" s="18">
        <v>0</v>
      </c>
      <c r="V303" s="31">
        <v>830.94200000000001</v>
      </c>
      <c r="W303" s="31">
        <v>831.35799999999995</v>
      </c>
      <c r="X303" s="18">
        <v>1635.4059999999999</v>
      </c>
      <c r="Y303" s="18">
        <v>1636.2239999999999</v>
      </c>
      <c r="Z303" s="18">
        <v>0</v>
      </c>
      <c r="AA303" s="18">
        <v>0</v>
      </c>
    </row>
    <row r="304" spans="1:27" ht="24.95" customHeight="1">
      <c r="A304" s="30" t="s">
        <v>32</v>
      </c>
      <c r="B304" s="18">
        <v>1164</v>
      </c>
      <c r="C304" s="18">
        <v>1166</v>
      </c>
      <c r="D304" s="18">
        <v>1312.9590000000001</v>
      </c>
      <c r="E304" s="18">
        <v>1313.616</v>
      </c>
      <c r="F304" s="18">
        <v>1784.6030000000001</v>
      </c>
      <c r="G304" s="18">
        <v>1785.4960000000001</v>
      </c>
      <c r="H304" s="18">
        <v>893.99900000000002</v>
      </c>
      <c r="I304" s="18">
        <v>894.44600000000003</v>
      </c>
      <c r="J304" s="18">
        <v>1204.69</v>
      </c>
      <c r="K304" s="18">
        <v>1205.2929999999999</v>
      </c>
      <c r="L304" s="18">
        <v>141.09800000000001</v>
      </c>
      <c r="M304" s="18">
        <v>141.16900000000001</v>
      </c>
      <c r="N304" s="18">
        <v>141.82</v>
      </c>
      <c r="O304" s="18">
        <v>141.89099999999999</v>
      </c>
      <c r="P304" s="18">
        <v>175.965</v>
      </c>
      <c r="Q304" s="18">
        <v>176.053</v>
      </c>
      <c r="R304" s="18">
        <v>9.7170000000000005</v>
      </c>
      <c r="S304" s="18">
        <v>9.7219999999999995</v>
      </c>
      <c r="T304" s="18">
        <v>0</v>
      </c>
      <c r="U304" s="18">
        <v>0</v>
      </c>
      <c r="V304" s="31">
        <v>836.53599999999994</v>
      </c>
      <c r="W304" s="31">
        <v>836.95500000000004</v>
      </c>
      <c r="X304" s="18">
        <v>1639.614</v>
      </c>
      <c r="Y304" s="18">
        <v>1640.434</v>
      </c>
      <c r="Z304" s="18">
        <v>0</v>
      </c>
      <c r="AA304" s="18">
        <v>0</v>
      </c>
    </row>
    <row r="305" spans="1:27" ht="24.95" customHeight="1">
      <c r="A305" s="30" t="s">
        <v>33</v>
      </c>
      <c r="B305" s="18">
        <v>1164</v>
      </c>
      <c r="C305" s="18">
        <v>1166</v>
      </c>
      <c r="D305" s="18">
        <v>1311.56</v>
      </c>
      <c r="E305" s="18">
        <v>1312.2159999999999</v>
      </c>
      <c r="F305" s="18">
        <v>1788.2159999999999</v>
      </c>
      <c r="G305" s="18">
        <v>1789.11</v>
      </c>
      <c r="H305" s="18">
        <v>895.23500000000001</v>
      </c>
      <c r="I305" s="18">
        <v>895.68299999999999</v>
      </c>
      <c r="J305" s="18">
        <v>1204.441</v>
      </c>
      <c r="K305" s="18">
        <v>1205.0429999999999</v>
      </c>
      <c r="L305" s="18">
        <v>141.80199999999999</v>
      </c>
      <c r="M305" s="18">
        <v>141.87299999999999</v>
      </c>
      <c r="N305" s="18">
        <v>142.27500000000001</v>
      </c>
      <c r="O305" s="18">
        <v>142.346</v>
      </c>
      <c r="P305" s="18">
        <v>175.78700000000001</v>
      </c>
      <c r="Q305" s="18">
        <v>175.875</v>
      </c>
      <c r="R305" s="18">
        <v>9.7100000000000009</v>
      </c>
      <c r="S305" s="18">
        <v>9.7149999999999999</v>
      </c>
      <c r="T305" s="18">
        <v>0</v>
      </c>
      <c r="U305" s="18">
        <v>0</v>
      </c>
      <c r="V305" s="31">
        <v>835.95399999999995</v>
      </c>
      <c r="W305" s="31">
        <v>836.37199999999996</v>
      </c>
      <c r="X305" s="18">
        <v>1642.1079999999999</v>
      </c>
      <c r="Y305" s="18">
        <v>1642.9290000000001</v>
      </c>
      <c r="Z305" s="18">
        <v>0</v>
      </c>
      <c r="AA305" s="18">
        <v>0</v>
      </c>
    </row>
    <row r="306" spans="1:27" ht="24.95" customHeight="1">
      <c r="A306" s="30" t="s">
        <v>34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8">
        <v>1164</v>
      </c>
      <c r="C308" s="18">
        <v>1166</v>
      </c>
      <c r="D308" s="18">
        <v>1324.1469999999999</v>
      </c>
      <c r="E308" s="18">
        <v>1324.809</v>
      </c>
      <c r="F308" s="18">
        <v>1787.5170000000001</v>
      </c>
      <c r="G308" s="18">
        <v>1788.4110000000001</v>
      </c>
      <c r="H308" s="18">
        <v>900.21400000000006</v>
      </c>
      <c r="I308" s="18">
        <v>900.66399999999999</v>
      </c>
      <c r="J308" s="18">
        <v>1213.3440000000001</v>
      </c>
      <c r="K308" s="18">
        <v>1213.951</v>
      </c>
      <c r="L308" s="18">
        <v>141.78899999999999</v>
      </c>
      <c r="M308" s="18">
        <v>141.86000000000001</v>
      </c>
      <c r="N308" s="18">
        <v>144.09399999999999</v>
      </c>
      <c r="O308" s="18">
        <v>144.166</v>
      </c>
      <c r="P308" s="18">
        <v>177.501</v>
      </c>
      <c r="Q308" s="18">
        <v>177.59</v>
      </c>
      <c r="R308" s="18">
        <v>9.7140000000000004</v>
      </c>
      <c r="S308" s="18">
        <v>9.7189999999999994</v>
      </c>
      <c r="T308" s="18">
        <v>0</v>
      </c>
      <c r="U308" s="18">
        <v>0</v>
      </c>
      <c r="V308" s="31">
        <v>848.89</v>
      </c>
      <c r="W308" s="31">
        <v>849.31399999999996</v>
      </c>
      <c r="X308" s="18">
        <v>1644.951</v>
      </c>
      <c r="Y308" s="18">
        <v>1645.7739999999999</v>
      </c>
      <c r="Z308" s="18">
        <v>0</v>
      </c>
      <c r="AA308" s="18">
        <v>0</v>
      </c>
    </row>
    <row r="309" spans="1:27" ht="24.95" customHeight="1">
      <c r="A309" s="30" t="s">
        <v>37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31"/>
      <c r="U309" s="31"/>
      <c r="V309" s="31"/>
      <c r="W309" s="31"/>
      <c r="X309" s="18"/>
      <c r="Y309" s="18"/>
      <c r="Z309" s="18"/>
      <c r="AA309" s="18"/>
    </row>
    <row r="310" spans="1:27" ht="24.95" customHeight="1">
      <c r="A310" s="30" t="s">
        <v>38</v>
      </c>
      <c r="B310" s="18">
        <v>1164</v>
      </c>
      <c r="C310" s="18">
        <v>1166</v>
      </c>
      <c r="D310" s="18">
        <v>1325.5450000000001</v>
      </c>
      <c r="E310" s="18">
        <v>1326.2080000000001</v>
      </c>
      <c r="F310" s="18">
        <v>1776.4449999999999</v>
      </c>
      <c r="G310" s="18">
        <v>1777.3340000000001</v>
      </c>
      <c r="H310" s="18">
        <v>897.44100000000003</v>
      </c>
      <c r="I310" s="18">
        <v>897.89</v>
      </c>
      <c r="J310" s="18">
        <v>1214.1030000000001</v>
      </c>
      <c r="K310" s="18">
        <v>1214.71</v>
      </c>
      <c r="L310" s="18">
        <v>143.29</v>
      </c>
      <c r="M310" s="18">
        <v>143.36099999999999</v>
      </c>
      <c r="N310" s="18">
        <v>143.00800000000001</v>
      </c>
      <c r="O310" s="18">
        <v>143.08000000000001</v>
      </c>
      <c r="P310" s="18">
        <v>177.66900000000001</v>
      </c>
      <c r="Q310" s="18">
        <v>177.75700000000001</v>
      </c>
      <c r="R310" s="18">
        <v>9.7240000000000002</v>
      </c>
      <c r="S310" s="18">
        <v>9.7289999999999992</v>
      </c>
      <c r="T310" s="18">
        <v>0</v>
      </c>
      <c r="U310" s="18">
        <v>0</v>
      </c>
      <c r="V310" s="31">
        <v>852.61900000000003</v>
      </c>
      <c r="W310" s="31">
        <v>853.04600000000005</v>
      </c>
      <c r="X310" s="18">
        <v>1645.126</v>
      </c>
      <c r="Y310" s="18">
        <v>1645.9490000000001</v>
      </c>
      <c r="Z310" s="18">
        <v>0</v>
      </c>
      <c r="AA310" s="18">
        <v>0</v>
      </c>
    </row>
    <row r="311" spans="1:27" ht="24.95" customHeight="1">
      <c r="A311" s="30" t="s">
        <v>39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31"/>
      <c r="U311" s="31"/>
      <c r="V311" s="31"/>
      <c r="W311" s="31"/>
      <c r="X311" s="18"/>
      <c r="Y311" s="18"/>
      <c r="Z311" s="18"/>
      <c r="AA311" s="18"/>
    </row>
    <row r="312" spans="1:27" ht="24.95" customHeight="1">
      <c r="A312" s="30" t="s">
        <v>40</v>
      </c>
      <c r="B312" s="18">
        <v>1164</v>
      </c>
      <c r="C312" s="18">
        <v>1166</v>
      </c>
      <c r="D312" s="18">
        <v>1333.1210000000001</v>
      </c>
      <c r="E312" s="18">
        <v>1333.787</v>
      </c>
      <c r="F312" s="18">
        <v>1804.8810000000001</v>
      </c>
      <c r="G312" s="18">
        <v>1805.7840000000001</v>
      </c>
      <c r="H312" s="18">
        <v>903.14400000000001</v>
      </c>
      <c r="I312" s="18">
        <v>903.596</v>
      </c>
      <c r="J312" s="18">
        <v>1225.723</v>
      </c>
      <c r="K312" s="18">
        <v>1226.336</v>
      </c>
      <c r="L312" s="18">
        <v>143.60900000000001</v>
      </c>
      <c r="M312" s="18">
        <v>143.68100000000001</v>
      </c>
      <c r="N312" s="18">
        <v>144.63800000000001</v>
      </c>
      <c r="O312" s="18">
        <v>144.71</v>
      </c>
      <c r="P312" s="18">
        <v>178.67400000000001</v>
      </c>
      <c r="Q312" s="18">
        <v>178.76300000000001</v>
      </c>
      <c r="R312" s="18">
        <v>9.7949999999999999</v>
      </c>
      <c r="S312" s="18">
        <v>9.8000000000000007</v>
      </c>
      <c r="T312" s="18">
        <v>0</v>
      </c>
      <c r="U312" s="18">
        <v>0</v>
      </c>
      <c r="V312" s="31">
        <v>852.85199999999998</v>
      </c>
      <c r="W312" s="31">
        <v>853.279</v>
      </c>
      <c r="X312" s="18">
        <v>1652.4680000000001</v>
      </c>
      <c r="Y312" s="18">
        <v>1653.2950000000001</v>
      </c>
      <c r="Z312" s="18">
        <v>0</v>
      </c>
      <c r="AA312" s="18">
        <v>0</v>
      </c>
    </row>
    <row r="313" spans="1:27" ht="24.95" customHeight="1">
      <c r="A313" s="30" t="s">
        <v>41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42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8">
        <v>1164</v>
      </c>
      <c r="C315" s="18">
        <v>1166</v>
      </c>
      <c r="D315" s="18">
        <v>1323.914</v>
      </c>
      <c r="E315" s="18">
        <v>1324.576</v>
      </c>
      <c r="F315" s="18">
        <v>1800.453</v>
      </c>
      <c r="G315" s="18">
        <v>1801.3530000000001</v>
      </c>
      <c r="H315" s="18">
        <v>901.11900000000003</v>
      </c>
      <c r="I315" s="18">
        <v>901.57</v>
      </c>
      <c r="J315" s="18">
        <v>1221.0989999999999</v>
      </c>
      <c r="K315" s="18">
        <v>1221.71</v>
      </c>
      <c r="L315" s="18">
        <v>141.46299999999999</v>
      </c>
      <c r="M315" s="18">
        <v>141.53399999999999</v>
      </c>
      <c r="N315" s="18">
        <v>143.89599999999999</v>
      </c>
      <c r="O315" s="18">
        <v>143.96799999999999</v>
      </c>
      <c r="P315" s="18">
        <v>177.476</v>
      </c>
      <c r="Q315" s="18">
        <v>177.565</v>
      </c>
      <c r="R315" s="18">
        <v>9.7870000000000008</v>
      </c>
      <c r="S315" s="18">
        <v>9.7919999999999998</v>
      </c>
      <c r="T315" s="18">
        <v>0</v>
      </c>
      <c r="U315" s="18">
        <v>0</v>
      </c>
      <c r="V315" s="31">
        <v>848.42399999999998</v>
      </c>
      <c r="W315" s="31">
        <v>848.84799999999996</v>
      </c>
      <c r="X315" s="18">
        <v>1646.6759999999999</v>
      </c>
      <c r="Y315" s="18">
        <v>1647.5</v>
      </c>
      <c r="Z315" s="18">
        <v>0</v>
      </c>
      <c r="AA315" s="18">
        <v>0</v>
      </c>
    </row>
    <row r="316" spans="1:27" ht="24.95" customHeight="1">
      <c r="A316" s="30" t="s">
        <v>44</v>
      </c>
      <c r="B316" s="18">
        <v>1164</v>
      </c>
      <c r="C316" s="18">
        <v>1166</v>
      </c>
      <c r="D316" s="18">
        <v>1320.7670000000001</v>
      </c>
      <c r="E316" s="18">
        <v>1321.4280000000001</v>
      </c>
      <c r="F316" s="18">
        <v>1805.6969999999999</v>
      </c>
      <c r="G316" s="18">
        <v>1806.6</v>
      </c>
      <c r="H316" s="18">
        <v>896.61300000000006</v>
      </c>
      <c r="I316" s="18">
        <v>897.06100000000004</v>
      </c>
      <c r="J316" s="18">
        <v>1218.8</v>
      </c>
      <c r="K316" s="18">
        <v>1219.4100000000001</v>
      </c>
      <c r="L316" s="18">
        <v>141.31899999999999</v>
      </c>
      <c r="M316" s="18">
        <v>141.38999999999999</v>
      </c>
      <c r="N316" s="18">
        <v>143.79499999999999</v>
      </c>
      <c r="O316" s="18">
        <v>143.86699999999999</v>
      </c>
      <c r="P316" s="18">
        <v>177.06700000000001</v>
      </c>
      <c r="Q316" s="18">
        <v>177.155</v>
      </c>
      <c r="R316" s="18">
        <v>9.7680000000000007</v>
      </c>
      <c r="S316" s="18">
        <v>9.7729999999999997</v>
      </c>
      <c r="T316" s="18">
        <v>0</v>
      </c>
      <c r="U316" s="18">
        <v>0</v>
      </c>
      <c r="V316" s="31">
        <v>847.84100000000001</v>
      </c>
      <c r="W316" s="31">
        <v>848.26499999999999</v>
      </c>
      <c r="X316" s="18">
        <v>1645.779</v>
      </c>
      <c r="Y316" s="18">
        <v>1646.6020000000001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8">
        <v>1164</v>
      </c>
      <c r="C317" s="18">
        <v>1166</v>
      </c>
      <c r="D317" s="18">
        <v>1325.4290000000001</v>
      </c>
      <c r="E317" s="18">
        <v>1326.0920000000001</v>
      </c>
      <c r="F317" s="18">
        <v>1804.066</v>
      </c>
      <c r="G317" s="18">
        <v>1804.9680000000001</v>
      </c>
      <c r="H317" s="18">
        <v>898.27099999999996</v>
      </c>
      <c r="I317" s="18">
        <v>898.721</v>
      </c>
      <c r="J317" s="18">
        <v>1225.8510000000001</v>
      </c>
      <c r="K317" s="18">
        <v>1226.4649999999999</v>
      </c>
      <c r="L317" s="18">
        <v>140.79300000000001</v>
      </c>
      <c r="M317" s="18">
        <v>140.864</v>
      </c>
      <c r="N317" s="18">
        <v>143.51499999999999</v>
      </c>
      <c r="O317" s="18">
        <v>143.58699999999999</v>
      </c>
      <c r="P317" s="18">
        <v>177.679</v>
      </c>
      <c r="Q317" s="18">
        <v>177.768</v>
      </c>
      <c r="R317" s="18">
        <v>9.7520000000000007</v>
      </c>
      <c r="S317" s="18">
        <v>9.7569999999999997</v>
      </c>
      <c r="T317" s="18">
        <v>0</v>
      </c>
      <c r="U317" s="18">
        <v>0</v>
      </c>
      <c r="V317" s="31">
        <v>847.25800000000004</v>
      </c>
      <c r="W317" s="31">
        <v>847.68200000000002</v>
      </c>
      <c r="X317" s="18">
        <v>1648.3889999999999</v>
      </c>
      <c r="Y317" s="18">
        <v>1649.2139999999999</v>
      </c>
      <c r="Z317" s="18">
        <v>0</v>
      </c>
      <c r="AA317" s="18">
        <v>0</v>
      </c>
    </row>
    <row r="318" spans="1:27" ht="24.95" customHeight="1">
      <c r="A318" s="30" t="s">
        <v>46</v>
      </c>
      <c r="B318" s="18">
        <v>1164</v>
      </c>
      <c r="C318" s="18">
        <v>1166</v>
      </c>
      <c r="D318" s="18">
        <v>1323.2139999999999</v>
      </c>
      <c r="E318" s="18">
        <v>1323.876</v>
      </c>
      <c r="F318" s="18">
        <v>1800.8019999999999</v>
      </c>
      <c r="G318" s="18">
        <v>1801.703</v>
      </c>
      <c r="H318" s="18">
        <v>888.54600000000005</v>
      </c>
      <c r="I318" s="18">
        <v>888.99099999999999</v>
      </c>
      <c r="J318" s="18">
        <v>1216.383</v>
      </c>
      <c r="K318" s="18">
        <v>1216.992</v>
      </c>
      <c r="L318" s="18">
        <v>140.36799999999999</v>
      </c>
      <c r="M318" s="18">
        <v>140.43799999999999</v>
      </c>
      <c r="N318" s="18">
        <v>142.857</v>
      </c>
      <c r="O318" s="18">
        <v>142.929</v>
      </c>
      <c r="P318" s="18">
        <v>177.38499999999999</v>
      </c>
      <c r="Q318" s="18">
        <v>177.47300000000001</v>
      </c>
      <c r="R318" s="18">
        <v>9.7200000000000006</v>
      </c>
      <c r="S318" s="18">
        <v>9.7249999999999996</v>
      </c>
      <c r="T318" s="18">
        <v>0</v>
      </c>
      <c r="U318" s="18">
        <v>0</v>
      </c>
      <c r="V318" s="31">
        <v>847.72400000000005</v>
      </c>
      <c r="W318" s="31">
        <v>848.14800000000002</v>
      </c>
      <c r="X318" s="18">
        <v>1646.5360000000001</v>
      </c>
      <c r="Y318" s="18">
        <v>1647.36</v>
      </c>
      <c r="Z318" s="18">
        <v>0</v>
      </c>
      <c r="AA318" s="18">
        <v>0</v>
      </c>
    </row>
    <row r="319" spans="1:27" ht="24.95" customHeight="1">
      <c r="A319" s="30" t="s">
        <v>47</v>
      </c>
      <c r="B319" s="18">
        <v>1164</v>
      </c>
      <c r="C319" s="18">
        <v>1166</v>
      </c>
      <c r="D319" s="18">
        <v>1318.4359999999999</v>
      </c>
      <c r="E319" s="18">
        <v>1319.096</v>
      </c>
      <c r="F319" s="18">
        <v>1803.9490000000001</v>
      </c>
      <c r="G319" s="18">
        <v>1804.8510000000001</v>
      </c>
      <c r="H319" s="18">
        <v>890.447</v>
      </c>
      <c r="I319" s="18">
        <v>890.89200000000005</v>
      </c>
      <c r="J319" s="18">
        <v>1211.075</v>
      </c>
      <c r="K319" s="18">
        <v>1211.68</v>
      </c>
      <c r="L319" s="18">
        <v>139.93100000000001</v>
      </c>
      <c r="M319" s="18">
        <v>140.001</v>
      </c>
      <c r="N319" s="18">
        <v>142.166</v>
      </c>
      <c r="O319" s="18">
        <v>142.23699999999999</v>
      </c>
      <c r="P319" s="18">
        <v>176.744</v>
      </c>
      <c r="Q319" s="18">
        <v>176.833</v>
      </c>
      <c r="R319" s="18">
        <v>9.7200000000000006</v>
      </c>
      <c r="S319" s="18">
        <v>9.7249999999999996</v>
      </c>
      <c r="T319" s="18">
        <v>0</v>
      </c>
      <c r="U319" s="18">
        <v>0</v>
      </c>
      <c r="V319" s="31">
        <v>839.45</v>
      </c>
      <c r="W319" s="31">
        <v>839.87</v>
      </c>
      <c r="X319" s="18">
        <v>1644.9860000000001</v>
      </c>
      <c r="Y319" s="18">
        <v>1645.809</v>
      </c>
      <c r="Z319" s="18">
        <v>0</v>
      </c>
      <c r="AA319" s="18">
        <v>0</v>
      </c>
    </row>
    <row r="320" spans="1:27" ht="24.95" customHeight="1">
      <c r="A320" s="30" t="s">
        <v>48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49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8">
        <v>1164</v>
      </c>
      <c r="C323" s="18">
        <v>1166</v>
      </c>
      <c r="D323" s="18">
        <v>1283.241</v>
      </c>
      <c r="E323" s="18">
        <v>1283.883</v>
      </c>
      <c r="F323" s="18">
        <v>1788.0989999999999</v>
      </c>
      <c r="G323" s="18">
        <v>1788.9939999999999</v>
      </c>
      <c r="H323" s="18">
        <v>887.32799999999997</v>
      </c>
      <c r="I323" s="18">
        <v>887.77200000000005</v>
      </c>
      <c r="J323" s="18">
        <v>1187.1420000000001</v>
      </c>
      <c r="K323" s="18">
        <v>1187.7360000000001</v>
      </c>
      <c r="L323" s="18">
        <v>137.36500000000001</v>
      </c>
      <c r="M323" s="18">
        <v>137.434</v>
      </c>
      <c r="N323" s="18">
        <v>139.089</v>
      </c>
      <c r="O323" s="18">
        <v>139.15899999999999</v>
      </c>
      <c r="P323" s="18">
        <v>172.01</v>
      </c>
      <c r="Q323" s="18">
        <v>172.096</v>
      </c>
      <c r="R323" s="18">
        <v>9.6199999999999992</v>
      </c>
      <c r="S323" s="18">
        <v>9.6240000000000006</v>
      </c>
      <c r="T323" s="18">
        <v>0</v>
      </c>
      <c r="U323" s="18">
        <v>0</v>
      </c>
      <c r="V323" s="31">
        <v>845.51</v>
      </c>
      <c r="W323" s="31">
        <v>845.93299999999999</v>
      </c>
      <c r="X323" s="18">
        <v>1627.5630000000001</v>
      </c>
      <c r="Y323" s="18">
        <v>1628.377</v>
      </c>
      <c r="Z323" s="18">
        <v>0</v>
      </c>
      <c r="AA323" s="18">
        <v>0</v>
      </c>
    </row>
    <row r="324" spans="1:27" ht="24.95" customHeight="1">
      <c r="A324" s="30" t="s">
        <v>52</v>
      </c>
      <c r="B324" s="18">
        <v>1164</v>
      </c>
      <c r="C324" s="18">
        <v>1166</v>
      </c>
      <c r="D324" s="18">
        <v>1289.068</v>
      </c>
      <c r="E324" s="18">
        <v>1289.713</v>
      </c>
      <c r="F324" s="18">
        <v>1786.934</v>
      </c>
      <c r="G324" s="18">
        <v>1787.828</v>
      </c>
      <c r="H324" s="18">
        <v>880.15800000000002</v>
      </c>
      <c r="I324" s="18">
        <v>880.59799999999996</v>
      </c>
      <c r="J324" s="18">
        <v>1184.126</v>
      </c>
      <c r="K324" s="18">
        <v>1184.7190000000001</v>
      </c>
      <c r="L324" s="18">
        <v>137.005</v>
      </c>
      <c r="M324" s="18">
        <v>137.07300000000001</v>
      </c>
      <c r="N324" s="18">
        <v>137.67599999999999</v>
      </c>
      <c r="O324" s="18">
        <v>137.745</v>
      </c>
      <c r="P324" s="18">
        <v>172.798</v>
      </c>
      <c r="Q324" s="18">
        <v>172.88399999999999</v>
      </c>
      <c r="R324" s="18">
        <v>9.65</v>
      </c>
      <c r="S324" s="18">
        <v>9.6549999999999994</v>
      </c>
      <c r="T324" s="18">
        <v>0</v>
      </c>
      <c r="U324" s="18">
        <v>0</v>
      </c>
      <c r="V324" s="31">
        <v>842.83</v>
      </c>
      <c r="W324" s="31">
        <v>843.25099999999998</v>
      </c>
      <c r="X324" s="18">
        <v>1630.162</v>
      </c>
      <c r="Y324" s="18">
        <v>1630.9770000000001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8">
        <v>1164</v>
      </c>
      <c r="C325" s="18">
        <v>1166</v>
      </c>
      <c r="D325" s="18">
        <v>1291.865</v>
      </c>
      <c r="E325" s="18">
        <v>1292.511</v>
      </c>
      <c r="F325" s="18">
        <v>1782.039</v>
      </c>
      <c r="G325" s="18">
        <v>1782.931</v>
      </c>
      <c r="H325" s="18">
        <v>886.38300000000004</v>
      </c>
      <c r="I325" s="18">
        <v>886.827</v>
      </c>
      <c r="J325" s="18">
        <v>1183.5250000000001</v>
      </c>
      <c r="K325" s="18">
        <v>1184.117</v>
      </c>
      <c r="L325" s="18">
        <v>136.98099999999999</v>
      </c>
      <c r="M325" s="18">
        <v>137.04900000000001</v>
      </c>
      <c r="N325" s="18">
        <v>137.13999999999999</v>
      </c>
      <c r="O325" s="18">
        <v>137.209</v>
      </c>
      <c r="P325" s="18">
        <v>173.17500000000001</v>
      </c>
      <c r="Q325" s="236">
        <v>173.262</v>
      </c>
      <c r="R325" s="18">
        <v>9.6839999999999993</v>
      </c>
      <c r="S325" s="18">
        <v>9.6880000000000006</v>
      </c>
      <c r="T325" s="18">
        <v>0</v>
      </c>
      <c r="U325" s="18">
        <v>0</v>
      </c>
      <c r="V325" s="31">
        <v>829.89300000000003</v>
      </c>
      <c r="W325" s="31">
        <v>830.30899999999997</v>
      </c>
      <c r="X325" s="18">
        <v>1629.7660000000001</v>
      </c>
      <c r="Y325" s="18">
        <v>1630.5809999999999</v>
      </c>
      <c r="Z325" s="18">
        <v>0</v>
      </c>
      <c r="AA325" s="18">
        <v>0</v>
      </c>
    </row>
    <row r="326" spans="1:27" ht="24.95" customHeight="1">
      <c r="A326" s="30" t="s">
        <v>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55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30" t="s">
        <v>69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 t="shared" ref="C329:AA329" si="9">AVERAGE(C298:C328)</f>
        <v>1166</v>
      </c>
      <c r="D329" s="216">
        <f t="shared" si="9"/>
        <v>1311.8345882352944</v>
      </c>
      <c r="E329" s="216">
        <f t="shared" si="9"/>
        <v>1312.4907647058824</v>
      </c>
      <c r="F329" s="216">
        <f t="shared" si="9"/>
        <v>1787.0847058823529</v>
      </c>
      <c r="G329" s="216">
        <f t="shared" si="9"/>
        <v>1787.9786470588238</v>
      </c>
      <c r="H329" s="216">
        <f t="shared" si="9"/>
        <v>840.13347058823524</v>
      </c>
      <c r="I329" s="216">
        <f t="shared" si="9"/>
        <v>840.55388235294117</v>
      </c>
      <c r="J329" s="216">
        <f t="shared" si="9"/>
        <v>1205.0894705882354</v>
      </c>
      <c r="K329" s="216">
        <f t="shared" si="9"/>
        <v>1205.6923529411763</v>
      </c>
      <c r="L329" s="216">
        <f t="shared" si="9"/>
        <v>140.28100000000001</v>
      </c>
      <c r="M329" s="216">
        <f t="shared" si="9"/>
        <v>140.35117647058823</v>
      </c>
      <c r="N329" s="216">
        <f t="shared" si="9"/>
        <v>141.21164705882353</v>
      </c>
      <c r="O329" s="216">
        <f t="shared" si="9"/>
        <v>141.28241176470587</v>
      </c>
      <c r="P329" s="216">
        <f t="shared" si="9"/>
        <v>175.84352941176471</v>
      </c>
      <c r="Q329" s="216">
        <f t="shared" si="9"/>
        <v>175.93135294117647</v>
      </c>
      <c r="R329" s="216">
        <f t="shared" si="9"/>
        <v>9.7157058823529425</v>
      </c>
      <c r="S329" s="216">
        <f t="shared" si="9"/>
        <v>9.7205294117647032</v>
      </c>
      <c r="T329" s="216">
        <f t="shared" si="9"/>
        <v>0</v>
      </c>
      <c r="U329" s="216">
        <f t="shared" si="9"/>
        <v>0</v>
      </c>
      <c r="V329" s="216">
        <f t="shared" si="9"/>
        <v>889.08923529411766</v>
      </c>
      <c r="W329" s="216">
        <f t="shared" si="9"/>
        <v>889.53411764705879</v>
      </c>
      <c r="X329" s="216">
        <f t="shared" si="9"/>
        <v>1640.0845294117646</v>
      </c>
      <c r="Y329" s="216">
        <f t="shared" si="9"/>
        <v>1640.9048823529411</v>
      </c>
      <c r="Z329" s="216">
        <f t="shared" si="9"/>
        <v>0</v>
      </c>
      <c r="AA329" s="216">
        <f t="shared" si="9"/>
        <v>0</v>
      </c>
    </row>
    <row r="330" spans="1:27" ht="24.95" customHeight="1">
      <c r="A330" s="194" t="s">
        <v>553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8">
        <v>1164</v>
      </c>
      <c r="C331" s="18">
        <v>1166</v>
      </c>
      <c r="D331" s="18">
        <v>1283.94</v>
      </c>
      <c r="E331" s="18">
        <v>1284.5820000000001</v>
      </c>
      <c r="F331" s="18">
        <v>1788.799</v>
      </c>
      <c r="G331" s="18">
        <v>1789.693</v>
      </c>
      <c r="H331" s="18">
        <v>890.78700000000003</v>
      </c>
      <c r="I331" s="18">
        <v>891.23299999999995</v>
      </c>
      <c r="J331" s="18">
        <v>1178.498</v>
      </c>
      <c r="K331" s="18">
        <v>1179.088</v>
      </c>
      <c r="L331" s="18">
        <v>136.81700000000001</v>
      </c>
      <c r="M331" s="18">
        <v>136.88499999999999</v>
      </c>
      <c r="N331" s="18">
        <v>136.691</v>
      </c>
      <c r="O331" s="18">
        <v>136.76</v>
      </c>
      <c r="P331" s="18">
        <v>172.16</v>
      </c>
      <c r="Q331" s="18">
        <v>172.24600000000001</v>
      </c>
      <c r="R331" s="18">
        <v>9.6419999999999995</v>
      </c>
      <c r="S331" s="18">
        <v>9.6470000000000002</v>
      </c>
      <c r="T331" s="18">
        <v>0</v>
      </c>
      <c r="U331" s="18">
        <v>0</v>
      </c>
      <c r="V331" s="31">
        <v>827.33</v>
      </c>
      <c r="W331" s="31">
        <v>827.74300000000005</v>
      </c>
      <c r="X331" s="18">
        <v>1627.9359999999999</v>
      </c>
      <c r="Y331" s="18">
        <v>1628.75</v>
      </c>
      <c r="Z331" s="18">
        <v>0</v>
      </c>
      <c r="AA331" s="18">
        <v>0</v>
      </c>
    </row>
    <row r="332" spans="1:27" ht="24.95" customHeight="1">
      <c r="A332" s="30" t="s">
        <v>27</v>
      </c>
      <c r="B332" s="18">
        <v>1164</v>
      </c>
      <c r="C332" s="18">
        <v>1166</v>
      </c>
      <c r="D332" s="18">
        <v>1285.6880000000001</v>
      </c>
      <c r="E332" s="18">
        <v>1286.3309999999999</v>
      </c>
      <c r="F332" s="18">
        <v>1802.317</v>
      </c>
      <c r="G332" s="18">
        <v>1803.2190000000001</v>
      </c>
      <c r="H332" s="18">
        <v>889.971</v>
      </c>
      <c r="I332" s="18">
        <v>890.41600000000005</v>
      </c>
      <c r="J332" s="18">
        <v>1180.7670000000001</v>
      </c>
      <c r="K332" s="18">
        <v>1181.3579999999999</v>
      </c>
      <c r="L332" s="18">
        <v>136.84700000000001</v>
      </c>
      <c r="M332" s="18">
        <v>136.916</v>
      </c>
      <c r="N332" s="18">
        <v>137.69800000000001</v>
      </c>
      <c r="O332" s="18">
        <v>137.76599999999999</v>
      </c>
      <c r="P332" s="18">
        <v>172.37899999999999</v>
      </c>
      <c r="Q332" s="18">
        <v>172.465</v>
      </c>
      <c r="R332" s="18">
        <v>9.6760000000000002</v>
      </c>
      <c r="S332" s="18">
        <v>9.68</v>
      </c>
      <c r="T332" s="18">
        <v>0</v>
      </c>
      <c r="U332" s="18">
        <v>0</v>
      </c>
      <c r="V332" s="31">
        <v>832.10799999999995</v>
      </c>
      <c r="W332" s="31">
        <v>832.524</v>
      </c>
      <c r="X332" s="18">
        <v>1629.02</v>
      </c>
      <c r="Y332" s="18">
        <v>1629.835</v>
      </c>
      <c r="Z332" s="18">
        <v>0</v>
      </c>
      <c r="AA332" s="18">
        <v>0</v>
      </c>
    </row>
    <row r="333" spans="1:27" ht="24.95" customHeight="1">
      <c r="A333" s="30" t="s">
        <v>28</v>
      </c>
      <c r="B333" s="18">
        <v>1164</v>
      </c>
      <c r="C333" s="18">
        <v>1166</v>
      </c>
      <c r="D333" s="18">
        <v>1279.162</v>
      </c>
      <c r="E333" s="18">
        <v>1279.8019999999999</v>
      </c>
      <c r="F333" s="18">
        <v>1794.626</v>
      </c>
      <c r="G333" s="18">
        <v>1795.5229999999999</v>
      </c>
      <c r="H333" s="18">
        <v>889.22400000000005</v>
      </c>
      <c r="I333" s="18">
        <v>889.66899999999998</v>
      </c>
      <c r="J333" s="18">
        <v>1176.951</v>
      </c>
      <c r="K333" s="18">
        <v>1177.54</v>
      </c>
      <c r="L333" s="18">
        <v>136.679</v>
      </c>
      <c r="M333" s="18">
        <v>136.74700000000001</v>
      </c>
      <c r="N333" s="18">
        <v>136.94</v>
      </c>
      <c r="O333" s="18">
        <v>137.00899999999999</v>
      </c>
      <c r="P333" s="18">
        <v>171.49799999999999</v>
      </c>
      <c r="Q333" s="18">
        <v>171.584</v>
      </c>
      <c r="R333" s="18">
        <v>0</v>
      </c>
      <c r="S333" s="18">
        <v>0</v>
      </c>
      <c r="T333" s="18">
        <v>0</v>
      </c>
      <c r="U333" s="18">
        <v>0</v>
      </c>
      <c r="V333" s="31">
        <v>839.33299999999997</v>
      </c>
      <c r="W333" s="31">
        <v>839.75300000000004</v>
      </c>
      <c r="X333" s="18">
        <v>1625.943</v>
      </c>
      <c r="Y333" s="18">
        <v>1626.7570000000001</v>
      </c>
      <c r="Z333" s="18">
        <v>0</v>
      </c>
      <c r="AA333" s="18">
        <v>0</v>
      </c>
    </row>
    <row r="334" spans="1:27" ht="24.95" customHeight="1">
      <c r="A334" s="30" t="s">
        <v>29</v>
      </c>
      <c r="B334" s="18">
        <v>1164</v>
      </c>
      <c r="C334" s="18">
        <v>1166</v>
      </c>
      <c r="D334" s="18">
        <v>1274.383</v>
      </c>
      <c r="E334" s="18">
        <v>1275.021</v>
      </c>
      <c r="F334" s="18">
        <v>1797.0730000000001</v>
      </c>
      <c r="G334" s="18">
        <v>1797.972</v>
      </c>
      <c r="H334" s="18">
        <v>885.30600000000004</v>
      </c>
      <c r="I334" s="18">
        <v>885.74900000000002</v>
      </c>
      <c r="J334" s="18">
        <v>1177.07</v>
      </c>
      <c r="K334" s="18">
        <v>1177.6590000000001</v>
      </c>
      <c r="L334" s="18">
        <v>136.07400000000001</v>
      </c>
      <c r="M334" s="18">
        <v>136.142</v>
      </c>
      <c r="N334" s="18">
        <v>136.62700000000001</v>
      </c>
      <c r="O334" s="18">
        <v>136.696</v>
      </c>
      <c r="P334" s="18">
        <v>170.84200000000001</v>
      </c>
      <c r="Q334" s="18">
        <v>170.928</v>
      </c>
      <c r="R334" s="18">
        <v>9.6159999999999997</v>
      </c>
      <c r="S334" s="18">
        <v>9.6199999999999992</v>
      </c>
      <c r="T334" s="18">
        <v>0</v>
      </c>
      <c r="U334" s="18">
        <v>0</v>
      </c>
      <c r="V334" s="31">
        <v>839.68299999999999</v>
      </c>
      <c r="W334" s="31">
        <v>840.10299999999995</v>
      </c>
      <c r="X334" s="18">
        <v>1623.7639999999999</v>
      </c>
      <c r="Y334" s="18">
        <v>1624.576</v>
      </c>
      <c r="Z334" s="18">
        <v>0</v>
      </c>
      <c r="AA334" s="18">
        <v>0</v>
      </c>
    </row>
    <row r="335" spans="1:27" ht="24.95" customHeight="1">
      <c r="A335" s="30" t="s">
        <v>30</v>
      </c>
      <c r="B335" s="18">
        <v>1164</v>
      </c>
      <c r="C335" s="18">
        <v>1166</v>
      </c>
      <c r="D335" s="18">
        <v>1268.3230000000001</v>
      </c>
      <c r="E335" s="18">
        <v>1268.9580000000001</v>
      </c>
      <c r="F335" s="18">
        <v>1793.577</v>
      </c>
      <c r="G335" s="18">
        <v>1794.4739999999999</v>
      </c>
      <c r="H335" s="18">
        <v>885.10400000000004</v>
      </c>
      <c r="I335" s="18">
        <v>885.54700000000003</v>
      </c>
      <c r="J335" s="18">
        <v>1169.8620000000001</v>
      </c>
      <c r="K335" s="18">
        <v>1170.4480000000001</v>
      </c>
      <c r="L335" s="18">
        <v>135.19800000000001</v>
      </c>
      <c r="M335" s="18">
        <v>135.26499999999999</v>
      </c>
      <c r="N335" s="18">
        <v>136.28399999999999</v>
      </c>
      <c r="O335" s="18">
        <v>136.352</v>
      </c>
      <c r="P335" s="18">
        <v>170.035</v>
      </c>
      <c r="Q335" s="18">
        <v>170.12</v>
      </c>
      <c r="R335" s="18">
        <v>9.5909999999999993</v>
      </c>
      <c r="S335" s="18">
        <v>9.5960000000000001</v>
      </c>
      <c r="T335" s="18">
        <v>0</v>
      </c>
      <c r="U335" s="18">
        <v>0</v>
      </c>
      <c r="V335" s="31">
        <v>833.27300000000002</v>
      </c>
      <c r="W335" s="31">
        <v>833.69</v>
      </c>
      <c r="X335" s="18">
        <v>1619.9179999999999</v>
      </c>
      <c r="Y335" s="18">
        <v>1620.7280000000001</v>
      </c>
      <c r="Z335" s="18">
        <v>0</v>
      </c>
      <c r="AA335" s="18">
        <v>0</v>
      </c>
    </row>
    <row r="336" spans="1:27" ht="24.95" customHeight="1">
      <c r="A336" s="30" t="s">
        <v>31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32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8">
        <v>1164</v>
      </c>
      <c r="C338" s="18">
        <v>1166</v>
      </c>
      <c r="D338" s="18">
        <v>1266.1089999999999</v>
      </c>
      <c r="E338" s="18">
        <v>1266.742</v>
      </c>
      <c r="F338" s="18">
        <v>1764.325</v>
      </c>
      <c r="G338" s="18">
        <v>1765.2070000000001</v>
      </c>
      <c r="H338" s="18">
        <v>875.72699999999998</v>
      </c>
      <c r="I338" s="18">
        <v>876.16499999999996</v>
      </c>
      <c r="J338" s="18">
        <v>1169.98</v>
      </c>
      <c r="K338" s="18">
        <v>1170.5650000000001</v>
      </c>
      <c r="L338" s="18">
        <v>134.875</v>
      </c>
      <c r="M338" s="18">
        <v>134.94300000000001</v>
      </c>
      <c r="N338" s="18">
        <v>136.56</v>
      </c>
      <c r="O338" s="18">
        <v>136.62799999999999</v>
      </c>
      <c r="P338" s="18">
        <v>169.72</v>
      </c>
      <c r="Q338" s="18">
        <v>169.80500000000001</v>
      </c>
      <c r="R338" s="18">
        <v>9.5760000000000005</v>
      </c>
      <c r="S338" s="18">
        <v>9.5809999999999995</v>
      </c>
      <c r="T338" s="18">
        <v>0</v>
      </c>
      <c r="U338" s="18">
        <v>0</v>
      </c>
      <c r="V338" s="31">
        <v>832.57399999999996</v>
      </c>
      <c r="W338" s="31">
        <v>832.99</v>
      </c>
      <c r="X338" s="18">
        <v>1616.376</v>
      </c>
      <c r="Y338" s="18">
        <v>1617.6849999999999</v>
      </c>
      <c r="Z338" s="18">
        <v>0</v>
      </c>
      <c r="AA338" s="18">
        <v>0</v>
      </c>
    </row>
    <row r="339" spans="1:27" ht="24.95" customHeight="1">
      <c r="A339" s="30" t="s">
        <v>34</v>
      </c>
      <c r="B339" s="18">
        <v>1164</v>
      </c>
      <c r="C339" s="18">
        <v>1166</v>
      </c>
      <c r="D339" s="18">
        <v>1255.8530000000001</v>
      </c>
      <c r="E339" s="18">
        <v>1256.482</v>
      </c>
      <c r="F339" s="18">
        <v>1760.2460000000001</v>
      </c>
      <c r="G339" s="18">
        <v>1761.126</v>
      </c>
      <c r="H339" s="18">
        <v>877.904</v>
      </c>
      <c r="I339" s="18">
        <v>878.34299999999996</v>
      </c>
      <c r="J339" s="18">
        <v>1162.163</v>
      </c>
      <c r="K339" s="18">
        <v>1162.7439999999999</v>
      </c>
      <c r="L339" s="18">
        <v>133.94200000000001</v>
      </c>
      <c r="M339" s="18">
        <v>134.00899999999999</v>
      </c>
      <c r="N339" s="18">
        <v>135.22</v>
      </c>
      <c r="O339" s="18">
        <v>135.28700000000001</v>
      </c>
      <c r="P339" s="18">
        <v>168.345</v>
      </c>
      <c r="Q339" s="18">
        <v>168.429</v>
      </c>
      <c r="R339" s="18">
        <v>9.4510000000000005</v>
      </c>
      <c r="S339" s="18">
        <v>9.4559999999999995</v>
      </c>
      <c r="T339" s="18">
        <v>0</v>
      </c>
      <c r="U339" s="18">
        <v>0</v>
      </c>
      <c r="V339" s="31">
        <v>822.55100000000004</v>
      </c>
      <c r="W339" s="31">
        <v>822.96299999999997</v>
      </c>
      <c r="X339" s="18">
        <v>1610.1980000000001</v>
      </c>
      <c r="Y339" s="18">
        <v>1611.0039999999999</v>
      </c>
      <c r="Z339" s="18">
        <v>0</v>
      </c>
      <c r="AA339" s="18">
        <v>0</v>
      </c>
    </row>
    <row r="340" spans="1:27" ht="24.95" customHeight="1">
      <c r="A340" s="30" t="s">
        <v>35</v>
      </c>
      <c r="B340" s="18">
        <v>1164</v>
      </c>
      <c r="C340" s="18">
        <v>1166</v>
      </c>
      <c r="D340" s="30" t="s">
        <v>1729</v>
      </c>
      <c r="E340" s="30" t="s">
        <v>1730</v>
      </c>
      <c r="F340" s="18">
        <v>1760.479</v>
      </c>
      <c r="G340" s="30" t="s">
        <v>1731</v>
      </c>
      <c r="H340" s="30" t="s">
        <v>1732</v>
      </c>
      <c r="I340" s="30" t="s">
        <v>1733</v>
      </c>
      <c r="J340" s="18">
        <v>1160.0809999999999</v>
      </c>
      <c r="K340" s="30" t="s">
        <v>1734</v>
      </c>
      <c r="L340" s="18">
        <v>134.155</v>
      </c>
      <c r="M340" s="18">
        <v>134.22200000000001</v>
      </c>
      <c r="N340" s="18">
        <v>134.56399999999999</v>
      </c>
      <c r="O340" s="18">
        <v>134.631</v>
      </c>
      <c r="P340" s="18">
        <v>167.327</v>
      </c>
      <c r="Q340" s="18">
        <v>167.411</v>
      </c>
      <c r="R340" s="18">
        <v>9.4619999999999997</v>
      </c>
      <c r="S340" s="18">
        <v>9.4670000000000005</v>
      </c>
      <c r="T340" s="18">
        <v>0</v>
      </c>
      <c r="U340" s="18">
        <v>0</v>
      </c>
      <c r="V340" s="31">
        <v>821.26900000000001</v>
      </c>
      <c r="W340" s="31">
        <v>821.68</v>
      </c>
      <c r="X340" s="30" t="s">
        <v>1735</v>
      </c>
      <c r="Y340" s="30" t="s">
        <v>1736</v>
      </c>
      <c r="Z340" s="18">
        <v>0</v>
      </c>
      <c r="AA340" s="18">
        <v>0</v>
      </c>
    </row>
    <row r="341" spans="1:27" ht="24.95" customHeight="1">
      <c r="A341" s="30" t="s">
        <v>36</v>
      </c>
      <c r="B341" s="18">
        <v>1164</v>
      </c>
      <c r="C341" s="18">
        <v>1166</v>
      </c>
      <c r="D341" s="30" t="s">
        <v>1737</v>
      </c>
      <c r="E341" s="30" t="s">
        <v>1738</v>
      </c>
      <c r="F341" s="18">
        <v>1766.8889999999999</v>
      </c>
      <c r="G341" s="18">
        <v>1767.7729999999999</v>
      </c>
      <c r="H341" s="18">
        <v>0</v>
      </c>
      <c r="I341" s="18">
        <v>0</v>
      </c>
      <c r="J341" s="18">
        <v>1157.8910000000001</v>
      </c>
      <c r="K341" s="18">
        <v>1158.47</v>
      </c>
      <c r="L341" s="18">
        <v>134.488</v>
      </c>
      <c r="M341" s="18">
        <v>134.55500000000001</v>
      </c>
      <c r="N341" s="18">
        <v>135.40700000000001</v>
      </c>
      <c r="O341" s="18">
        <v>135.47399999999999</v>
      </c>
      <c r="P341" s="18">
        <v>167.399</v>
      </c>
      <c r="Q341" s="18">
        <v>167.483</v>
      </c>
      <c r="R341" s="18">
        <v>9.484</v>
      </c>
      <c r="S341" s="18">
        <v>9.4890000000000008</v>
      </c>
      <c r="T341" s="18">
        <v>0</v>
      </c>
      <c r="U341" s="18">
        <v>0</v>
      </c>
      <c r="V341" s="31">
        <v>823.71699999999998</v>
      </c>
      <c r="W341" s="31">
        <v>824.12900000000002</v>
      </c>
      <c r="X341" s="30" t="s">
        <v>1739</v>
      </c>
      <c r="Y341" s="30" t="s">
        <v>1740</v>
      </c>
      <c r="Z341" s="18">
        <v>0</v>
      </c>
      <c r="AA341" s="18">
        <v>0</v>
      </c>
    </row>
    <row r="342" spans="1:27" ht="24.95" customHeight="1">
      <c r="A342" s="30" t="s">
        <v>37</v>
      </c>
      <c r="B342" s="18">
        <v>1164</v>
      </c>
      <c r="C342" s="18">
        <v>1166</v>
      </c>
      <c r="D342" s="30" t="s">
        <v>1741</v>
      </c>
      <c r="E342" s="30" t="s">
        <v>1742</v>
      </c>
      <c r="F342" s="18">
        <v>1769.6859999999999</v>
      </c>
      <c r="G342" s="18">
        <v>1770.5709999999999</v>
      </c>
      <c r="H342" s="30" t="s">
        <v>1743</v>
      </c>
      <c r="I342" s="30" t="s">
        <v>1744</v>
      </c>
      <c r="J342" s="18">
        <v>1159.6189999999999</v>
      </c>
      <c r="K342" s="18">
        <v>1160.1990000000001</v>
      </c>
      <c r="L342" s="18">
        <v>134.173</v>
      </c>
      <c r="M342" s="18">
        <v>134.24100000000001</v>
      </c>
      <c r="N342" s="18">
        <v>134.065</v>
      </c>
      <c r="O342" s="18">
        <v>134.13200000000001</v>
      </c>
      <c r="P342" s="18">
        <v>167.56100000000001</v>
      </c>
      <c r="Q342" s="18">
        <v>167.64400000000001</v>
      </c>
      <c r="R342" s="18">
        <v>9.4879999999999995</v>
      </c>
      <c r="S342" s="18">
        <v>9.4930000000000003</v>
      </c>
      <c r="T342" s="18">
        <v>0</v>
      </c>
      <c r="U342" s="18">
        <v>0</v>
      </c>
      <c r="V342" s="31">
        <v>831.99099999999999</v>
      </c>
      <c r="W342" s="31">
        <v>832.40700000000004</v>
      </c>
      <c r="X342" s="30" t="s">
        <v>1745</v>
      </c>
      <c r="Y342" s="30" t="s">
        <v>1746</v>
      </c>
      <c r="Z342" s="18">
        <v>0</v>
      </c>
      <c r="AA342" s="18">
        <v>0</v>
      </c>
    </row>
    <row r="343" spans="1:27" ht="24.95" customHeight="1">
      <c r="A343" s="30" t="s">
        <v>38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39</v>
      </c>
      <c r="B344" s="18"/>
      <c r="C344" s="18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8">
        <v>1164</v>
      </c>
      <c r="C345" s="18">
        <v>1166</v>
      </c>
      <c r="D345" s="30" t="s">
        <v>1747</v>
      </c>
      <c r="E345" s="30" t="s">
        <v>1748</v>
      </c>
      <c r="F345" s="18">
        <v>1773.8810000000001</v>
      </c>
      <c r="G345" s="18">
        <v>1774.769</v>
      </c>
      <c r="H345" s="30" t="s">
        <v>1749</v>
      </c>
      <c r="I345" s="30" t="s">
        <v>1750</v>
      </c>
      <c r="J345" s="18">
        <v>1163.788</v>
      </c>
      <c r="K345" s="18">
        <v>1164.3699999999999</v>
      </c>
      <c r="L345" s="18">
        <v>134.55799999999999</v>
      </c>
      <c r="M345" s="18">
        <v>134.625</v>
      </c>
      <c r="N345" s="18">
        <v>134.42599999999999</v>
      </c>
      <c r="O345" s="18">
        <v>134.49299999999999</v>
      </c>
      <c r="P345" s="18">
        <v>168.143</v>
      </c>
      <c r="Q345" s="18">
        <v>168.227</v>
      </c>
      <c r="R345" s="18">
        <v>9.5090000000000003</v>
      </c>
      <c r="S345" s="18">
        <v>9.5139999999999993</v>
      </c>
      <c r="T345" s="18">
        <v>0</v>
      </c>
      <c r="U345" s="18">
        <v>0</v>
      </c>
      <c r="V345" s="31">
        <v>831.52499999999998</v>
      </c>
      <c r="W345" s="31">
        <v>831.94100000000003</v>
      </c>
      <c r="X345" s="30" t="s">
        <v>1751</v>
      </c>
      <c r="Y345" s="30" t="s">
        <v>1752</v>
      </c>
      <c r="Z345" s="18">
        <v>0</v>
      </c>
      <c r="AA345" s="18">
        <v>0</v>
      </c>
    </row>
    <row r="346" spans="1:27" ht="24.95" customHeight="1">
      <c r="A346" s="30" t="s">
        <v>41</v>
      </c>
      <c r="B346" s="18">
        <v>1164</v>
      </c>
      <c r="C346" s="18">
        <v>1166</v>
      </c>
      <c r="D346" s="30" t="s">
        <v>1753</v>
      </c>
      <c r="E346" s="30" t="s">
        <v>1754</v>
      </c>
      <c r="F346" s="18">
        <v>1770.8510000000001</v>
      </c>
      <c r="G346" s="18">
        <v>1771.7370000000001</v>
      </c>
      <c r="H346" s="18">
        <v>0</v>
      </c>
      <c r="I346" s="18">
        <v>0</v>
      </c>
      <c r="J346" s="18">
        <v>1158.8119999999999</v>
      </c>
      <c r="K346" s="18">
        <v>1159.3910000000001</v>
      </c>
      <c r="L346" s="18">
        <v>134.119</v>
      </c>
      <c r="M346" s="18">
        <v>134.18600000000001</v>
      </c>
      <c r="N346" s="18">
        <v>134.30199999999999</v>
      </c>
      <c r="O346" s="18">
        <v>134.369</v>
      </c>
      <c r="P346" s="18">
        <v>167.49600000000001</v>
      </c>
      <c r="Q346" s="18">
        <v>167.57900000000001</v>
      </c>
      <c r="R346" s="18">
        <v>9.5120000000000005</v>
      </c>
      <c r="S346" s="18">
        <v>9.5169999999999995</v>
      </c>
      <c r="T346" s="18">
        <v>0</v>
      </c>
      <c r="U346" s="18">
        <v>0</v>
      </c>
      <c r="V346" s="31">
        <v>829.19399999999996</v>
      </c>
      <c r="W346" s="31">
        <v>829.60900000000004</v>
      </c>
      <c r="X346" s="30" t="s">
        <v>1755</v>
      </c>
      <c r="Y346" s="30" t="s">
        <v>1756</v>
      </c>
      <c r="Z346" s="18">
        <v>0</v>
      </c>
      <c r="AA346" s="18">
        <v>0</v>
      </c>
    </row>
    <row r="347" spans="1:27" ht="24.95" customHeight="1">
      <c r="A347" s="30" t="s">
        <v>42</v>
      </c>
      <c r="B347" s="18">
        <v>1164</v>
      </c>
      <c r="C347" s="18">
        <v>1166</v>
      </c>
      <c r="D347" s="30" t="s">
        <v>1757</v>
      </c>
      <c r="E347" s="30" t="s">
        <v>1758</v>
      </c>
      <c r="F347" s="18">
        <v>1771.55</v>
      </c>
      <c r="G347" s="18">
        <v>1772.4369999999999</v>
      </c>
      <c r="H347" s="30" t="s">
        <v>1759</v>
      </c>
      <c r="I347" s="30" t="s">
        <v>1760</v>
      </c>
      <c r="J347" s="18">
        <v>1150.6880000000001</v>
      </c>
      <c r="K347" s="18">
        <v>1151.2639999999999</v>
      </c>
      <c r="L347" s="18">
        <v>133.42699999999999</v>
      </c>
      <c r="M347" s="18">
        <v>133.494</v>
      </c>
      <c r="N347" s="18">
        <v>134.62100000000001</v>
      </c>
      <c r="O347" s="18">
        <v>134.68899999999999</v>
      </c>
      <c r="P347" s="18">
        <v>166.66</v>
      </c>
      <c r="Q347" s="18">
        <v>166.74299999999999</v>
      </c>
      <c r="R347" s="18">
        <v>9.4459999999999997</v>
      </c>
      <c r="S347" s="18">
        <v>9.4499999999999993</v>
      </c>
      <c r="T347" s="18">
        <v>0</v>
      </c>
      <c r="U347" s="18">
        <v>0</v>
      </c>
      <c r="V347" s="31">
        <v>826.16399999999999</v>
      </c>
      <c r="W347" s="31">
        <v>825.577</v>
      </c>
      <c r="X347" s="30" t="s">
        <v>1761</v>
      </c>
      <c r="Y347" s="30" t="s">
        <v>1762</v>
      </c>
      <c r="Z347" s="18">
        <v>0</v>
      </c>
      <c r="AA347" s="18">
        <v>0</v>
      </c>
    </row>
    <row r="348" spans="1:27" ht="24.95" customHeight="1">
      <c r="A348" s="30" t="s">
        <v>43</v>
      </c>
      <c r="B348" s="18">
        <v>1164</v>
      </c>
      <c r="C348" s="18">
        <v>1166</v>
      </c>
      <c r="D348" s="30" t="s">
        <v>1763</v>
      </c>
      <c r="E348" s="30" t="s">
        <v>1764</v>
      </c>
      <c r="F348" s="18">
        <v>1772.8320000000001</v>
      </c>
      <c r="G348" s="18">
        <v>1773.7190000000001</v>
      </c>
      <c r="H348" s="30" t="s">
        <v>1765</v>
      </c>
      <c r="I348" s="30" t="s">
        <v>1766</v>
      </c>
      <c r="J348" s="18">
        <v>1148.194</v>
      </c>
      <c r="K348" s="18">
        <v>1148.768</v>
      </c>
      <c r="L348" s="18">
        <v>133.47300000000001</v>
      </c>
      <c r="M348" s="18">
        <v>133.53899999999999</v>
      </c>
      <c r="N348" s="18">
        <v>134.62299999999999</v>
      </c>
      <c r="O348" s="18">
        <v>134.69</v>
      </c>
      <c r="P348" s="18">
        <v>166.61</v>
      </c>
      <c r="Q348" s="18">
        <v>166.69300000000001</v>
      </c>
      <c r="R348" s="18">
        <v>9.4450000000000003</v>
      </c>
      <c r="S348" s="18">
        <v>9.4499999999999993</v>
      </c>
      <c r="T348" s="18">
        <v>0</v>
      </c>
      <c r="U348" s="18">
        <v>0</v>
      </c>
      <c r="V348" s="31">
        <v>827.096</v>
      </c>
      <c r="W348" s="31">
        <v>827.51</v>
      </c>
      <c r="X348" s="30" t="s">
        <v>1767</v>
      </c>
      <c r="Y348" s="30" t="s">
        <v>1768</v>
      </c>
      <c r="Z348" s="18">
        <v>0</v>
      </c>
      <c r="AA348" s="18">
        <v>0</v>
      </c>
    </row>
    <row r="349" spans="1:27" ht="24.95" customHeight="1">
      <c r="A349" s="30" t="s">
        <v>44</v>
      </c>
      <c r="B349" s="18">
        <v>1164</v>
      </c>
      <c r="C349" s="18">
        <v>1166</v>
      </c>
      <c r="D349" s="30" t="s">
        <v>1769</v>
      </c>
      <c r="E349" s="30" t="s">
        <v>1770</v>
      </c>
      <c r="F349" s="18">
        <v>1779.009</v>
      </c>
      <c r="G349" s="18">
        <v>1779.8989999999999</v>
      </c>
      <c r="H349" s="30" t="s">
        <v>1771</v>
      </c>
      <c r="I349" s="30" t="s">
        <v>1772</v>
      </c>
      <c r="J349" s="18">
        <v>1146.5</v>
      </c>
      <c r="K349" s="18">
        <v>1147.0730000000001</v>
      </c>
      <c r="L349" s="18">
        <v>133.858</v>
      </c>
      <c r="M349" s="18">
        <v>133.92400000000001</v>
      </c>
      <c r="N349" s="18">
        <v>134.565</v>
      </c>
      <c r="O349" s="18">
        <v>134.63300000000001</v>
      </c>
      <c r="P349" s="18">
        <v>166.94800000000001</v>
      </c>
      <c r="Q349" s="18">
        <v>167.03200000000001</v>
      </c>
      <c r="R349" s="18">
        <v>9.4559999999999995</v>
      </c>
      <c r="S349" s="18">
        <v>9.4600000000000009</v>
      </c>
      <c r="T349" s="18">
        <v>0</v>
      </c>
      <c r="U349" s="18">
        <v>0</v>
      </c>
      <c r="V349" s="31">
        <v>835.60400000000004</v>
      </c>
      <c r="W349" s="31">
        <v>936.02200000000005</v>
      </c>
      <c r="X349" s="30" t="s">
        <v>1773</v>
      </c>
      <c r="Y349" s="30" t="s">
        <v>1774</v>
      </c>
      <c r="Z349" s="18">
        <v>0</v>
      </c>
      <c r="AA349" s="18">
        <v>0</v>
      </c>
    </row>
    <row r="350" spans="1:27" ht="24.95" customHeight="1">
      <c r="A350" s="30" t="s">
        <v>45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46</v>
      </c>
      <c r="B351" s="18"/>
      <c r="C351" s="18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8">
        <v>1164</v>
      </c>
      <c r="C352" s="18">
        <v>1166</v>
      </c>
      <c r="D352" s="30" t="s">
        <v>1775</v>
      </c>
      <c r="E352" s="30" t="s">
        <v>1776</v>
      </c>
      <c r="F352" s="18">
        <v>1779.825</v>
      </c>
      <c r="G352" s="18">
        <v>1780.7149999999999</v>
      </c>
      <c r="H352" s="30" t="s">
        <v>1777</v>
      </c>
      <c r="I352" s="30" t="s">
        <v>1778</v>
      </c>
      <c r="J352" s="18">
        <v>1146.7249999999999</v>
      </c>
      <c r="K352" s="18">
        <v>1147.299</v>
      </c>
      <c r="L352" s="18">
        <v>133.77600000000001</v>
      </c>
      <c r="M352" s="18">
        <v>133.84299999999999</v>
      </c>
      <c r="N352" s="18">
        <v>135.339</v>
      </c>
      <c r="O352" s="18">
        <v>135.40700000000001</v>
      </c>
      <c r="P352" s="18">
        <v>166.965</v>
      </c>
      <c r="Q352" s="18">
        <v>167.04900000000001</v>
      </c>
      <c r="R352" s="18">
        <v>9.48</v>
      </c>
      <c r="S352" s="18">
        <v>9.484</v>
      </c>
      <c r="T352" s="18">
        <v>0</v>
      </c>
      <c r="U352" s="18">
        <v>0</v>
      </c>
      <c r="V352" s="31">
        <v>838.40099999999995</v>
      </c>
      <c r="W352" s="31">
        <v>838.82</v>
      </c>
      <c r="X352" s="30" t="s">
        <v>1779</v>
      </c>
      <c r="Y352" s="30" t="s">
        <v>1780</v>
      </c>
      <c r="Z352" s="18">
        <v>0</v>
      </c>
      <c r="AA352" s="18">
        <v>0</v>
      </c>
    </row>
    <row r="353" spans="1:27" ht="24.95" customHeight="1">
      <c r="A353" s="30" t="s">
        <v>48</v>
      </c>
      <c r="B353" s="18">
        <v>1164</v>
      </c>
      <c r="C353" s="18">
        <v>1166</v>
      </c>
      <c r="D353" s="30" t="s">
        <v>1781</v>
      </c>
      <c r="E353" s="30" t="s">
        <v>1782</v>
      </c>
      <c r="F353" s="18">
        <v>1762.81</v>
      </c>
      <c r="G353" s="18">
        <v>1763.692</v>
      </c>
      <c r="H353" s="30" t="s">
        <v>1783</v>
      </c>
      <c r="I353" s="30" t="s">
        <v>1784</v>
      </c>
      <c r="J353" s="18">
        <v>1140.665</v>
      </c>
      <c r="K353" s="18">
        <v>1141.2349999999999</v>
      </c>
      <c r="L353" s="18">
        <v>133.666</v>
      </c>
      <c r="M353" s="18">
        <v>133.732</v>
      </c>
      <c r="N353" s="18">
        <v>135.02799999999999</v>
      </c>
      <c r="O353" s="18">
        <v>135.096</v>
      </c>
      <c r="P353" s="18">
        <v>166.066</v>
      </c>
      <c r="Q353" s="18">
        <v>166.149</v>
      </c>
      <c r="R353" s="18">
        <v>0</v>
      </c>
      <c r="S353" s="18">
        <v>0</v>
      </c>
      <c r="T353" s="18">
        <v>0</v>
      </c>
      <c r="U353" s="18">
        <v>0</v>
      </c>
      <c r="V353" s="31">
        <v>836.76900000000001</v>
      </c>
      <c r="W353" s="31">
        <v>837.18799999999999</v>
      </c>
      <c r="X353" s="30" t="s">
        <v>1785</v>
      </c>
      <c r="Y353" s="30" t="s">
        <v>1786</v>
      </c>
      <c r="Z353" s="18">
        <v>0</v>
      </c>
      <c r="AA353" s="18">
        <v>0</v>
      </c>
    </row>
    <row r="354" spans="1:27" ht="24.95" customHeight="1">
      <c r="A354" s="30" t="s">
        <v>49</v>
      </c>
      <c r="B354" s="18">
        <v>1164</v>
      </c>
      <c r="C354" s="18">
        <v>1166</v>
      </c>
      <c r="D354" s="30" t="s">
        <v>1787</v>
      </c>
      <c r="E354" s="30" t="s">
        <v>1788</v>
      </c>
      <c r="F354" s="18">
        <v>1760.9449999999999</v>
      </c>
      <c r="G354" s="18">
        <v>1761.826</v>
      </c>
      <c r="H354" s="30" t="s">
        <v>1789</v>
      </c>
      <c r="I354" s="30" t="s">
        <v>1790</v>
      </c>
      <c r="J354" s="18">
        <v>1144.923</v>
      </c>
      <c r="K354" s="18">
        <v>1145.4960000000001</v>
      </c>
      <c r="L354" s="18">
        <v>133.59700000000001</v>
      </c>
      <c r="M354" s="18">
        <v>133.66300000000001</v>
      </c>
      <c r="N354" s="18">
        <v>134.791</v>
      </c>
      <c r="O354" s="18">
        <v>134.858</v>
      </c>
      <c r="P354" s="18">
        <v>166.381</v>
      </c>
      <c r="Q354" s="18">
        <v>166.464</v>
      </c>
      <c r="R354" s="18">
        <v>9.4939999999999998</v>
      </c>
      <c r="S354" s="18">
        <v>9.4990000000000006</v>
      </c>
      <c r="T354" s="18">
        <v>0</v>
      </c>
      <c r="U354" s="18">
        <v>0</v>
      </c>
      <c r="V354" s="31">
        <v>838.63400000000001</v>
      </c>
      <c r="W354" s="31">
        <v>839.05399999999997</v>
      </c>
      <c r="X354" s="30" t="s">
        <v>1791</v>
      </c>
      <c r="Y354" s="30" t="s">
        <v>1792</v>
      </c>
      <c r="Z354" s="18">
        <v>0</v>
      </c>
      <c r="AA354" s="18">
        <v>0</v>
      </c>
    </row>
    <row r="355" spans="1:27" ht="24.95" customHeight="1">
      <c r="A355" s="30" t="s">
        <v>50</v>
      </c>
      <c r="B355" s="18">
        <v>1164</v>
      </c>
      <c r="C355" s="18">
        <v>1166</v>
      </c>
      <c r="D355" s="30" t="s">
        <v>1793</v>
      </c>
      <c r="E355" s="30" t="s">
        <v>1794</v>
      </c>
      <c r="F355" s="18">
        <v>1755.2349999999999</v>
      </c>
      <c r="G355" s="18">
        <v>1756.1130000000001</v>
      </c>
      <c r="H355" s="30" t="s">
        <v>1795</v>
      </c>
      <c r="I355" s="30" t="s">
        <v>1796</v>
      </c>
      <c r="J355" s="18">
        <v>1141.4469999999999</v>
      </c>
      <c r="K355" s="18">
        <v>1142.018</v>
      </c>
      <c r="L355" s="18">
        <v>133.86199999999999</v>
      </c>
      <c r="M355" s="18">
        <v>133.929</v>
      </c>
      <c r="N355" s="18">
        <v>134.376</v>
      </c>
      <c r="O355" s="18">
        <v>134.44300000000001</v>
      </c>
      <c r="P355" s="18">
        <v>165.364</v>
      </c>
      <c r="Q355" s="18">
        <v>165.446</v>
      </c>
      <c r="R355" s="18">
        <v>9.52</v>
      </c>
      <c r="S355" s="18">
        <v>9.5250000000000004</v>
      </c>
      <c r="T355" s="18">
        <v>0</v>
      </c>
      <c r="U355" s="18">
        <v>0</v>
      </c>
      <c r="V355" s="31">
        <v>846.67499999999995</v>
      </c>
      <c r="W355" s="31">
        <v>847.09900000000005</v>
      </c>
      <c r="X355" s="30" t="s">
        <v>1797</v>
      </c>
      <c r="Y355" s="30" t="s">
        <v>1798</v>
      </c>
      <c r="Z355" s="18">
        <v>0</v>
      </c>
      <c r="AA355" s="18">
        <v>0</v>
      </c>
    </row>
    <row r="356" spans="1:27" ht="24.95" customHeight="1">
      <c r="A356" s="30" t="s">
        <v>51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52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8">
        <v>1164</v>
      </c>
      <c r="C360" s="18">
        <v>1166</v>
      </c>
      <c r="D360" s="30" t="s">
        <v>1799</v>
      </c>
      <c r="E360" s="30" t="s">
        <v>1800</v>
      </c>
      <c r="F360" s="18">
        <v>1748.825</v>
      </c>
      <c r="G360" s="18">
        <v>1749.7</v>
      </c>
      <c r="H360" s="30" t="s">
        <v>1801</v>
      </c>
      <c r="I360" s="30" t="s">
        <v>1802</v>
      </c>
      <c r="J360" s="18">
        <v>1130.2660000000001</v>
      </c>
      <c r="K360" s="18">
        <v>1130.8309999999999</v>
      </c>
      <c r="L360" s="18">
        <v>133.488</v>
      </c>
      <c r="M360" s="18">
        <v>133.55500000000001</v>
      </c>
      <c r="N360" s="18">
        <v>134.10499999999999</v>
      </c>
      <c r="O360" s="18">
        <v>134.173</v>
      </c>
      <c r="P360" s="18">
        <v>165.25800000000001</v>
      </c>
      <c r="Q360" s="18">
        <v>165.34100000000001</v>
      </c>
      <c r="R360" s="18">
        <v>9.49</v>
      </c>
      <c r="S360" s="18">
        <v>9.4949999999999992</v>
      </c>
      <c r="T360" s="18">
        <v>0</v>
      </c>
      <c r="U360" s="18">
        <v>0</v>
      </c>
      <c r="V360" s="31">
        <v>837.81799999999998</v>
      </c>
      <c r="W360" s="31">
        <v>838.23699999999997</v>
      </c>
      <c r="X360" s="30" t="s">
        <v>1803</v>
      </c>
      <c r="Y360" s="30" t="s">
        <v>1804</v>
      </c>
      <c r="Z360" s="18">
        <v>0</v>
      </c>
      <c r="AA360" s="18">
        <v>0</v>
      </c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10">AVERAGE(C331:C360)</f>
        <v>1166</v>
      </c>
      <c r="D361" s="216">
        <f t="shared" si="10"/>
        <v>1273.3511428571426</v>
      </c>
      <c r="E361" s="216">
        <f t="shared" si="10"/>
        <v>1273.9882857142857</v>
      </c>
      <c r="F361" s="216">
        <f t="shared" si="10"/>
        <v>1773.6889999999999</v>
      </c>
      <c r="G361" s="216">
        <f t="shared" si="10"/>
        <v>1775.2718421052632</v>
      </c>
      <c r="H361" s="216">
        <f t="shared" si="10"/>
        <v>688.22477777777772</v>
      </c>
      <c r="I361" s="216">
        <f t="shared" si="10"/>
        <v>688.56911111111106</v>
      </c>
      <c r="J361" s="216">
        <f t="shared" si="10"/>
        <v>1158.2445</v>
      </c>
      <c r="K361" s="216">
        <f t="shared" si="10"/>
        <v>1158.7271578947368</v>
      </c>
      <c r="L361" s="216">
        <f t="shared" si="10"/>
        <v>134.55360000000002</v>
      </c>
      <c r="M361" s="216">
        <f t="shared" si="10"/>
        <v>134.62074999999999</v>
      </c>
      <c r="N361" s="216">
        <f t="shared" si="10"/>
        <v>135.31160000000003</v>
      </c>
      <c r="O361" s="216">
        <f t="shared" si="10"/>
        <v>135.3793</v>
      </c>
      <c r="P361" s="216">
        <f t="shared" si="10"/>
        <v>168.15785</v>
      </c>
      <c r="Q361" s="216">
        <f t="shared" si="10"/>
        <v>168.24190000000002</v>
      </c>
      <c r="R361" s="216">
        <f t="shared" si="10"/>
        <v>8.5669000000000004</v>
      </c>
      <c r="S361" s="216">
        <f t="shared" si="10"/>
        <v>8.5711499999999994</v>
      </c>
      <c r="T361" s="216">
        <f t="shared" si="10"/>
        <v>0</v>
      </c>
      <c r="U361" s="216">
        <f t="shared" si="10"/>
        <v>0</v>
      </c>
      <c r="V361" s="216">
        <f t="shared" si="10"/>
        <v>832.58544999999992</v>
      </c>
      <c r="W361" s="216">
        <f t="shared" si="10"/>
        <v>837.95195000000001</v>
      </c>
      <c r="X361" s="216">
        <f t="shared" si="10"/>
        <v>1621.8792857142857</v>
      </c>
      <c r="Y361" s="216">
        <f t="shared" si="10"/>
        <v>1622.7621428571426</v>
      </c>
      <c r="Z361" s="216">
        <f t="shared" si="10"/>
        <v>0</v>
      </c>
      <c r="AA361" s="216">
        <f t="shared" si="10"/>
        <v>0</v>
      </c>
    </row>
    <row r="362" spans="1:27" ht="24.95" customHeight="1">
      <c r="A362" s="194" t="s">
        <v>554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8">
        <v>1180</v>
      </c>
      <c r="C363" s="18">
        <v>1182</v>
      </c>
      <c r="D363" s="30" t="s">
        <v>1805</v>
      </c>
      <c r="E363" s="30" t="s">
        <v>1806</v>
      </c>
      <c r="F363" s="30" t="s">
        <v>1807</v>
      </c>
      <c r="G363" s="30" t="s">
        <v>1808</v>
      </c>
      <c r="H363" s="30" t="s">
        <v>1809</v>
      </c>
      <c r="I363" s="30" t="s">
        <v>1810</v>
      </c>
      <c r="J363" s="30" t="s">
        <v>1811</v>
      </c>
      <c r="K363" s="30" t="s">
        <v>1812</v>
      </c>
      <c r="L363" s="30" t="s">
        <v>1813</v>
      </c>
      <c r="M363" s="30" t="s">
        <v>1814</v>
      </c>
      <c r="N363" s="30" t="s">
        <v>1815</v>
      </c>
      <c r="O363" s="30" t="s">
        <v>1816</v>
      </c>
      <c r="P363" s="30" t="s">
        <v>1817</v>
      </c>
      <c r="Q363" s="30" t="s">
        <v>1818</v>
      </c>
      <c r="R363" s="30" t="s">
        <v>1819</v>
      </c>
      <c r="S363" s="30" t="s">
        <v>1820</v>
      </c>
      <c r="T363" s="18">
        <v>0</v>
      </c>
      <c r="U363" s="18">
        <v>0</v>
      </c>
      <c r="V363" s="30" t="s">
        <v>1821</v>
      </c>
      <c r="W363" s="30" t="s">
        <v>1822</v>
      </c>
      <c r="X363" s="30" t="s">
        <v>1823</v>
      </c>
      <c r="Y363" s="30" t="s">
        <v>1824</v>
      </c>
      <c r="Z363" s="18">
        <v>0</v>
      </c>
      <c r="AA363" s="18">
        <v>0</v>
      </c>
    </row>
    <row r="364" spans="1:27" ht="24.95" customHeight="1">
      <c r="A364" s="30" t="s">
        <v>27</v>
      </c>
      <c r="B364" s="18">
        <v>1180</v>
      </c>
      <c r="C364" s="18">
        <v>1182</v>
      </c>
      <c r="D364" s="30" t="s">
        <v>1825</v>
      </c>
      <c r="E364" s="30" t="s">
        <v>1826</v>
      </c>
      <c r="F364" s="30" t="s">
        <v>1827</v>
      </c>
      <c r="G364" s="30" t="s">
        <v>1828</v>
      </c>
      <c r="H364" s="30" t="s">
        <v>1829</v>
      </c>
      <c r="I364" s="30" t="s">
        <v>1830</v>
      </c>
      <c r="J364" s="30" t="s">
        <v>1831</v>
      </c>
      <c r="K364" s="30" t="s">
        <v>1832</v>
      </c>
      <c r="L364" s="30" t="s">
        <v>1813</v>
      </c>
      <c r="M364" s="30" t="s">
        <v>1814</v>
      </c>
      <c r="N364" s="30" t="s">
        <v>1833</v>
      </c>
      <c r="O364" s="30" t="s">
        <v>1834</v>
      </c>
      <c r="P364" s="30" t="s">
        <v>1835</v>
      </c>
      <c r="Q364" s="30" t="s">
        <v>1836</v>
      </c>
      <c r="R364" s="30" t="s">
        <v>1837</v>
      </c>
      <c r="S364" s="30" t="s">
        <v>1838</v>
      </c>
      <c r="T364" s="18">
        <v>0</v>
      </c>
      <c r="U364" s="18">
        <v>0</v>
      </c>
      <c r="V364" s="31">
        <v>863.13699999999994</v>
      </c>
      <c r="W364" s="31">
        <v>863.56899999999996</v>
      </c>
      <c r="X364" s="30" t="s">
        <v>1839</v>
      </c>
      <c r="Y364" s="30" t="s">
        <v>1840</v>
      </c>
      <c r="Z364" s="18">
        <v>0</v>
      </c>
      <c r="AA364" s="18">
        <v>0</v>
      </c>
    </row>
    <row r="365" spans="1:27" ht="24.95" customHeight="1">
      <c r="A365" s="30" t="s">
        <v>28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29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30</v>
      </c>
      <c r="B367" s="18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8">
        <v>1180</v>
      </c>
      <c r="C368" s="18">
        <v>1182</v>
      </c>
      <c r="D368" s="30" t="s">
        <v>1841</v>
      </c>
      <c r="E368" s="30" t="s">
        <v>1842</v>
      </c>
      <c r="F368" s="30" t="s">
        <v>1843</v>
      </c>
      <c r="G368" s="30" t="s">
        <v>1844</v>
      </c>
      <c r="H368" s="31">
        <v>883.95699999999999</v>
      </c>
      <c r="I368" s="31">
        <v>884.4</v>
      </c>
      <c r="J368" s="30" t="s">
        <v>1845</v>
      </c>
      <c r="K368" s="30" t="s">
        <v>1846</v>
      </c>
      <c r="L368" s="30" t="s">
        <v>1847</v>
      </c>
      <c r="M368" s="30" t="s">
        <v>1848</v>
      </c>
      <c r="N368" s="30" t="s">
        <v>1849</v>
      </c>
      <c r="O368" s="30" t="s">
        <v>1850</v>
      </c>
      <c r="P368" s="30" t="s">
        <v>1851</v>
      </c>
      <c r="Q368" s="30" t="s">
        <v>1852</v>
      </c>
      <c r="R368" s="30" t="s">
        <v>1648</v>
      </c>
      <c r="S368" s="30" t="s">
        <v>1853</v>
      </c>
      <c r="T368" s="18">
        <v>0</v>
      </c>
      <c r="U368" s="18">
        <v>0</v>
      </c>
      <c r="V368" s="31">
        <v>865.02800000000002</v>
      </c>
      <c r="W368" s="31">
        <v>865.46</v>
      </c>
      <c r="X368" s="30" t="s">
        <v>1854</v>
      </c>
      <c r="Y368" s="30" t="s">
        <v>1855</v>
      </c>
      <c r="Z368" s="18">
        <v>0</v>
      </c>
      <c r="AA368" s="18">
        <v>0</v>
      </c>
    </row>
    <row r="369" spans="1:27" ht="24.95" customHeight="1">
      <c r="A369" s="30" t="s">
        <v>32</v>
      </c>
      <c r="B369" s="18">
        <v>1180</v>
      </c>
      <c r="C369" s="18">
        <v>1182</v>
      </c>
      <c r="D369" s="30" t="s">
        <v>1856</v>
      </c>
      <c r="E369" s="30" t="s">
        <v>1857</v>
      </c>
      <c r="F369" s="30" t="s">
        <v>1858</v>
      </c>
      <c r="G369" s="30" t="s">
        <v>1859</v>
      </c>
      <c r="H369" s="30" t="s">
        <v>1860</v>
      </c>
      <c r="I369" s="30" t="s">
        <v>1861</v>
      </c>
      <c r="J369" s="30" t="s">
        <v>1862</v>
      </c>
      <c r="K369" s="30" t="s">
        <v>1863</v>
      </c>
      <c r="L369" s="31">
        <v>138.797</v>
      </c>
      <c r="M369" s="31">
        <v>138.86600000000001</v>
      </c>
      <c r="N369" s="30" t="s">
        <v>1864</v>
      </c>
      <c r="O369" s="30" t="s">
        <v>1865</v>
      </c>
      <c r="P369" s="30" t="s">
        <v>1866</v>
      </c>
      <c r="Q369" s="30" t="s">
        <v>1867</v>
      </c>
      <c r="R369" s="30" t="s">
        <v>1868</v>
      </c>
      <c r="S369" s="30" t="s">
        <v>1869</v>
      </c>
      <c r="T369" s="18">
        <v>0</v>
      </c>
      <c r="U369" s="18">
        <v>0</v>
      </c>
      <c r="V369" s="31">
        <v>866.20899999999995</v>
      </c>
      <c r="W369" s="31">
        <v>866.64200000000005</v>
      </c>
      <c r="X369" s="30" t="s">
        <v>1870</v>
      </c>
      <c r="Y369" s="30" t="s">
        <v>1871</v>
      </c>
      <c r="Z369" s="18">
        <v>0</v>
      </c>
      <c r="AA369" s="18">
        <v>0</v>
      </c>
    </row>
    <row r="370" spans="1:27" ht="24.95" customHeight="1">
      <c r="A370" s="30" t="s">
        <v>33</v>
      </c>
      <c r="B370" s="18">
        <v>1180</v>
      </c>
      <c r="C370" s="18">
        <v>1182</v>
      </c>
      <c r="D370" s="30" t="s">
        <v>1872</v>
      </c>
      <c r="E370" s="30" t="s">
        <v>1873</v>
      </c>
      <c r="F370" s="30" t="s">
        <v>1874</v>
      </c>
      <c r="G370" s="30" t="s">
        <v>1875</v>
      </c>
      <c r="H370" s="30" t="s">
        <v>1876</v>
      </c>
      <c r="I370" s="30" t="s">
        <v>1877</v>
      </c>
      <c r="J370" s="30" t="s">
        <v>1878</v>
      </c>
      <c r="K370" s="30" t="s">
        <v>1879</v>
      </c>
      <c r="L370" s="30" t="s">
        <v>1880</v>
      </c>
      <c r="M370" s="30" t="s">
        <v>1881</v>
      </c>
      <c r="N370" s="30" t="s">
        <v>1882</v>
      </c>
      <c r="O370" s="30" t="s">
        <v>1883</v>
      </c>
      <c r="P370" s="30" t="s">
        <v>1884</v>
      </c>
      <c r="Q370" s="30" t="s">
        <v>1885</v>
      </c>
      <c r="R370" s="30" t="s">
        <v>1886</v>
      </c>
      <c r="S370" s="30" t="s">
        <v>1887</v>
      </c>
      <c r="T370" s="18">
        <v>0</v>
      </c>
      <c r="U370" s="18">
        <v>0</v>
      </c>
      <c r="V370" s="31">
        <v>854.04100000000005</v>
      </c>
      <c r="W370" s="31">
        <v>854.46799999999996</v>
      </c>
      <c r="X370" s="30" t="s">
        <v>1888</v>
      </c>
      <c r="Y370" s="30" t="s">
        <v>1889</v>
      </c>
      <c r="Z370" s="18">
        <v>0</v>
      </c>
      <c r="AA370" s="18">
        <v>0</v>
      </c>
    </row>
    <row r="371" spans="1:27" ht="24.95" customHeight="1">
      <c r="A371" s="30" t="s">
        <v>34</v>
      </c>
      <c r="B371" s="18">
        <v>1180</v>
      </c>
      <c r="C371" s="18">
        <v>1182</v>
      </c>
      <c r="D371" s="30" t="s">
        <v>1890</v>
      </c>
      <c r="E371" s="30" t="s">
        <v>1891</v>
      </c>
      <c r="F371" s="30" t="s">
        <v>1892</v>
      </c>
      <c r="G371" s="30" t="s">
        <v>1893</v>
      </c>
      <c r="H371" s="30" t="s">
        <v>1894</v>
      </c>
      <c r="I371" s="30" t="s">
        <v>1895</v>
      </c>
      <c r="J371" s="30" t="s">
        <v>1896</v>
      </c>
      <c r="K371" s="30" t="s">
        <v>1897</v>
      </c>
      <c r="L371" s="30" t="s">
        <v>1898</v>
      </c>
      <c r="M371" s="30" t="s">
        <v>1899</v>
      </c>
      <c r="N371" s="30" t="s">
        <v>1900</v>
      </c>
      <c r="O371" s="30" t="s">
        <v>1901</v>
      </c>
      <c r="P371" s="30" t="s">
        <v>1902</v>
      </c>
      <c r="Q371" s="30" t="s">
        <v>1903</v>
      </c>
      <c r="R371" s="30" t="s">
        <v>1904</v>
      </c>
      <c r="S371" s="30" t="s">
        <v>1837</v>
      </c>
      <c r="T371" s="18">
        <v>0</v>
      </c>
      <c r="U371" s="18">
        <v>0</v>
      </c>
      <c r="V371" s="31">
        <v>852.97699999999998</v>
      </c>
      <c r="W371" s="31">
        <v>853.404</v>
      </c>
      <c r="X371" s="30" t="s">
        <v>1905</v>
      </c>
      <c r="Y371" s="30" t="s">
        <v>1906</v>
      </c>
      <c r="Z371" s="18">
        <v>0</v>
      </c>
      <c r="AA371" s="18">
        <v>0</v>
      </c>
    </row>
    <row r="372" spans="1:27" ht="24.95" customHeight="1">
      <c r="A372" s="30" t="s">
        <v>35</v>
      </c>
      <c r="B372" s="18">
        <v>1180</v>
      </c>
      <c r="C372" s="18">
        <v>1182</v>
      </c>
      <c r="D372" s="30" t="s">
        <v>1907</v>
      </c>
      <c r="E372" s="30" t="s">
        <v>1908</v>
      </c>
      <c r="F372" s="30" t="s">
        <v>1909</v>
      </c>
      <c r="G372" s="30" t="s">
        <v>1910</v>
      </c>
      <c r="H372" s="30" t="s">
        <v>1911</v>
      </c>
      <c r="I372" s="30" t="s">
        <v>1912</v>
      </c>
      <c r="J372" s="30" t="s">
        <v>1913</v>
      </c>
      <c r="K372" s="30" t="s">
        <v>1914</v>
      </c>
      <c r="L372" s="30" t="s">
        <v>1915</v>
      </c>
      <c r="M372" s="30" t="s">
        <v>1916</v>
      </c>
      <c r="N372" s="30" t="s">
        <v>1917</v>
      </c>
      <c r="O372" s="30" t="s">
        <v>1918</v>
      </c>
      <c r="P372" s="30" t="s">
        <v>1919</v>
      </c>
      <c r="Q372" s="30" t="s">
        <v>1920</v>
      </c>
      <c r="R372" s="30" t="s">
        <v>1921</v>
      </c>
      <c r="S372" s="30" t="s">
        <v>1345</v>
      </c>
      <c r="T372" s="18">
        <v>0</v>
      </c>
      <c r="U372" s="18">
        <v>0</v>
      </c>
      <c r="V372" s="31">
        <v>860.65599999999995</v>
      </c>
      <c r="W372" s="31">
        <v>861.08699999999999</v>
      </c>
      <c r="X372" s="30" t="s">
        <v>1922</v>
      </c>
      <c r="Y372" s="30" t="s">
        <v>1923</v>
      </c>
      <c r="Z372" s="18">
        <v>0</v>
      </c>
      <c r="AA372" s="18">
        <v>0</v>
      </c>
    </row>
    <row r="373" spans="1:27" ht="24.95" customHeight="1">
      <c r="A373" s="30" t="s">
        <v>36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37</v>
      </c>
      <c r="B374" s="18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8">
        <v>1180</v>
      </c>
      <c r="C375" s="18">
        <v>1182</v>
      </c>
      <c r="D375" s="30" t="s">
        <v>1924</v>
      </c>
      <c r="E375" s="30" t="s">
        <v>1925</v>
      </c>
      <c r="F375" s="30" t="s">
        <v>1926</v>
      </c>
      <c r="G375" s="30" t="s">
        <v>1927</v>
      </c>
      <c r="H375" s="30" t="s">
        <v>1928</v>
      </c>
      <c r="I375" s="30" t="s">
        <v>1929</v>
      </c>
      <c r="J375" s="30" t="s">
        <v>1930</v>
      </c>
      <c r="K375" s="30" t="s">
        <v>1931</v>
      </c>
      <c r="L375" s="30" t="s">
        <v>1932</v>
      </c>
      <c r="M375" s="30" t="s">
        <v>1933</v>
      </c>
      <c r="N375" s="30" t="s">
        <v>1934</v>
      </c>
      <c r="O375" s="30" t="s">
        <v>1935</v>
      </c>
      <c r="P375" s="30" t="s">
        <v>1936</v>
      </c>
      <c r="Q375" s="30" t="s">
        <v>1937</v>
      </c>
      <c r="R375" s="30" t="s">
        <v>1663</v>
      </c>
      <c r="S375" s="30" t="s">
        <v>1664</v>
      </c>
      <c r="T375" s="18">
        <v>0</v>
      </c>
      <c r="U375" s="18">
        <v>0</v>
      </c>
      <c r="V375" s="31">
        <v>856.04899999999998</v>
      </c>
      <c r="W375" s="31">
        <v>856.47699999999998</v>
      </c>
      <c r="X375" s="30" t="s">
        <v>1938</v>
      </c>
      <c r="Y375" s="30" t="s">
        <v>1939</v>
      </c>
      <c r="Z375" s="18">
        <v>0</v>
      </c>
      <c r="AA375" s="18">
        <v>0</v>
      </c>
    </row>
    <row r="376" spans="1:27" ht="24.95" customHeight="1">
      <c r="A376" s="30" t="s">
        <v>39</v>
      </c>
      <c r="B376" s="18">
        <v>1180</v>
      </c>
      <c r="C376" s="18">
        <v>1182</v>
      </c>
      <c r="D376" s="30" t="s">
        <v>1940</v>
      </c>
      <c r="E376" s="30" t="s">
        <v>1941</v>
      </c>
      <c r="F376" s="30" t="s">
        <v>1942</v>
      </c>
      <c r="G376" s="30" t="s">
        <v>1943</v>
      </c>
      <c r="H376" s="30" t="s">
        <v>1944</v>
      </c>
      <c r="I376" s="30" t="s">
        <v>1945</v>
      </c>
      <c r="J376" s="30" t="s">
        <v>1946</v>
      </c>
      <c r="K376" s="30" t="s">
        <v>1947</v>
      </c>
      <c r="L376" s="30" t="s">
        <v>1948</v>
      </c>
      <c r="M376" s="30" t="s">
        <v>1949</v>
      </c>
      <c r="N376" s="30" t="s">
        <v>1950</v>
      </c>
      <c r="O376" s="30" t="s">
        <v>1951</v>
      </c>
      <c r="P376" s="30" t="s">
        <v>1952</v>
      </c>
      <c r="Q376" s="30" t="s">
        <v>1953</v>
      </c>
      <c r="R376" s="30" t="s">
        <v>1328</v>
      </c>
      <c r="S376" s="30" t="s">
        <v>1954</v>
      </c>
      <c r="T376" s="18">
        <v>0</v>
      </c>
      <c r="U376" s="18">
        <v>0</v>
      </c>
      <c r="V376" s="31">
        <v>850.14200000000005</v>
      </c>
      <c r="W376" s="31">
        <v>850.56700000000001</v>
      </c>
      <c r="X376" s="30" t="s">
        <v>1955</v>
      </c>
      <c r="Y376" s="30" t="s">
        <v>1956</v>
      </c>
      <c r="Z376" s="18">
        <v>0</v>
      </c>
      <c r="AA376" s="18">
        <v>0</v>
      </c>
    </row>
    <row r="377" spans="1:27" ht="24.95" customHeight="1">
      <c r="A377" s="30" t="s">
        <v>40</v>
      </c>
      <c r="B377" s="18">
        <v>1180</v>
      </c>
      <c r="C377" s="18">
        <v>1182</v>
      </c>
      <c r="D377" s="30" t="s">
        <v>1957</v>
      </c>
      <c r="E377" s="30" t="s">
        <v>1958</v>
      </c>
      <c r="F377" s="30" t="s">
        <v>1959</v>
      </c>
      <c r="G377" s="30" t="s">
        <v>1960</v>
      </c>
      <c r="H377" s="30" t="s">
        <v>1961</v>
      </c>
      <c r="I377" s="30" t="s">
        <v>1962</v>
      </c>
      <c r="J377" s="30" t="s">
        <v>1963</v>
      </c>
      <c r="K377" s="30" t="s">
        <v>1964</v>
      </c>
      <c r="L377" s="30" t="s">
        <v>1965</v>
      </c>
      <c r="M377" s="30" t="s">
        <v>1966</v>
      </c>
      <c r="N377" s="30" t="s">
        <v>1967</v>
      </c>
      <c r="O377" s="30" t="s">
        <v>1968</v>
      </c>
      <c r="P377" s="30" t="s">
        <v>1969</v>
      </c>
      <c r="Q377" s="30" t="s">
        <v>1970</v>
      </c>
      <c r="R377" s="30" t="s">
        <v>1971</v>
      </c>
      <c r="S377" s="30" t="s">
        <v>1972</v>
      </c>
      <c r="T377" s="18">
        <v>0</v>
      </c>
      <c r="U377" s="18">
        <v>0</v>
      </c>
      <c r="V377" s="31">
        <v>856.52200000000005</v>
      </c>
      <c r="W377" s="31">
        <v>856.95</v>
      </c>
      <c r="X377" s="30" t="s">
        <v>1973</v>
      </c>
      <c r="Y377" s="30" t="s">
        <v>1974</v>
      </c>
      <c r="Z377" s="18">
        <v>0</v>
      </c>
      <c r="AA377" s="18">
        <v>0</v>
      </c>
    </row>
    <row r="378" spans="1:27" ht="24.95" customHeight="1">
      <c r="A378" s="30" t="s">
        <v>41</v>
      </c>
      <c r="B378" s="18">
        <v>1180</v>
      </c>
      <c r="C378" s="18">
        <v>1182</v>
      </c>
      <c r="D378" s="30" t="s">
        <v>1975</v>
      </c>
      <c r="E378" s="30" t="s">
        <v>1976</v>
      </c>
      <c r="F378" s="30" t="s">
        <v>1977</v>
      </c>
      <c r="G378" s="30" t="s">
        <v>1978</v>
      </c>
      <c r="H378" s="30" t="s">
        <v>1979</v>
      </c>
      <c r="I378" s="30" t="s">
        <v>1980</v>
      </c>
      <c r="J378" s="30" t="s">
        <v>1981</v>
      </c>
      <c r="K378" s="30" t="s">
        <v>1982</v>
      </c>
      <c r="L378" s="30" t="s">
        <v>1983</v>
      </c>
      <c r="M378" s="30" t="s">
        <v>1984</v>
      </c>
      <c r="N378" s="30" t="s">
        <v>1985</v>
      </c>
      <c r="O378" s="30" t="s">
        <v>1986</v>
      </c>
      <c r="P378" s="30" t="s">
        <v>1987</v>
      </c>
      <c r="Q378" s="30" t="s">
        <v>1988</v>
      </c>
      <c r="R378" s="30" t="s">
        <v>1989</v>
      </c>
      <c r="S378" s="30" t="s">
        <v>1990</v>
      </c>
      <c r="T378" s="18">
        <v>0</v>
      </c>
      <c r="U378" s="18">
        <v>0</v>
      </c>
      <c r="V378" s="31">
        <v>851.08699999999999</v>
      </c>
      <c r="W378" s="31">
        <v>851.51300000000003</v>
      </c>
      <c r="X378" s="30" t="s">
        <v>1991</v>
      </c>
      <c r="Y378" s="30" t="s">
        <v>1992</v>
      </c>
      <c r="Z378" s="18">
        <v>0</v>
      </c>
      <c r="AA378" s="18">
        <v>0</v>
      </c>
    </row>
    <row r="379" spans="1:27" ht="24.95" customHeight="1">
      <c r="A379" s="30" t="s">
        <v>42</v>
      </c>
      <c r="B379" s="18">
        <v>1180</v>
      </c>
      <c r="C379" s="18">
        <v>1182</v>
      </c>
      <c r="D379" s="30" t="s">
        <v>1993</v>
      </c>
      <c r="E379" s="30" t="s">
        <v>1994</v>
      </c>
      <c r="F379" s="30" t="s">
        <v>1995</v>
      </c>
      <c r="G379" s="30" t="s">
        <v>1996</v>
      </c>
      <c r="H379" s="30" t="s">
        <v>1997</v>
      </c>
      <c r="I379" s="30" t="s">
        <v>1998</v>
      </c>
      <c r="J379" s="30" t="s">
        <v>1878</v>
      </c>
      <c r="K379" s="30" t="s">
        <v>1879</v>
      </c>
      <c r="L379" s="30" t="s">
        <v>1999</v>
      </c>
      <c r="M379" s="30" t="s">
        <v>2000</v>
      </c>
      <c r="N379" s="30" t="s">
        <v>2001</v>
      </c>
      <c r="O379" s="30" t="s">
        <v>2002</v>
      </c>
      <c r="P379" s="30" t="s">
        <v>327</v>
      </c>
      <c r="Q379" s="30" t="s">
        <v>2003</v>
      </c>
      <c r="R379" s="30" t="s">
        <v>2004</v>
      </c>
      <c r="S379" s="30" t="s">
        <v>2005</v>
      </c>
      <c r="T379" s="18">
        <v>0</v>
      </c>
      <c r="U379" s="18">
        <v>0</v>
      </c>
      <c r="V379" s="31">
        <v>848.48800000000006</v>
      </c>
      <c r="W379" s="31">
        <v>848.91200000000003</v>
      </c>
      <c r="X379" s="30" t="s">
        <v>2006</v>
      </c>
      <c r="Y379" s="30" t="s">
        <v>2007</v>
      </c>
      <c r="Z379" s="18">
        <v>0</v>
      </c>
      <c r="AA379" s="18">
        <v>0</v>
      </c>
    </row>
    <row r="380" spans="1:27" ht="24.95" customHeight="1">
      <c r="A380" s="30" t="s">
        <v>43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44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8">
        <v>1180</v>
      </c>
      <c r="C382" s="18">
        <v>1182</v>
      </c>
      <c r="D382" s="30" t="s">
        <v>2008</v>
      </c>
      <c r="E382" s="30" t="s">
        <v>2009</v>
      </c>
      <c r="F382" s="30" t="s">
        <v>2010</v>
      </c>
      <c r="G382" s="30" t="s">
        <v>2011</v>
      </c>
      <c r="H382" s="30" t="s">
        <v>2012</v>
      </c>
      <c r="I382" s="30" t="s">
        <v>2013</v>
      </c>
      <c r="J382" s="30" t="s">
        <v>2014</v>
      </c>
      <c r="K382" s="30" t="s">
        <v>2015</v>
      </c>
      <c r="L382" s="30" t="s">
        <v>2016</v>
      </c>
      <c r="M382" s="30" t="s">
        <v>2017</v>
      </c>
      <c r="N382" s="30" t="s">
        <v>2018</v>
      </c>
      <c r="O382" s="30" t="s">
        <v>2019</v>
      </c>
      <c r="P382" s="30" t="s">
        <v>2020</v>
      </c>
      <c r="Q382" s="30" t="s">
        <v>2021</v>
      </c>
      <c r="R382" s="30" t="s">
        <v>2004</v>
      </c>
      <c r="S382" s="30" t="s">
        <v>2005</v>
      </c>
      <c r="T382" s="18">
        <v>0</v>
      </c>
      <c r="U382" s="18">
        <v>0</v>
      </c>
      <c r="V382" s="31">
        <v>842.81700000000001</v>
      </c>
      <c r="W382" s="31">
        <v>843.23900000000003</v>
      </c>
      <c r="X382" s="30" t="s">
        <v>2022</v>
      </c>
      <c r="Y382" s="30" t="s">
        <v>2023</v>
      </c>
      <c r="Z382" s="18">
        <v>0</v>
      </c>
      <c r="AA382" s="18">
        <v>0</v>
      </c>
    </row>
    <row r="383" spans="1:27" ht="24.95" customHeight="1">
      <c r="A383" s="30" t="s">
        <v>46</v>
      </c>
      <c r="B383" s="18">
        <v>1180</v>
      </c>
      <c r="C383" s="18">
        <v>1182</v>
      </c>
      <c r="D383" s="30" t="s">
        <v>2024</v>
      </c>
      <c r="E383" s="30" t="s">
        <v>2025</v>
      </c>
      <c r="F383" s="30" t="s">
        <v>2026</v>
      </c>
      <c r="G383" s="30" t="s">
        <v>2027</v>
      </c>
      <c r="H383" s="30" t="s">
        <v>2028</v>
      </c>
      <c r="I383" s="30" t="s">
        <v>2029</v>
      </c>
      <c r="J383" s="30" t="s">
        <v>2030</v>
      </c>
      <c r="K383" s="30" t="s">
        <v>2031</v>
      </c>
      <c r="L383" s="30" t="s">
        <v>2032</v>
      </c>
      <c r="M383" s="30" t="s">
        <v>2033</v>
      </c>
      <c r="N383" s="30" t="s">
        <v>2034</v>
      </c>
      <c r="O383" s="30" t="s">
        <v>2035</v>
      </c>
      <c r="P383" s="30" t="s">
        <v>2036</v>
      </c>
      <c r="Q383" s="30" t="s">
        <v>2037</v>
      </c>
      <c r="R383" s="30" t="s">
        <v>2038</v>
      </c>
      <c r="S383" s="30" t="s">
        <v>2039</v>
      </c>
      <c r="T383" s="18">
        <v>0</v>
      </c>
      <c r="U383" s="18">
        <v>0</v>
      </c>
      <c r="V383" s="31">
        <v>846.125</v>
      </c>
      <c r="W383" s="31">
        <v>846.548</v>
      </c>
      <c r="X383" s="30" t="s">
        <v>2040</v>
      </c>
      <c r="Y383" s="30" t="s">
        <v>2041</v>
      </c>
      <c r="Z383" s="18">
        <v>0</v>
      </c>
      <c r="AA383" s="18">
        <v>0</v>
      </c>
    </row>
    <row r="384" spans="1:27" ht="24.95" customHeight="1">
      <c r="A384" s="30" t="s">
        <v>47</v>
      </c>
      <c r="B384" s="18">
        <v>1180</v>
      </c>
      <c r="C384" s="18">
        <v>1182</v>
      </c>
      <c r="D384" s="30" t="s">
        <v>2042</v>
      </c>
      <c r="E384" s="30" t="s">
        <v>2043</v>
      </c>
      <c r="F384" s="30" t="s">
        <v>2044</v>
      </c>
      <c r="G384" s="30" t="s">
        <v>2045</v>
      </c>
      <c r="H384" s="30" t="s">
        <v>2046</v>
      </c>
      <c r="I384" s="30" t="s">
        <v>2047</v>
      </c>
      <c r="J384" s="30" t="s">
        <v>2048</v>
      </c>
      <c r="K384" s="30" t="s">
        <v>2049</v>
      </c>
      <c r="L384" s="30" t="s">
        <v>2050</v>
      </c>
      <c r="M384" s="30" t="s">
        <v>2051</v>
      </c>
      <c r="N384" s="30" t="s">
        <v>2052</v>
      </c>
      <c r="O384" s="30" t="s">
        <v>2053</v>
      </c>
      <c r="P384" s="30" t="s">
        <v>2054</v>
      </c>
      <c r="Q384" s="30" t="s">
        <v>2055</v>
      </c>
      <c r="R384" s="30" t="s">
        <v>2038</v>
      </c>
      <c r="S384" s="30" t="s">
        <v>2039</v>
      </c>
      <c r="T384" s="18">
        <v>0</v>
      </c>
      <c r="U384" s="18">
        <v>0</v>
      </c>
      <c r="V384" s="31">
        <v>853.21400000000006</v>
      </c>
      <c r="W384" s="31">
        <v>853.64</v>
      </c>
      <c r="X384" s="30" t="s">
        <v>2056</v>
      </c>
      <c r="Y384" s="30" t="s">
        <v>2057</v>
      </c>
      <c r="Z384" s="18">
        <v>0</v>
      </c>
      <c r="AA384" s="18">
        <v>0</v>
      </c>
    </row>
    <row r="385" spans="1:27" ht="24.95" customHeight="1">
      <c r="A385" s="30" t="s">
        <v>48</v>
      </c>
      <c r="B385" s="18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0"/>
      <c r="Y385" s="30"/>
      <c r="Z385" s="31"/>
      <c r="AA385" s="31"/>
    </row>
    <row r="386" spans="1:27" ht="24.95" customHeight="1">
      <c r="A386" s="30" t="s">
        <v>49</v>
      </c>
      <c r="B386" s="18">
        <v>1180</v>
      </c>
      <c r="C386" s="18">
        <v>1182</v>
      </c>
      <c r="D386" s="30" t="s">
        <v>2058</v>
      </c>
      <c r="E386" s="30" t="s">
        <v>2059</v>
      </c>
      <c r="F386" s="30" t="s">
        <v>2060</v>
      </c>
      <c r="G386" s="30" t="s">
        <v>2061</v>
      </c>
      <c r="H386" s="30" t="s">
        <v>2062</v>
      </c>
      <c r="I386" s="30" t="s">
        <v>2063</v>
      </c>
      <c r="J386" s="30" t="s">
        <v>2064</v>
      </c>
      <c r="K386" s="30" t="s">
        <v>2065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30" t="s">
        <v>2066</v>
      </c>
      <c r="S386" s="30" t="s">
        <v>2067</v>
      </c>
      <c r="T386" s="18">
        <v>0</v>
      </c>
      <c r="U386" s="18">
        <v>0</v>
      </c>
      <c r="V386" s="31">
        <v>857.11199999999997</v>
      </c>
      <c r="W386" s="31">
        <v>857.54100000000005</v>
      </c>
      <c r="X386" s="30" t="s">
        <v>2068</v>
      </c>
      <c r="Y386" s="30" t="s">
        <v>2069</v>
      </c>
      <c r="Z386" s="18">
        <v>0</v>
      </c>
      <c r="AA386" s="18">
        <v>0</v>
      </c>
    </row>
    <row r="387" spans="1:27" ht="24.95" customHeight="1">
      <c r="A387" s="30" t="s">
        <v>50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8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8">
        <v>1180</v>
      </c>
      <c r="C390" s="18">
        <v>1182</v>
      </c>
      <c r="D390" s="30" t="s">
        <v>2070</v>
      </c>
      <c r="E390" s="30" t="s">
        <v>2071</v>
      </c>
      <c r="F390" s="18">
        <v>0</v>
      </c>
      <c r="G390" s="18">
        <v>0</v>
      </c>
      <c r="H390" s="18">
        <v>0</v>
      </c>
      <c r="I390" s="18">
        <v>0</v>
      </c>
      <c r="J390" s="30" t="s">
        <v>2072</v>
      </c>
      <c r="K390" s="30" t="s">
        <v>2073</v>
      </c>
      <c r="L390" s="30" t="s">
        <v>2074</v>
      </c>
      <c r="M390" s="30" t="s">
        <v>2075</v>
      </c>
      <c r="N390" s="30" t="s">
        <v>2076</v>
      </c>
      <c r="O390" s="30" t="s">
        <v>2077</v>
      </c>
      <c r="P390" s="30" t="s">
        <v>2078</v>
      </c>
      <c r="Q390" s="30" t="s">
        <v>2079</v>
      </c>
      <c r="R390" s="30" t="s">
        <v>2080</v>
      </c>
      <c r="S390" s="30" t="s">
        <v>2081</v>
      </c>
      <c r="T390" s="18">
        <v>0</v>
      </c>
      <c r="U390" s="18">
        <v>0</v>
      </c>
      <c r="V390" s="18">
        <v>0</v>
      </c>
      <c r="W390" s="18">
        <v>0</v>
      </c>
      <c r="X390" s="30" t="s">
        <v>2082</v>
      </c>
      <c r="Y390" s="30" t="s">
        <v>2083</v>
      </c>
      <c r="Z390" s="18">
        <v>0</v>
      </c>
      <c r="AA390" s="18">
        <v>0</v>
      </c>
    </row>
    <row r="391" spans="1:27" ht="24.95" customHeight="1">
      <c r="A391" s="30" t="s">
        <v>54</v>
      </c>
      <c r="B391" s="18">
        <v>1180</v>
      </c>
      <c r="C391" s="18">
        <v>1182</v>
      </c>
      <c r="D391" s="30" t="s">
        <v>2042</v>
      </c>
      <c r="E391" s="30" t="s">
        <v>2043</v>
      </c>
      <c r="F391" s="30" t="s">
        <v>2084</v>
      </c>
      <c r="G391" s="30" t="s">
        <v>2085</v>
      </c>
      <c r="H391" s="30" t="s">
        <v>2086</v>
      </c>
      <c r="I391" s="30" t="s">
        <v>2087</v>
      </c>
      <c r="J391" s="30" t="s">
        <v>2088</v>
      </c>
      <c r="K391" s="30" t="s">
        <v>2089</v>
      </c>
      <c r="L391" s="18">
        <v>0</v>
      </c>
      <c r="M391" s="18">
        <v>0</v>
      </c>
      <c r="N391" s="30" t="s">
        <v>2090</v>
      </c>
      <c r="O391" s="30" t="s">
        <v>2091</v>
      </c>
      <c r="P391" s="30" t="s">
        <v>2092</v>
      </c>
      <c r="Q391" s="30" t="s">
        <v>2093</v>
      </c>
      <c r="R391" s="30" t="s">
        <v>2094</v>
      </c>
      <c r="S391" s="30" t="s">
        <v>2095</v>
      </c>
      <c r="T391" s="18">
        <v>0</v>
      </c>
      <c r="U391" s="18">
        <v>0</v>
      </c>
      <c r="V391" s="31">
        <v>858.05700000000002</v>
      </c>
      <c r="W391" s="31">
        <v>858.48699999999997</v>
      </c>
      <c r="X391" s="30" t="s">
        <v>2096</v>
      </c>
      <c r="Y391" s="30" t="s">
        <v>2097</v>
      </c>
      <c r="Z391" s="18">
        <v>0</v>
      </c>
      <c r="AA391" s="18">
        <v>0</v>
      </c>
    </row>
    <row r="392" spans="1:27" ht="24.95" customHeight="1">
      <c r="A392" s="30" t="s">
        <v>55</v>
      </c>
      <c r="B392" s="18">
        <v>1180</v>
      </c>
      <c r="C392" s="18">
        <v>1182</v>
      </c>
      <c r="D392" s="30" t="s">
        <v>2098</v>
      </c>
      <c r="E392" s="30" t="s">
        <v>2099</v>
      </c>
      <c r="F392" s="30" t="s">
        <v>2100</v>
      </c>
      <c r="G392" s="30" t="s">
        <v>2101</v>
      </c>
      <c r="H392" s="30" t="s">
        <v>2102</v>
      </c>
      <c r="I392" s="30" t="s">
        <v>2103</v>
      </c>
      <c r="J392" s="30" t="s">
        <v>2104</v>
      </c>
      <c r="K392" s="30" t="s">
        <v>2105</v>
      </c>
      <c r="L392" s="30" t="s">
        <v>2106</v>
      </c>
      <c r="M392" s="30" t="s">
        <v>2107</v>
      </c>
      <c r="N392" s="30" t="s">
        <v>2108</v>
      </c>
      <c r="O392" s="30" t="s">
        <v>2109</v>
      </c>
      <c r="P392" s="30" t="s">
        <v>2110</v>
      </c>
      <c r="Q392" s="30" t="s">
        <v>2111</v>
      </c>
      <c r="R392" s="30" t="s">
        <v>2112</v>
      </c>
      <c r="S392" s="30" t="s">
        <v>2080</v>
      </c>
      <c r="T392" s="18">
        <v>0</v>
      </c>
      <c r="U392" s="18">
        <v>0</v>
      </c>
      <c r="V392" s="31">
        <v>861.01099999999997</v>
      </c>
      <c r="W392" s="31">
        <v>861.44200000000001</v>
      </c>
      <c r="X392" s="30" t="s">
        <v>2113</v>
      </c>
      <c r="Y392" s="30" t="s">
        <v>2114</v>
      </c>
      <c r="Z392" s="18">
        <v>0</v>
      </c>
      <c r="AA392" s="18">
        <v>0</v>
      </c>
    </row>
    <row r="393" spans="1:27" ht="24.95" customHeight="1">
      <c r="A393" s="49" t="s">
        <v>69</v>
      </c>
      <c r="B393" s="18"/>
      <c r="C393" s="18"/>
      <c r="D393" s="49"/>
      <c r="E393" s="49"/>
      <c r="F393" s="49"/>
      <c r="G393" s="49"/>
      <c r="H393" s="30"/>
      <c r="I393" s="30"/>
      <c r="J393" s="49"/>
      <c r="K393" s="49"/>
      <c r="L393" s="49"/>
      <c r="M393" s="49"/>
      <c r="N393" s="49"/>
      <c r="O393" s="49"/>
      <c r="P393" s="31"/>
      <c r="Q393" s="31"/>
      <c r="R393" s="31"/>
      <c r="S393" s="31"/>
      <c r="T393" s="31"/>
      <c r="U393" s="31"/>
      <c r="V393" s="31"/>
      <c r="W393" s="31"/>
      <c r="X393" s="30"/>
      <c r="Y393" s="49"/>
      <c r="Z393" s="31"/>
      <c r="AA393" s="31"/>
    </row>
    <row r="394" spans="1:27" ht="24.95" customHeight="1">
      <c r="A394" s="212" t="s">
        <v>426</v>
      </c>
      <c r="B394" s="216">
        <f>AVERAGE(B363:B393)</f>
        <v>1180</v>
      </c>
      <c r="C394" s="216">
        <f t="shared" ref="C394:AA394" si="11">AVERAGE(C363:C393)</f>
        <v>1182</v>
      </c>
      <c r="D394" s="216">
        <f>(D363+D364+D365+D366+D369+D370+D371+D372+D373+D376+D377+D378+D379+D380+D383+D384+D385+D386+D391+D392+D393)/21</f>
        <v>917.97723809523814</v>
      </c>
      <c r="E394" s="216">
        <f t="shared" ref="E394:K394" si="12">(E363+E364+E365+E366+E369+E370+E371+E372+E373+E376+E377+E378+E379+E380+E383+E384+E385+E386+E391+E392+E393)/21</f>
        <v>918.43647619047647</v>
      </c>
      <c r="F394" s="216">
        <f t="shared" si="12"/>
        <v>1265.5984285714285</v>
      </c>
      <c r="G394" s="216">
        <f t="shared" si="12"/>
        <v>1266.231619047619</v>
      </c>
      <c r="H394" s="216">
        <f t="shared" si="12"/>
        <v>615.30638095238112</v>
      </c>
      <c r="I394" s="216">
        <f t="shared" si="12"/>
        <v>615.61433333333332</v>
      </c>
      <c r="J394" s="216">
        <f t="shared" si="12"/>
        <v>847.59695238095253</v>
      </c>
      <c r="K394" s="216">
        <f t="shared" si="12"/>
        <v>848.02099999999996</v>
      </c>
      <c r="L394" s="216">
        <f t="shared" si="11"/>
        <v>46.265666666666668</v>
      </c>
      <c r="M394" s="216">
        <f t="shared" si="11"/>
        <v>46.288666666666671</v>
      </c>
      <c r="N394" s="216">
        <f>(N363+N364+N365+N366+N369+N370+N371+N372+N373+N376+N377+N378+N379+N380+N383+N384+N385+N386+N391+N392+N393)/21</f>
        <v>90.445857142857136</v>
      </c>
      <c r="O394" s="216">
        <f>(O363+O364+O365+O366+O369+O370+O371+O372+O373+O376+O377+O378+O379+O380+O383+O384+O385+O386+O391+O392+O393)/21</f>
        <v>90.491095238095241</v>
      </c>
      <c r="P394" s="216">
        <f t="shared" si="11"/>
        <v>0</v>
      </c>
      <c r="Q394" s="216">
        <f t="shared" si="11"/>
        <v>0</v>
      </c>
      <c r="R394" s="216">
        <f>(R363+R364+R368+R369+R370+R371+R375+R376+R377+R378+R379+R382+R383+R384+R386+R390+R391+R392)/19</f>
        <v>9.1847368421052646</v>
      </c>
      <c r="S394" s="216">
        <f>(S363+S364+S368+S369+S370+S371+S375+S376+S377+S378+S379+S382+S383+S384+S386+S390+S391+S392)/19</f>
        <v>9.1893157894736852</v>
      </c>
      <c r="T394" s="216">
        <f t="shared" si="11"/>
        <v>0</v>
      </c>
      <c r="U394" s="216">
        <f t="shared" si="11"/>
        <v>0</v>
      </c>
      <c r="V394" s="216">
        <f t="shared" si="11"/>
        <v>807.92622222222212</v>
      </c>
      <c r="W394" s="216">
        <f t="shared" si="11"/>
        <v>808.3303333333331</v>
      </c>
      <c r="X394" s="216">
        <f>(X363+X364+X365+X366+X369+X370+X371+X372+X373+X376+X377+X378+X379+X380+X383+X384+X385+X386+X391+X392+X393)/21</f>
        <v>1169.0959047619046</v>
      </c>
      <c r="Y394" s="216">
        <f>(Y363+Y364+Y365+Y366+Y369+Y370+Y371+Y372+Y373+Y376+Y377+Y378+Y379+Y380+Y383+Y384+Y385+Y386+Y391+Y392+Y393)/21</f>
        <v>1169.6807142857142</v>
      </c>
      <c r="Z394" s="216">
        <f t="shared" si="11"/>
        <v>0</v>
      </c>
      <c r="AA394" s="216">
        <f t="shared" si="11"/>
        <v>0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7"/>
  <sheetViews>
    <sheetView workbookViewId="0">
      <selection activeCell="B5" sqref="B5:AA5"/>
    </sheetView>
  </sheetViews>
  <sheetFormatPr defaultColWidth="9.375" defaultRowHeight="24.95" customHeight="1"/>
  <cols>
    <col min="1" max="25" width="12.75" style="33" customWidth="1"/>
    <col min="26" max="26" width="15.375" style="33" customWidth="1"/>
    <col min="27" max="27" width="15.75" style="33" customWidth="1"/>
    <col min="28" max="16384" width="9.375" style="33"/>
  </cols>
  <sheetData>
    <row r="1" spans="1:256" ht="24.9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24.95" customHeight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24.9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24.9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33.75" customHeight="1">
      <c r="A5" s="152">
        <v>2016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4" customFormat="1" ht="24.95" customHeight="1">
      <c r="A6" s="151" t="s">
        <v>401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15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5" customFormat="1" ht="24.95" customHeight="1">
      <c r="A7" s="39">
        <v>1</v>
      </c>
      <c r="B7" s="153"/>
      <c r="C7" s="153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</row>
    <row r="8" spans="1:256" customFormat="1" ht="24.95" customHeigh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</row>
    <row r="9" spans="1:256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  <c r="AA9" s="155"/>
    </row>
    <row r="10" spans="1:256" customFormat="1" ht="24.95" customHeight="1">
      <c r="A10" s="43">
        <v>4</v>
      </c>
      <c r="B10" s="154">
        <v>1180</v>
      </c>
      <c r="C10" s="154">
        <v>1182</v>
      </c>
      <c r="D10" s="154">
        <v>1287.5</v>
      </c>
      <c r="E10" s="154">
        <v>1288.144</v>
      </c>
      <c r="F10" s="154">
        <v>1744.941</v>
      </c>
      <c r="G10" s="154">
        <v>1745.8140000000001</v>
      </c>
      <c r="H10" s="154">
        <v>845.73599999999999</v>
      </c>
      <c r="I10" s="154">
        <v>846.15899999999999</v>
      </c>
      <c r="J10" s="154">
        <v>1183.0650000000001</v>
      </c>
      <c r="K10" s="154">
        <v>1183.6569999999999</v>
      </c>
      <c r="L10" s="154">
        <v>140.495</v>
      </c>
      <c r="M10" s="154">
        <v>140.565</v>
      </c>
      <c r="N10" s="154">
        <v>133.45500000000001</v>
      </c>
      <c r="O10" s="154">
        <v>133.52199999999999</v>
      </c>
      <c r="P10" s="154">
        <v>172.542</v>
      </c>
      <c r="Q10" s="154">
        <v>172.62799999999999</v>
      </c>
      <c r="R10" s="154">
        <v>9.8849999999999998</v>
      </c>
      <c r="S10" s="154">
        <v>9.89</v>
      </c>
      <c r="T10" s="154">
        <v>0</v>
      </c>
      <c r="U10" s="154">
        <v>0</v>
      </c>
      <c r="V10" s="154">
        <v>853.33199999999999</v>
      </c>
      <c r="W10" s="154">
        <v>853.75900000000001</v>
      </c>
      <c r="X10" s="154">
        <v>1639.3109999999999</v>
      </c>
      <c r="Y10" s="154">
        <v>1640.1310000000001</v>
      </c>
      <c r="Z10" s="154">
        <v>0</v>
      </c>
      <c r="AA10" s="154">
        <v>0</v>
      </c>
    </row>
    <row r="11" spans="1:256" customFormat="1" ht="24.95" customHeight="1">
      <c r="A11" s="43">
        <v>5</v>
      </c>
      <c r="B11" s="154">
        <v>1180</v>
      </c>
      <c r="C11" s="154">
        <v>1182</v>
      </c>
      <c r="D11" s="154">
        <v>1269.5419999999999</v>
      </c>
      <c r="E11" s="154">
        <v>1270.1769999999999</v>
      </c>
      <c r="F11" s="154">
        <v>1733.009</v>
      </c>
      <c r="G11" s="154">
        <v>1733.876</v>
      </c>
      <c r="H11" s="154">
        <v>844.28599999999994</v>
      </c>
      <c r="I11" s="154">
        <v>844.70799999999997</v>
      </c>
      <c r="J11" s="154">
        <v>1169.712</v>
      </c>
      <c r="K11" s="154">
        <v>1170.297</v>
      </c>
      <c r="L11" s="154">
        <v>138.798</v>
      </c>
      <c r="M11" s="154">
        <v>138.86799999999999</v>
      </c>
      <c r="N11" s="154">
        <v>132.40899999999999</v>
      </c>
      <c r="O11" s="154">
        <v>132.476</v>
      </c>
      <c r="P11" s="154">
        <v>170.16800000000001</v>
      </c>
      <c r="Q11" s="154">
        <v>170.25299999999999</v>
      </c>
      <c r="R11" s="154">
        <v>9.8849999999999998</v>
      </c>
      <c r="S11" s="154">
        <v>9.89</v>
      </c>
      <c r="T11" s="154">
        <v>0</v>
      </c>
      <c r="U11" s="154">
        <v>0</v>
      </c>
      <c r="V11" s="154">
        <v>851.79600000000005</v>
      </c>
      <c r="W11" s="154">
        <v>852.22199999999998</v>
      </c>
      <c r="X11" s="154">
        <v>1629.825</v>
      </c>
      <c r="Y11" s="154">
        <v>1630.64</v>
      </c>
      <c r="Z11" s="154">
        <v>0</v>
      </c>
      <c r="AA11" s="154">
        <v>0</v>
      </c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customFormat="1" ht="24.95" customHeight="1">
      <c r="A13" s="41">
        <v>7</v>
      </c>
      <c r="B13" s="154">
        <v>1180</v>
      </c>
      <c r="C13" s="154">
        <v>1182</v>
      </c>
      <c r="D13" s="154">
        <v>1283.9549999999999</v>
      </c>
      <c r="E13" s="154">
        <v>1284.598</v>
      </c>
      <c r="F13" s="154">
        <v>1720.84</v>
      </c>
      <c r="G13" s="154">
        <v>1721.701</v>
      </c>
      <c r="H13" s="154">
        <v>840.20299999999997</v>
      </c>
      <c r="I13" s="154">
        <v>840.62300000000005</v>
      </c>
      <c r="J13" s="154">
        <v>1181.0550000000001</v>
      </c>
      <c r="K13" s="154">
        <v>1181.646</v>
      </c>
      <c r="L13" s="154">
        <v>137.607</v>
      </c>
      <c r="M13" s="154">
        <v>137.67599999999999</v>
      </c>
      <c r="N13" s="154">
        <v>132.4</v>
      </c>
      <c r="O13" s="154">
        <v>132.46700000000001</v>
      </c>
      <c r="P13" s="154">
        <v>172.12200000000001</v>
      </c>
      <c r="Q13" s="154">
        <v>172.208</v>
      </c>
      <c r="R13" s="154">
        <v>10.012</v>
      </c>
      <c r="S13" s="154">
        <v>10.016999999999999</v>
      </c>
      <c r="T13" s="154">
        <v>0</v>
      </c>
      <c r="U13" s="154">
        <v>0</v>
      </c>
      <c r="V13" s="154">
        <v>831.83</v>
      </c>
      <c r="W13" s="154">
        <v>832.24599999999998</v>
      </c>
      <c r="X13" s="154">
        <v>1635.46</v>
      </c>
      <c r="Y13" s="154">
        <v>1636.278</v>
      </c>
      <c r="Z13" s="154">
        <v>0</v>
      </c>
      <c r="AA13" s="154">
        <v>0</v>
      </c>
    </row>
    <row r="14" spans="1:256" customFormat="1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155"/>
    </row>
    <row r="15" spans="1:256" customFormat="1" ht="24.95" customHeight="1">
      <c r="A15" s="41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55"/>
    </row>
    <row r="16" spans="1:256" customFormat="1" ht="24.95" customHeight="1">
      <c r="A16" s="43">
        <v>10</v>
      </c>
      <c r="B16" s="154">
        <v>1180</v>
      </c>
      <c r="C16" s="154">
        <v>1182</v>
      </c>
      <c r="D16" s="154">
        <v>1283.1279999999999</v>
      </c>
      <c r="E16" s="154">
        <v>1283.77</v>
      </c>
      <c r="F16" s="154">
        <v>1725.0930000000001</v>
      </c>
      <c r="G16" s="154">
        <v>1725.9559999999999</v>
      </c>
      <c r="H16" s="154">
        <v>834.85900000000004</v>
      </c>
      <c r="I16" s="154">
        <v>835.27700000000004</v>
      </c>
      <c r="J16" s="154">
        <v>1182.355</v>
      </c>
      <c r="K16" s="154">
        <v>1182.9459999999999</v>
      </c>
      <c r="L16" s="154">
        <v>139.03299999999999</v>
      </c>
      <c r="M16" s="154">
        <v>139.10300000000001</v>
      </c>
      <c r="N16" s="154">
        <v>132.542</v>
      </c>
      <c r="O16" s="154">
        <v>132.608</v>
      </c>
      <c r="P16" s="154">
        <v>172.006</v>
      </c>
      <c r="Q16" s="154">
        <v>172.09200000000001</v>
      </c>
      <c r="R16" s="154">
        <v>9.9870000000000001</v>
      </c>
      <c r="S16" s="154">
        <v>9.9920000000000009</v>
      </c>
      <c r="T16" s="154">
        <v>0</v>
      </c>
      <c r="U16" s="154">
        <v>0</v>
      </c>
      <c r="V16" s="154">
        <v>834.19299999999998</v>
      </c>
      <c r="W16" s="154">
        <v>834.61</v>
      </c>
      <c r="X16" s="154">
        <v>1635.472</v>
      </c>
      <c r="Y16" s="154">
        <v>1636.29</v>
      </c>
      <c r="Z16" s="154">
        <v>0</v>
      </c>
      <c r="AA16" s="154">
        <v>0</v>
      </c>
    </row>
    <row r="17" spans="1:27" customFormat="1" ht="24.95" customHeight="1">
      <c r="A17" s="41">
        <v>11</v>
      </c>
      <c r="B17" s="154">
        <v>1180</v>
      </c>
      <c r="C17" s="154">
        <v>1182</v>
      </c>
      <c r="D17" s="154">
        <v>1286.318</v>
      </c>
      <c r="E17" s="154">
        <v>1286.962</v>
      </c>
      <c r="F17" s="154">
        <v>1721.077</v>
      </c>
      <c r="G17" s="154">
        <v>1721.9380000000001</v>
      </c>
      <c r="H17" s="154">
        <v>831.68499999999995</v>
      </c>
      <c r="I17" s="154">
        <v>832.101</v>
      </c>
      <c r="J17" s="154">
        <v>1185.915</v>
      </c>
      <c r="K17" s="154">
        <v>1186.509</v>
      </c>
      <c r="L17" s="154">
        <v>138.751</v>
      </c>
      <c r="M17" s="154">
        <v>138.82</v>
      </c>
      <c r="N17" s="154">
        <v>132.92500000000001</v>
      </c>
      <c r="O17" s="154">
        <v>132.99100000000001</v>
      </c>
      <c r="P17" s="154">
        <v>172.42099999999999</v>
      </c>
      <c r="Q17" s="154">
        <v>172.50700000000001</v>
      </c>
      <c r="R17" s="154">
        <v>0</v>
      </c>
      <c r="S17" s="154">
        <v>0</v>
      </c>
      <c r="T17" s="154">
        <v>0</v>
      </c>
      <c r="U17" s="154">
        <v>0</v>
      </c>
      <c r="V17" s="154">
        <v>824.15099999999995</v>
      </c>
      <c r="W17" s="154">
        <v>824.56299999999999</v>
      </c>
      <c r="X17" s="154">
        <v>1636.925</v>
      </c>
      <c r="Y17" s="154">
        <v>1637.7439999999999</v>
      </c>
      <c r="Z17" s="154">
        <v>0</v>
      </c>
      <c r="AA17" s="154">
        <v>0</v>
      </c>
    </row>
    <row r="18" spans="1:27" customFormat="1" ht="24.95" customHeight="1">
      <c r="A18" s="41">
        <v>12</v>
      </c>
      <c r="B18" s="154">
        <v>1180</v>
      </c>
      <c r="C18" s="154">
        <v>1182</v>
      </c>
      <c r="D18" s="154">
        <v>1280.175</v>
      </c>
      <c r="E18" s="154">
        <v>1280.8150000000001</v>
      </c>
      <c r="F18" s="154">
        <v>1705.009</v>
      </c>
      <c r="G18" s="154">
        <v>1705.8620000000001</v>
      </c>
      <c r="H18" s="154">
        <v>826.68</v>
      </c>
      <c r="I18" s="154">
        <v>827.09400000000005</v>
      </c>
      <c r="J18" s="154">
        <v>1181.4090000000001</v>
      </c>
      <c r="K18" s="154">
        <v>1182</v>
      </c>
      <c r="L18" s="154">
        <v>138.65199999999999</v>
      </c>
      <c r="M18" s="154">
        <v>138.721</v>
      </c>
      <c r="N18" s="154">
        <v>132.81399999999999</v>
      </c>
      <c r="O18" s="154">
        <v>132.881</v>
      </c>
      <c r="P18" s="154">
        <v>171.577</v>
      </c>
      <c r="Q18" s="154">
        <v>171.66300000000001</v>
      </c>
      <c r="R18" s="154">
        <v>10.029999999999999</v>
      </c>
      <c r="S18" s="154">
        <v>10.035</v>
      </c>
      <c r="T18" s="154">
        <v>0</v>
      </c>
      <c r="U18" s="154">
        <v>0</v>
      </c>
      <c r="V18" s="154">
        <v>824.62300000000005</v>
      </c>
      <c r="W18" s="154">
        <v>825.03599999999994</v>
      </c>
      <c r="X18" s="154">
        <v>1632.884</v>
      </c>
      <c r="Y18" s="154">
        <v>1633.701</v>
      </c>
      <c r="Z18" s="154">
        <v>0</v>
      </c>
      <c r="AA18" s="154">
        <v>0</v>
      </c>
    </row>
    <row r="19" spans="1:27" customFormat="1" ht="24.95" customHeight="1">
      <c r="A19" s="41">
        <v>13</v>
      </c>
      <c r="B19" s="154">
        <v>1180</v>
      </c>
      <c r="C19" s="154">
        <v>1182</v>
      </c>
      <c r="D19" s="154">
        <v>1277.8119999999999</v>
      </c>
      <c r="E19" s="154">
        <v>1278.451</v>
      </c>
      <c r="F19" s="154">
        <v>1700.2840000000001</v>
      </c>
      <c r="G19" s="154">
        <v>1701.134</v>
      </c>
      <c r="H19" s="154">
        <v>826.50699999999995</v>
      </c>
      <c r="I19" s="154">
        <v>826.92</v>
      </c>
      <c r="J19" s="154">
        <v>1172.614</v>
      </c>
      <c r="K19" s="154">
        <v>1173.201</v>
      </c>
      <c r="L19" s="154">
        <v>138.32900000000001</v>
      </c>
      <c r="M19" s="154">
        <v>138.398</v>
      </c>
      <c r="N19" s="154">
        <v>133.32900000000001</v>
      </c>
      <c r="O19" s="154">
        <v>133.74700000000001</v>
      </c>
      <c r="P19" s="154">
        <v>171.256</v>
      </c>
      <c r="Q19" s="154">
        <v>171.34200000000001</v>
      </c>
      <c r="R19" s="154">
        <v>9.9920000000000009</v>
      </c>
      <c r="S19" s="154">
        <v>9.9969999999999999</v>
      </c>
      <c r="T19" s="154">
        <v>0</v>
      </c>
      <c r="U19" s="154">
        <v>0</v>
      </c>
      <c r="V19" s="154">
        <v>830.88499999999999</v>
      </c>
      <c r="W19" s="154">
        <v>831.30100000000004</v>
      </c>
      <c r="X19" s="154">
        <v>1630.3209999999999</v>
      </c>
      <c r="Y19" s="154">
        <v>1631.136</v>
      </c>
      <c r="Z19" s="154">
        <v>0</v>
      </c>
      <c r="AA19" s="154">
        <v>0</v>
      </c>
    </row>
    <row r="20" spans="1:27" customFormat="1" ht="24.95" customHeight="1">
      <c r="A20" s="43">
        <v>14</v>
      </c>
      <c r="B20" s="154">
        <v>1180</v>
      </c>
      <c r="C20" s="154">
        <v>1182</v>
      </c>
      <c r="D20" s="154">
        <v>1286.9090000000001</v>
      </c>
      <c r="E20" s="154">
        <v>1287.5530000000001</v>
      </c>
      <c r="F20" s="154">
        <v>1699.3389999999999</v>
      </c>
      <c r="G20" s="154">
        <v>1700.1890000000001</v>
      </c>
      <c r="H20" s="154">
        <v>821.96400000000006</v>
      </c>
      <c r="I20" s="154">
        <v>822.375</v>
      </c>
      <c r="J20" s="154">
        <v>1179.1690000000001</v>
      </c>
      <c r="K20" s="154">
        <v>1179.758</v>
      </c>
      <c r="L20" s="154">
        <v>138.63900000000001</v>
      </c>
      <c r="M20" s="154">
        <v>138.708</v>
      </c>
      <c r="N20" s="154">
        <v>133.95400000000001</v>
      </c>
      <c r="O20" s="154">
        <v>134.02099999999999</v>
      </c>
      <c r="P20" s="154">
        <v>172.453</v>
      </c>
      <c r="Q20" s="154">
        <v>172.54</v>
      </c>
      <c r="R20" s="154">
        <v>10.065</v>
      </c>
      <c r="S20" s="154">
        <v>10.07</v>
      </c>
      <c r="T20" s="154">
        <v>0</v>
      </c>
      <c r="U20" s="154">
        <v>0</v>
      </c>
      <c r="V20" s="154">
        <v>818.71600000000001</v>
      </c>
      <c r="W20" s="154">
        <v>819.12599999999998</v>
      </c>
      <c r="X20" s="154">
        <v>1636.1690000000001</v>
      </c>
      <c r="Y20" s="154">
        <v>1636.9870000000001</v>
      </c>
      <c r="Z20" s="154">
        <v>0</v>
      </c>
      <c r="AA20" s="154">
        <v>0</v>
      </c>
    </row>
    <row r="21" spans="1:27" customFormat="1" ht="24.95" customHeight="1">
      <c r="A21" s="41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5"/>
    </row>
    <row r="22" spans="1:27" customFormat="1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customFormat="1" ht="24.95" customHeight="1">
      <c r="A23" s="41">
        <v>17</v>
      </c>
      <c r="B23" s="154">
        <v>1180</v>
      </c>
      <c r="C23" s="154">
        <v>1182</v>
      </c>
      <c r="D23" s="154">
        <v>1289.3900000000001</v>
      </c>
      <c r="E23" s="154">
        <v>1290.0350000000001</v>
      </c>
      <c r="F23" s="154">
        <v>1695.558</v>
      </c>
      <c r="G23" s="154">
        <v>1696.4059999999999</v>
      </c>
      <c r="H23" s="154">
        <v>813.19500000000005</v>
      </c>
      <c r="I23" s="154">
        <v>813.601</v>
      </c>
      <c r="J23" s="154">
        <v>1176.4680000000001</v>
      </c>
      <c r="K23" s="154">
        <v>1177.056</v>
      </c>
      <c r="L23" s="154">
        <v>138.29900000000001</v>
      </c>
      <c r="M23" s="154">
        <v>138.369</v>
      </c>
      <c r="N23" s="154">
        <v>134.19300000000001</v>
      </c>
      <c r="O23" s="154">
        <v>134.26</v>
      </c>
      <c r="P23" s="154">
        <v>172.76900000000001</v>
      </c>
      <c r="Q23" s="154">
        <v>172.85499999999999</v>
      </c>
      <c r="R23" s="154">
        <v>10</v>
      </c>
      <c r="S23" s="154">
        <v>10.005000000000001</v>
      </c>
      <c r="T23" s="154">
        <v>0</v>
      </c>
      <c r="U23" s="154">
        <v>0</v>
      </c>
      <c r="V23" s="154">
        <v>820.84299999999996</v>
      </c>
      <c r="W23" s="154">
        <v>821.25400000000002</v>
      </c>
      <c r="X23" s="154">
        <v>1634.538</v>
      </c>
      <c r="Y23" s="154">
        <v>1635.356</v>
      </c>
      <c r="Z23" s="154">
        <v>0</v>
      </c>
      <c r="AA23" s="154">
        <v>0</v>
      </c>
    </row>
    <row r="24" spans="1:27" customFormat="1" ht="24.95" customHeight="1">
      <c r="A24" s="43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5"/>
      <c r="AA24" s="155"/>
    </row>
    <row r="25" spans="1:27" customFormat="1" ht="24.95" customHeight="1">
      <c r="A25" s="43">
        <v>19</v>
      </c>
      <c r="B25" s="154">
        <v>1180</v>
      </c>
      <c r="C25" s="154">
        <v>1182</v>
      </c>
      <c r="D25" s="154">
        <v>1283.9549999999999</v>
      </c>
      <c r="E25" s="154">
        <v>1284.598</v>
      </c>
      <c r="F25" s="154">
        <v>1689.6510000000001</v>
      </c>
      <c r="G25" s="154">
        <v>1690.4960000000001</v>
      </c>
      <c r="H25" s="154">
        <v>813.97900000000004</v>
      </c>
      <c r="I25" s="154">
        <v>814.38599999999997</v>
      </c>
      <c r="J25" s="154">
        <v>1174.0129999999999</v>
      </c>
      <c r="K25" s="154">
        <v>1174.5999999999999</v>
      </c>
      <c r="L25" s="154">
        <v>137.97</v>
      </c>
      <c r="M25" s="154">
        <v>138.03899999999999</v>
      </c>
      <c r="N25" s="154">
        <v>133.45500000000001</v>
      </c>
      <c r="O25" s="154">
        <v>133.52199999999999</v>
      </c>
      <c r="P25" s="154">
        <v>172.047</v>
      </c>
      <c r="Q25" s="154">
        <v>172.13300000000001</v>
      </c>
      <c r="R25" s="154">
        <v>10.048</v>
      </c>
      <c r="S25" s="154">
        <v>10.053000000000001</v>
      </c>
      <c r="T25" s="154">
        <v>0</v>
      </c>
      <c r="U25" s="154">
        <v>0</v>
      </c>
      <c r="V25" s="154">
        <v>812.21900000000005</v>
      </c>
      <c r="W25" s="154">
        <v>812.625</v>
      </c>
      <c r="X25" s="154">
        <v>1631.2070000000001</v>
      </c>
      <c r="Y25" s="154">
        <v>1632.0229999999999</v>
      </c>
      <c r="Z25" s="154">
        <v>0</v>
      </c>
      <c r="AA25" s="154">
        <v>0</v>
      </c>
    </row>
    <row r="26" spans="1:27" customFormat="1" ht="24.95" customHeight="1">
      <c r="A26" s="43">
        <v>20</v>
      </c>
      <c r="B26" s="154">
        <v>1180</v>
      </c>
      <c r="C26" s="154">
        <v>1182</v>
      </c>
      <c r="D26" s="154">
        <v>1288.5630000000001</v>
      </c>
      <c r="E26" s="154">
        <v>1289.2070000000001</v>
      </c>
      <c r="F26" s="154">
        <v>1672.521</v>
      </c>
      <c r="G26" s="154">
        <v>1673.357</v>
      </c>
      <c r="H26" s="154">
        <v>809.79399999999998</v>
      </c>
      <c r="I26" s="154">
        <v>810.19899999999996</v>
      </c>
      <c r="J26" s="154">
        <v>1178.2280000000001</v>
      </c>
      <c r="K26" s="154">
        <v>1178.817</v>
      </c>
      <c r="L26" s="154">
        <v>138.46600000000001</v>
      </c>
      <c r="M26" s="154">
        <v>138.536</v>
      </c>
      <c r="N26" s="154">
        <v>133.322</v>
      </c>
      <c r="O26" s="154">
        <v>133.38900000000001</v>
      </c>
      <c r="P26" s="154">
        <v>172.642</v>
      </c>
      <c r="Q26" s="154">
        <v>172.72900000000001</v>
      </c>
      <c r="R26" s="154">
        <v>10.098000000000001</v>
      </c>
      <c r="S26" s="154">
        <v>10.103</v>
      </c>
      <c r="T26" s="154">
        <v>0</v>
      </c>
      <c r="U26" s="154">
        <v>0</v>
      </c>
      <c r="V26" s="154">
        <v>811.274</v>
      </c>
      <c r="W26" s="154">
        <v>811.67899999999997</v>
      </c>
      <c r="X26" s="154">
        <v>1633.251</v>
      </c>
      <c r="Y26" s="154">
        <v>1634.068</v>
      </c>
      <c r="Z26" s="154">
        <v>0</v>
      </c>
      <c r="AA26" s="154">
        <v>0</v>
      </c>
    </row>
    <row r="27" spans="1:27" customFormat="1" ht="24.95" customHeight="1">
      <c r="A27" s="41">
        <v>21</v>
      </c>
      <c r="B27" s="154">
        <v>1180</v>
      </c>
      <c r="C27" s="154">
        <v>1182</v>
      </c>
      <c r="D27" s="154">
        <v>1286.9090000000001</v>
      </c>
      <c r="E27" s="154">
        <v>1287.5530000000001</v>
      </c>
      <c r="F27" s="154">
        <v>1668.0309999999999</v>
      </c>
      <c r="G27" s="154">
        <v>1668.866</v>
      </c>
      <c r="H27" s="154">
        <v>829.46600000000001</v>
      </c>
      <c r="I27" s="154">
        <v>829.88099999999997</v>
      </c>
      <c r="J27" s="154">
        <v>1174.9469999999999</v>
      </c>
      <c r="K27" s="154">
        <v>1175.5350000000001</v>
      </c>
      <c r="L27" s="154">
        <v>137.732</v>
      </c>
      <c r="M27" s="154">
        <v>137.80099999999999</v>
      </c>
      <c r="N27" s="154">
        <v>132.626</v>
      </c>
      <c r="O27" s="154">
        <v>132.69300000000001</v>
      </c>
      <c r="P27" s="154">
        <v>172.43799999999999</v>
      </c>
      <c r="Q27" s="154">
        <v>172.52500000000001</v>
      </c>
      <c r="R27" s="154">
        <v>10.076000000000001</v>
      </c>
      <c r="S27" s="154">
        <v>10.081</v>
      </c>
      <c r="T27" s="154">
        <v>0</v>
      </c>
      <c r="U27" s="154">
        <v>0</v>
      </c>
      <c r="V27" s="154">
        <v>815.76300000000003</v>
      </c>
      <c r="W27" s="154">
        <v>816.17100000000005</v>
      </c>
      <c r="X27" s="154">
        <v>1632.2460000000001</v>
      </c>
      <c r="Y27" s="154">
        <v>1633.0630000000001</v>
      </c>
      <c r="Z27" s="154">
        <v>0</v>
      </c>
      <c r="AA27" s="154">
        <v>0</v>
      </c>
    </row>
    <row r="28" spans="1:27" customFormat="1" ht="24.95" customHeight="1">
      <c r="A28" s="43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155"/>
    </row>
    <row r="29" spans="1:27" customFormat="1" ht="24.95" customHeight="1">
      <c r="A29" s="41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55"/>
    </row>
    <row r="30" spans="1:27" customFormat="1" ht="24.95" customHeight="1">
      <c r="A30" s="43">
        <v>24</v>
      </c>
      <c r="B30" s="154">
        <v>1180</v>
      </c>
      <c r="C30" s="154">
        <v>1182</v>
      </c>
      <c r="D30" s="154">
        <v>1276.867</v>
      </c>
      <c r="E30" s="154">
        <v>1277.5060000000001</v>
      </c>
      <c r="F30" s="154">
        <v>1688.47</v>
      </c>
      <c r="G30" s="154">
        <v>1689.3140000000001</v>
      </c>
      <c r="H30" s="154">
        <v>834.85900000000004</v>
      </c>
      <c r="I30" s="154">
        <v>835.27700000000004</v>
      </c>
      <c r="J30" s="154">
        <v>1167.17</v>
      </c>
      <c r="K30" s="154">
        <v>1167.7529999999999</v>
      </c>
      <c r="L30" s="154">
        <v>137.732</v>
      </c>
      <c r="M30" s="154">
        <v>137.80099999999999</v>
      </c>
      <c r="N30" s="154">
        <v>134.85499999999999</v>
      </c>
      <c r="O30" s="154">
        <v>134.922</v>
      </c>
      <c r="P30" s="154">
        <v>171.11500000000001</v>
      </c>
      <c r="Q30" s="154">
        <v>171.2</v>
      </c>
      <c r="R30" s="154">
        <v>10.029</v>
      </c>
      <c r="S30" s="154">
        <v>10.034000000000001</v>
      </c>
      <c r="T30" s="154">
        <v>0</v>
      </c>
      <c r="U30" s="154">
        <v>0</v>
      </c>
      <c r="V30" s="154">
        <v>827.69500000000005</v>
      </c>
      <c r="W30" s="154">
        <v>828.10900000000004</v>
      </c>
      <c r="X30" s="154">
        <v>1629.3989999999999</v>
      </c>
      <c r="Y30" s="154">
        <v>1630.2139999999999</v>
      </c>
      <c r="Z30" s="154">
        <v>0</v>
      </c>
      <c r="AA30" s="154">
        <v>0</v>
      </c>
    </row>
    <row r="31" spans="1:27" customFormat="1" ht="24.95" customHeight="1">
      <c r="A31" s="41">
        <v>25</v>
      </c>
      <c r="B31" s="154">
        <v>1180</v>
      </c>
      <c r="C31" s="154">
        <v>1182</v>
      </c>
      <c r="D31" s="154">
        <v>1277.694</v>
      </c>
      <c r="E31" s="154">
        <v>1278.3330000000001</v>
      </c>
      <c r="F31" s="154">
        <v>1681.7360000000001</v>
      </c>
      <c r="G31" s="154">
        <v>1682.577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>
        <v>9.9610000000000003</v>
      </c>
      <c r="S31" s="154">
        <v>9.9659999999999993</v>
      </c>
      <c r="T31" s="154">
        <v>0</v>
      </c>
      <c r="U31" s="154">
        <v>0</v>
      </c>
      <c r="V31" s="154"/>
      <c r="W31" s="154"/>
      <c r="X31" s="154">
        <v>1627.7339999999999</v>
      </c>
      <c r="Y31" s="154">
        <v>1628.548</v>
      </c>
      <c r="Z31" s="154">
        <v>0</v>
      </c>
      <c r="AA31" s="154">
        <v>0</v>
      </c>
    </row>
    <row r="32" spans="1:27" customFormat="1" ht="24.95" customHeight="1">
      <c r="A32" s="41">
        <v>26</v>
      </c>
      <c r="B32" s="154">
        <v>1180</v>
      </c>
      <c r="C32" s="154">
        <v>1182</v>
      </c>
      <c r="D32" s="154">
        <v>1280.2929999999999</v>
      </c>
      <c r="E32" s="154">
        <v>1280.933</v>
      </c>
      <c r="F32" s="154">
        <v>1681.7360000000001</v>
      </c>
      <c r="G32" s="154">
        <v>1682.577</v>
      </c>
      <c r="H32" s="154">
        <v>840.14300000000003</v>
      </c>
      <c r="I32" s="154">
        <v>840.56299999999999</v>
      </c>
      <c r="J32" s="154">
        <v>1162.575</v>
      </c>
      <c r="K32" s="154">
        <v>1163.1569999999999</v>
      </c>
      <c r="L32" s="154">
        <v>137.881</v>
      </c>
      <c r="M32" s="154">
        <v>137.94999999999999</v>
      </c>
      <c r="N32" s="154">
        <v>134.96899999999999</v>
      </c>
      <c r="O32" s="154">
        <v>135.036</v>
      </c>
      <c r="P32" s="154">
        <v>171.56899999999999</v>
      </c>
      <c r="Q32" s="154">
        <v>171.655</v>
      </c>
      <c r="R32" s="154">
        <v>10</v>
      </c>
      <c r="S32" s="154">
        <v>10.005000000000001</v>
      </c>
      <c r="T32" s="154">
        <v>0</v>
      </c>
      <c r="U32" s="154">
        <v>0</v>
      </c>
      <c r="V32" s="154"/>
      <c r="W32" s="154"/>
      <c r="X32" s="154">
        <v>1628.0519999999999</v>
      </c>
      <c r="Y32" s="154">
        <v>1628.867</v>
      </c>
      <c r="Z32" s="154">
        <v>0</v>
      </c>
      <c r="AA32" s="154">
        <v>0</v>
      </c>
    </row>
    <row r="33" spans="1:28" customFormat="1" ht="24.95" customHeight="1">
      <c r="A33" s="41">
        <v>27</v>
      </c>
      <c r="B33" s="154">
        <v>1180</v>
      </c>
      <c r="C33" s="154">
        <v>1182</v>
      </c>
      <c r="D33" s="154">
        <v>1286.318</v>
      </c>
      <c r="E33" s="154">
        <v>1286.962</v>
      </c>
      <c r="F33" s="154">
        <v>1690.36</v>
      </c>
      <c r="G33" s="154">
        <v>1691.2059999999999</v>
      </c>
      <c r="H33" s="154">
        <v>841.28</v>
      </c>
      <c r="I33" s="154">
        <v>841.7</v>
      </c>
      <c r="J33" s="154">
        <v>1163.2619999999999</v>
      </c>
      <c r="K33" s="154">
        <v>1163.8440000000001</v>
      </c>
      <c r="L33" s="154">
        <v>138.41300000000001</v>
      </c>
      <c r="M33" s="154">
        <v>138.482</v>
      </c>
      <c r="N33" s="154">
        <v>136.107</v>
      </c>
      <c r="O33" s="154">
        <v>136.17500000000001</v>
      </c>
      <c r="P33" s="154">
        <v>172.37</v>
      </c>
      <c r="Q33" s="154">
        <v>172.45699999999999</v>
      </c>
      <c r="R33" s="154">
        <v>9.9890000000000008</v>
      </c>
      <c r="S33" s="154">
        <v>9.9939999999999998</v>
      </c>
      <c r="T33" s="154">
        <v>0</v>
      </c>
      <c r="U33" s="154">
        <v>0</v>
      </c>
      <c r="V33" s="154">
        <v>829.46699999999998</v>
      </c>
      <c r="W33" s="154">
        <v>829.88199999999995</v>
      </c>
      <c r="X33" s="154">
        <v>1631.6679999999999</v>
      </c>
      <c r="Y33" s="154">
        <v>1632.4839999999999</v>
      </c>
      <c r="Z33" s="154">
        <v>0</v>
      </c>
      <c r="AA33" s="154">
        <v>0</v>
      </c>
    </row>
    <row r="34" spans="1:28" customFormat="1" ht="24.95" customHeight="1">
      <c r="A34" s="43">
        <v>28</v>
      </c>
      <c r="B34" s="154">
        <v>1180</v>
      </c>
      <c r="C34" s="154">
        <v>1182</v>
      </c>
      <c r="D34" s="154">
        <v>1288.0899999999999</v>
      </c>
      <c r="E34" s="154">
        <v>1288.7349999999999</v>
      </c>
      <c r="F34" s="154">
        <v>1690.242</v>
      </c>
      <c r="G34" s="154">
        <v>1691.087</v>
      </c>
      <c r="H34" s="154">
        <v>839.48599999999999</v>
      </c>
      <c r="I34" s="154">
        <v>839.90599999999995</v>
      </c>
      <c r="J34" s="154">
        <v>1165.213</v>
      </c>
      <c r="K34" s="154">
        <v>1165.7950000000001</v>
      </c>
      <c r="L34" s="154">
        <v>138.774</v>
      </c>
      <c r="M34" s="154">
        <v>138.84299999999999</v>
      </c>
      <c r="N34" s="154">
        <v>136.357</v>
      </c>
      <c r="O34" s="154">
        <v>136.42500000000001</v>
      </c>
      <c r="P34" s="154">
        <v>172.607</v>
      </c>
      <c r="Q34" s="154">
        <v>172.69300000000001</v>
      </c>
      <c r="R34" s="154">
        <v>9.9700000000000006</v>
      </c>
      <c r="S34" s="154">
        <v>9.9749999999999996</v>
      </c>
      <c r="T34" s="154">
        <v>0</v>
      </c>
      <c r="U34" s="154">
        <v>0</v>
      </c>
      <c r="V34" s="154">
        <v>832.42100000000005</v>
      </c>
      <c r="W34" s="154">
        <v>832.83699999999999</v>
      </c>
      <c r="X34" s="154">
        <v>1633.192</v>
      </c>
      <c r="Y34" s="154">
        <v>1634.009</v>
      </c>
      <c r="Z34" s="154">
        <v>0</v>
      </c>
      <c r="AA34" s="154">
        <v>0</v>
      </c>
    </row>
    <row r="35" spans="1:28" customFormat="1" ht="24.95" customHeight="1">
      <c r="A35" s="41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5"/>
    </row>
    <row r="36" spans="1:28" customFormat="1" ht="24.95" customHeight="1">
      <c r="A36" s="43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155"/>
    </row>
    <row r="37" spans="1:28" customFormat="1" ht="24.95" customHeight="1">
      <c r="A37" s="41">
        <v>31</v>
      </c>
      <c r="B37" s="156">
        <v>1180</v>
      </c>
      <c r="C37" s="156">
        <v>1182</v>
      </c>
      <c r="D37" s="154">
        <v>1290.0989999999999</v>
      </c>
      <c r="E37" s="154">
        <v>1290.7439999999999</v>
      </c>
      <c r="F37" s="154">
        <v>1689.8869999999999</v>
      </c>
      <c r="G37" s="154">
        <v>1690.7329999999999</v>
      </c>
      <c r="H37" s="154">
        <v>839.06899999999996</v>
      </c>
      <c r="I37" s="154">
        <v>839.48900000000003</v>
      </c>
      <c r="J37" s="154">
        <v>1158.471</v>
      </c>
      <c r="K37" s="154">
        <v>1159.0509999999999</v>
      </c>
      <c r="L37" s="154">
        <v>138.71799999999999</v>
      </c>
      <c r="M37" s="154">
        <v>138.78800000000001</v>
      </c>
      <c r="N37" s="154">
        <v>136.02199999999999</v>
      </c>
      <c r="O37" s="154">
        <v>136.09</v>
      </c>
      <c r="P37" s="154">
        <v>172.87</v>
      </c>
      <c r="Q37" s="154">
        <v>172.95599999999999</v>
      </c>
      <c r="R37" s="154">
        <v>9.7639999999999993</v>
      </c>
      <c r="S37" s="154">
        <v>9.7690000000000001</v>
      </c>
      <c r="T37" s="154">
        <v>0</v>
      </c>
      <c r="U37" s="154">
        <v>0</v>
      </c>
      <c r="V37" s="154">
        <v>838.8</v>
      </c>
      <c r="W37" s="154">
        <v>839.22</v>
      </c>
      <c r="X37" s="154">
        <v>1630.9349999999999</v>
      </c>
      <c r="Y37" s="154">
        <v>1631.751</v>
      </c>
      <c r="Z37" s="154">
        <v>0</v>
      </c>
      <c r="AA37" s="154">
        <v>0</v>
      </c>
    </row>
    <row r="38" spans="1:28" customFormat="1" ht="24.95" customHeight="1">
      <c r="A38" s="212" t="s">
        <v>426</v>
      </c>
      <c r="B38" s="216">
        <f>AVERAGE(B7:B37)</f>
        <v>1180</v>
      </c>
      <c r="C38" s="216">
        <f t="shared" ref="C38:AA38" si="0">AVERAGE(C7:C37)</f>
        <v>1182</v>
      </c>
      <c r="D38" s="216">
        <f t="shared" si="0"/>
        <v>1283.5287222222221</v>
      </c>
      <c r="E38" s="216">
        <f t="shared" si="0"/>
        <v>1284.1708888888888</v>
      </c>
      <c r="F38" s="216">
        <f t="shared" si="0"/>
        <v>1699.876888888889</v>
      </c>
      <c r="G38" s="216">
        <f t="shared" si="0"/>
        <v>1700.7271666666666</v>
      </c>
      <c r="H38" s="216">
        <f t="shared" si="0"/>
        <v>831.36417647058829</v>
      </c>
      <c r="I38" s="216">
        <f t="shared" si="0"/>
        <v>831.77994117647063</v>
      </c>
      <c r="J38" s="216">
        <f t="shared" si="0"/>
        <v>1173.8612352941177</v>
      </c>
      <c r="K38" s="216">
        <f t="shared" si="0"/>
        <v>1174.4483529411766</v>
      </c>
      <c r="L38" s="216">
        <f t="shared" si="0"/>
        <v>138.48758823529414</v>
      </c>
      <c r="M38" s="216">
        <f t="shared" si="0"/>
        <v>138.55694117647059</v>
      </c>
      <c r="N38" s="216">
        <f t="shared" si="0"/>
        <v>133.86670588235293</v>
      </c>
      <c r="O38" s="216">
        <f t="shared" si="0"/>
        <v>133.9544117647059</v>
      </c>
      <c r="P38" s="216">
        <f t="shared" si="0"/>
        <v>172.05717647058825</v>
      </c>
      <c r="Q38" s="216">
        <f t="shared" si="0"/>
        <v>172.14329411764706</v>
      </c>
      <c r="R38" s="216">
        <f t="shared" si="0"/>
        <v>9.4328333333333347</v>
      </c>
      <c r="S38" s="216">
        <f t="shared" si="0"/>
        <v>9.437555555555555</v>
      </c>
      <c r="T38" s="216">
        <f t="shared" si="0"/>
        <v>0</v>
      </c>
      <c r="U38" s="216">
        <f t="shared" si="0"/>
        <v>0</v>
      </c>
      <c r="V38" s="216">
        <f t="shared" si="0"/>
        <v>828.62549999999999</v>
      </c>
      <c r="W38" s="216">
        <f t="shared" si="0"/>
        <v>829.04</v>
      </c>
      <c r="X38" s="216">
        <f t="shared" si="0"/>
        <v>1632.6993888888892</v>
      </c>
      <c r="Y38" s="216">
        <f t="shared" si="0"/>
        <v>1633.5161111111111</v>
      </c>
      <c r="Z38" s="216">
        <f t="shared" si="0"/>
        <v>0</v>
      </c>
      <c r="AA38" s="216">
        <f t="shared" si="0"/>
        <v>0</v>
      </c>
    </row>
    <row r="39" spans="1:28" customFormat="1" ht="24.95" customHeight="1">
      <c r="A39" s="44" t="s">
        <v>402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customFormat="1" ht="24.95" customHeight="1">
      <c r="A40" s="41">
        <v>1</v>
      </c>
      <c r="B40" s="160">
        <v>1180</v>
      </c>
      <c r="C40" s="160">
        <v>1182</v>
      </c>
      <c r="D40" s="154">
        <v>1285.846</v>
      </c>
      <c r="E40" s="154">
        <v>1286.489</v>
      </c>
      <c r="F40" s="154">
        <v>1686.107</v>
      </c>
      <c r="G40" s="154">
        <v>1686.95</v>
      </c>
      <c r="H40" s="154">
        <v>843.50199999999995</v>
      </c>
      <c r="I40" s="154">
        <v>843.92399999999998</v>
      </c>
      <c r="J40" s="154">
        <v>1156.5429999999999</v>
      </c>
      <c r="K40" s="154">
        <v>1157.1220000000001</v>
      </c>
      <c r="L40" s="154">
        <v>137.93299999999999</v>
      </c>
      <c r="M40" s="154">
        <v>138.00200000000001</v>
      </c>
      <c r="N40" s="154">
        <v>136.56</v>
      </c>
      <c r="O40" s="154">
        <v>136.62799999999999</v>
      </c>
      <c r="P40" s="154">
        <v>172.30699999999999</v>
      </c>
      <c r="Q40" s="154">
        <v>172.39400000000001</v>
      </c>
      <c r="R40" s="154">
        <v>9.74</v>
      </c>
      <c r="S40" s="154">
        <v>9.7439999999999998</v>
      </c>
      <c r="T40" s="154">
        <v>0</v>
      </c>
      <c r="U40" s="154">
        <v>0</v>
      </c>
      <c r="V40" s="154">
        <v>835.49199999999996</v>
      </c>
      <c r="W40" s="154">
        <v>835.91</v>
      </c>
      <c r="X40" s="154">
        <v>1627.769</v>
      </c>
      <c r="Y40" s="154">
        <v>1628.5830000000001</v>
      </c>
      <c r="Z40" s="154">
        <v>0</v>
      </c>
      <c r="AA40" s="154">
        <v>0</v>
      </c>
      <c r="AB40" s="3"/>
    </row>
    <row r="41" spans="1:28" customFormat="1" ht="24.95" customHeight="1">
      <c r="A41" s="41">
        <v>2</v>
      </c>
      <c r="B41" s="160">
        <v>1180</v>
      </c>
      <c r="C41" s="160">
        <v>1182</v>
      </c>
      <c r="D41" s="154">
        <v>1289.98</v>
      </c>
      <c r="E41" s="154">
        <v>1290.626</v>
      </c>
      <c r="F41" s="154">
        <v>1704.0640000000001</v>
      </c>
      <c r="G41" s="154">
        <v>1704.9169999999999</v>
      </c>
      <c r="H41" s="154">
        <v>841.45899999999995</v>
      </c>
      <c r="I41" s="154">
        <v>841.88</v>
      </c>
      <c r="J41" s="154">
        <v>1155.6379999999999</v>
      </c>
      <c r="K41" s="154">
        <v>1156.2159999999999</v>
      </c>
      <c r="L41" s="154">
        <v>138.46600000000001</v>
      </c>
      <c r="M41" s="154">
        <v>138.536</v>
      </c>
      <c r="N41" s="154">
        <v>135.46899999999999</v>
      </c>
      <c r="O41" s="154">
        <v>135.536</v>
      </c>
      <c r="P41" s="154">
        <v>172.85499999999999</v>
      </c>
      <c r="Q41" s="154">
        <v>172.941</v>
      </c>
      <c r="R41" s="154">
        <v>9.7959999999999994</v>
      </c>
      <c r="S41" s="154">
        <v>9.8010000000000002</v>
      </c>
      <c r="T41" s="154">
        <v>0</v>
      </c>
      <c r="U41" s="154">
        <v>0</v>
      </c>
      <c r="V41" s="154">
        <v>836.08299999999997</v>
      </c>
      <c r="W41" s="154">
        <v>836.50099999999998</v>
      </c>
      <c r="X41" s="154">
        <v>1633.038</v>
      </c>
      <c r="Y41" s="154">
        <v>1633.855</v>
      </c>
      <c r="Z41" s="154">
        <v>0</v>
      </c>
      <c r="AA41" s="154">
        <v>0</v>
      </c>
      <c r="AB41" s="3"/>
    </row>
    <row r="42" spans="1:28" customFormat="1" ht="24.95" customHeight="1">
      <c r="A42" s="41">
        <v>3</v>
      </c>
      <c r="B42" s="160">
        <v>1180</v>
      </c>
      <c r="C42" s="160">
        <v>1182</v>
      </c>
      <c r="D42" s="154">
        <v>1291.634</v>
      </c>
      <c r="E42" s="154">
        <v>1292.2809999999999</v>
      </c>
      <c r="F42" s="154">
        <v>1712.925</v>
      </c>
      <c r="G42" s="154">
        <v>1713.7819999999999</v>
      </c>
      <c r="H42" s="154">
        <v>853.24900000000002</v>
      </c>
      <c r="I42" s="154">
        <v>853.67600000000004</v>
      </c>
      <c r="J42" s="154">
        <v>1162.347</v>
      </c>
      <c r="K42" s="154">
        <v>1162.9280000000001</v>
      </c>
      <c r="L42" s="154">
        <v>137.946</v>
      </c>
      <c r="M42" s="154">
        <v>138.01499999999999</v>
      </c>
      <c r="N42" s="154">
        <v>135.76400000000001</v>
      </c>
      <c r="O42" s="154">
        <v>135.83199999999999</v>
      </c>
      <c r="P42" s="154">
        <v>173.08799999999999</v>
      </c>
      <c r="Q42" s="154">
        <v>173.17400000000001</v>
      </c>
      <c r="R42" s="154">
        <v>9.8780000000000001</v>
      </c>
      <c r="S42" s="154">
        <v>9.8829999999999991</v>
      </c>
      <c r="T42" s="154">
        <v>0</v>
      </c>
      <c r="U42" s="154">
        <v>0</v>
      </c>
      <c r="V42" s="154">
        <v>828.75800000000004</v>
      </c>
      <c r="W42" s="154">
        <v>829.173</v>
      </c>
      <c r="X42" s="154">
        <v>1635.354</v>
      </c>
      <c r="Y42" s="154">
        <v>1636.172</v>
      </c>
      <c r="Z42" s="154">
        <v>0</v>
      </c>
      <c r="AA42" s="154">
        <v>0</v>
      </c>
      <c r="AB42" s="3"/>
    </row>
    <row r="43" spans="1:28" customFormat="1" ht="24.95" customHeight="1">
      <c r="A43" s="30" t="s">
        <v>29</v>
      </c>
      <c r="B43" s="160">
        <v>1180</v>
      </c>
      <c r="C43" s="160">
        <v>1182</v>
      </c>
      <c r="D43" s="154">
        <v>1323.8869999999999</v>
      </c>
      <c r="E43" s="154">
        <v>1324.549</v>
      </c>
      <c r="F43" s="154">
        <v>1724.5029999999999</v>
      </c>
      <c r="G43" s="154">
        <v>1725.365</v>
      </c>
      <c r="H43" s="154">
        <v>860.70899999999995</v>
      </c>
      <c r="I43" s="154">
        <v>861.13900000000001</v>
      </c>
      <c r="J43" s="154">
        <v>1180.229</v>
      </c>
      <c r="K43" s="154">
        <v>1180.819</v>
      </c>
      <c r="L43" s="154">
        <v>140.102</v>
      </c>
      <c r="M43" s="154">
        <v>140.172</v>
      </c>
      <c r="N43" s="154">
        <v>138.80799999999999</v>
      </c>
      <c r="O43" s="154">
        <v>138.87700000000001</v>
      </c>
      <c r="P43" s="154">
        <v>177.39699999999999</v>
      </c>
      <c r="Q43" s="154">
        <v>177.48500000000001</v>
      </c>
      <c r="R43" s="154">
        <v>10.007999999999999</v>
      </c>
      <c r="S43" s="154">
        <v>10.013</v>
      </c>
      <c r="T43" s="154">
        <v>0</v>
      </c>
      <c r="U43" s="154">
        <v>0</v>
      </c>
      <c r="V43" s="154">
        <v>847.18799999999999</v>
      </c>
      <c r="W43" s="154">
        <v>847.61199999999997</v>
      </c>
      <c r="X43" s="154">
        <v>1650.8889999999999</v>
      </c>
      <c r="Y43" s="154">
        <v>1651.7149999999999</v>
      </c>
      <c r="Z43" s="154">
        <v>0</v>
      </c>
      <c r="AA43" s="154">
        <v>0</v>
      </c>
    </row>
    <row r="44" spans="1:28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</row>
    <row r="45" spans="1:28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5"/>
    </row>
    <row r="46" spans="1:28" customFormat="1" ht="24.95" customHeight="1">
      <c r="A46" s="30" t="s">
        <v>32</v>
      </c>
      <c r="B46" s="154">
        <v>1180</v>
      </c>
      <c r="C46" s="154">
        <v>1182</v>
      </c>
      <c r="D46" s="154">
        <v>1323.414</v>
      </c>
      <c r="E46" s="154">
        <v>1324.076</v>
      </c>
      <c r="F46" s="154">
        <v>1716.4690000000001</v>
      </c>
      <c r="G46" s="154">
        <v>1717.328</v>
      </c>
      <c r="H46" s="154">
        <v>851.40499999999997</v>
      </c>
      <c r="I46" s="154">
        <v>851.83</v>
      </c>
      <c r="J46" s="154">
        <v>1191.4169999999999</v>
      </c>
      <c r="K46" s="154">
        <v>1192.0129999999999</v>
      </c>
      <c r="L46" s="154">
        <v>140.703</v>
      </c>
      <c r="M46" s="154">
        <v>140.773</v>
      </c>
      <c r="N46" s="154">
        <v>138.33799999999999</v>
      </c>
      <c r="O46" s="154">
        <v>138.40700000000001</v>
      </c>
      <c r="P46" s="154">
        <v>177.333</v>
      </c>
      <c r="Q46" s="154">
        <v>177.422</v>
      </c>
      <c r="R46" s="154">
        <v>10.113</v>
      </c>
      <c r="S46" s="154">
        <v>10.118</v>
      </c>
      <c r="T46" s="154">
        <v>0</v>
      </c>
      <c r="U46" s="154">
        <v>0</v>
      </c>
      <c r="V46" s="154">
        <v>849.43299999999999</v>
      </c>
      <c r="W46" s="154">
        <v>849.85799999999995</v>
      </c>
      <c r="X46" s="154">
        <v>1652.059</v>
      </c>
      <c r="Y46" s="154">
        <v>1652.885</v>
      </c>
      <c r="Z46" s="154">
        <v>0</v>
      </c>
      <c r="AA46" s="154">
        <v>0</v>
      </c>
    </row>
    <row r="47" spans="1:28" customFormat="1" ht="24.95" customHeight="1">
      <c r="A47" s="45" t="s">
        <v>33</v>
      </c>
      <c r="B47" s="154">
        <v>1180</v>
      </c>
      <c r="C47" s="154">
        <v>1182</v>
      </c>
      <c r="D47" s="154">
        <v>1311.482</v>
      </c>
      <c r="E47" s="154">
        <v>1312.1379999999999</v>
      </c>
      <c r="F47" s="154">
        <v>1703.4739999999999</v>
      </c>
      <c r="G47" s="154">
        <v>1704.326</v>
      </c>
      <c r="H47" s="154">
        <v>848.65200000000004</v>
      </c>
      <c r="I47" s="154">
        <v>849.077</v>
      </c>
      <c r="J47" s="154">
        <v>1186.2729999999999</v>
      </c>
      <c r="K47" s="154">
        <v>1186.866</v>
      </c>
      <c r="L47" s="154">
        <v>139.83699999999999</v>
      </c>
      <c r="M47" s="154">
        <v>139.90600000000001</v>
      </c>
      <c r="N47" s="154">
        <v>136.77699999999999</v>
      </c>
      <c r="O47" s="154">
        <v>136.845</v>
      </c>
      <c r="P47" s="154">
        <v>175.72900000000001</v>
      </c>
      <c r="Q47" s="154">
        <v>175.81700000000001</v>
      </c>
      <c r="R47" s="154">
        <v>10.077999999999999</v>
      </c>
      <c r="S47" s="154">
        <v>10.083</v>
      </c>
      <c r="T47" s="154">
        <v>0</v>
      </c>
      <c r="U47" s="154">
        <v>0</v>
      </c>
      <c r="V47" s="154">
        <v>837.61900000000003</v>
      </c>
      <c r="W47" s="154">
        <v>838.03800000000001</v>
      </c>
      <c r="X47" s="154">
        <v>1647.203</v>
      </c>
      <c r="Y47" s="154">
        <v>1648.027</v>
      </c>
      <c r="Z47" s="154">
        <v>0</v>
      </c>
      <c r="AA47" s="154">
        <v>0</v>
      </c>
    </row>
    <row r="48" spans="1:28" customFormat="1" ht="24.95" customHeight="1">
      <c r="A48" s="45" t="s">
        <v>34</v>
      </c>
      <c r="B48" s="154">
        <v>1180</v>
      </c>
      <c r="C48" s="154">
        <v>1182</v>
      </c>
      <c r="D48" s="154">
        <v>1327.431</v>
      </c>
      <c r="E48" s="154">
        <v>1328.095</v>
      </c>
      <c r="F48" s="154">
        <v>1703.9459999999999</v>
      </c>
      <c r="G48" s="154">
        <v>1704.799</v>
      </c>
      <c r="H48" s="162">
        <v>854.85500000000002</v>
      </c>
      <c r="I48" s="154">
        <v>855.28200000000004</v>
      </c>
      <c r="J48" s="154">
        <v>1205.1500000000001</v>
      </c>
      <c r="K48" s="154">
        <v>1205.7529999999999</v>
      </c>
      <c r="L48" s="154">
        <v>139.55099999999999</v>
      </c>
      <c r="M48" s="154">
        <v>139.62100000000001</v>
      </c>
      <c r="N48" s="154">
        <v>137.26599999999999</v>
      </c>
      <c r="O48" s="154">
        <v>137.33500000000001</v>
      </c>
      <c r="P48" s="154">
        <v>177.85599999999999</v>
      </c>
      <c r="Q48" s="154">
        <v>177.94499999999999</v>
      </c>
      <c r="R48" s="154">
        <v>10.246</v>
      </c>
      <c r="S48" s="154">
        <v>10.252000000000001</v>
      </c>
      <c r="T48" s="154">
        <v>0</v>
      </c>
      <c r="U48" s="154">
        <v>0</v>
      </c>
      <c r="V48" s="154">
        <v>830.53099999999995</v>
      </c>
      <c r="W48" s="154">
        <v>830.94600000000003</v>
      </c>
      <c r="X48" s="154">
        <v>1653.5350000000001</v>
      </c>
      <c r="Y48" s="154">
        <v>1654.3630000000001</v>
      </c>
      <c r="Z48" s="154">
        <v>0</v>
      </c>
      <c r="AA48" s="154">
        <v>0</v>
      </c>
    </row>
    <row r="49" spans="1:27" customFormat="1" ht="24.95" customHeight="1">
      <c r="A49" s="45" t="s">
        <v>35</v>
      </c>
      <c r="B49" s="154">
        <v>1180</v>
      </c>
      <c r="C49" s="154">
        <v>1182</v>
      </c>
      <c r="D49" s="154">
        <v>1329.912</v>
      </c>
      <c r="E49" s="154">
        <v>1330.577</v>
      </c>
      <c r="F49" s="154">
        <v>1715.17</v>
      </c>
      <c r="G49" s="154">
        <v>1716.028</v>
      </c>
      <c r="H49" s="154">
        <v>845.79700000000003</v>
      </c>
      <c r="I49" s="154">
        <v>846.22</v>
      </c>
      <c r="J49" s="154">
        <v>1213.1949999999999</v>
      </c>
      <c r="K49" s="154">
        <v>1213.8019999999999</v>
      </c>
      <c r="L49" s="154">
        <v>140.35499999999999</v>
      </c>
      <c r="M49" s="154">
        <v>140.42500000000001</v>
      </c>
      <c r="N49" s="154">
        <v>138.25200000000001</v>
      </c>
      <c r="O49" s="154">
        <v>138.322</v>
      </c>
      <c r="P49" s="154">
        <v>178.18100000000001</v>
      </c>
      <c r="Q49" s="154">
        <v>178.27</v>
      </c>
      <c r="R49" s="154">
        <v>10.295999999999999</v>
      </c>
      <c r="S49" s="154">
        <v>10.301</v>
      </c>
      <c r="T49" s="154">
        <v>833.13</v>
      </c>
      <c r="U49" s="154">
        <v>833.54600000000005</v>
      </c>
      <c r="V49" s="154">
        <v>833.13</v>
      </c>
      <c r="W49" s="154">
        <v>833.54600000000005</v>
      </c>
      <c r="X49" s="154">
        <v>1657.162</v>
      </c>
      <c r="Y49" s="154">
        <v>1657.991</v>
      </c>
      <c r="Z49" s="154">
        <v>0</v>
      </c>
      <c r="AA49" s="154">
        <v>0</v>
      </c>
    </row>
    <row r="50" spans="1:27" customFormat="1" ht="24.95" customHeight="1">
      <c r="A50" s="41">
        <v>11</v>
      </c>
      <c r="B50" s="154">
        <v>1180</v>
      </c>
      <c r="C50" s="154">
        <v>1182</v>
      </c>
      <c r="D50" s="154">
        <v>1340.5450000000001</v>
      </c>
      <c r="E50" s="154">
        <v>1341.2149999999999</v>
      </c>
      <c r="F50" s="154">
        <v>1703.71</v>
      </c>
      <c r="G50" s="154">
        <v>1704.5619999999999</v>
      </c>
      <c r="H50" s="154">
        <v>848.10400000000004</v>
      </c>
      <c r="I50" s="154">
        <v>848.52800000000002</v>
      </c>
      <c r="J50" s="154">
        <v>1217.8219999999999</v>
      </c>
      <c r="K50" s="154">
        <v>1218.431</v>
      </c>
      <c r="L50" s="154">
        <v>140.417</v>
      </c>
      <c r="M50" s="154">
        <v>140.48699999999999</v>
      </c>
      <c r="N50" s="154">
        <v>138.08000000000001</v>
      </c>
      <c r="O50" s="154">
        <v>138.149</v>
      </c>
      <c r="P50" s="154">
        <v>179.60499999999999</v>
      </c>
      <c r="Q50" s="154">
        <v>179.69499999999999</v>
      </c>
      <c r="R50" s="154">
        <v>0</v>
      </c>
      <c r="S50" s="154">
        <v>0</v>
      </c>
      <c r="T50" s="154">
        <v>0</v>
      </c>
      <c r="U50" s="154">
        <v>0</v>
      </c>
      <c r="V50" s="154">
        <v>837.61900000000003</v>
      </c>
      <c r="W50" s="154">
        <v>838.03800000000001</v>
      </c>
      <c r="X50" s="154">
        <v>1663.873</v>
      </c>
      <c r="Y50" s="154">
        <v>1664.7049999999999</v>
      </c>
      <c r="Z50" s="154">
        <v>0</v>
      </c>
      <c r="AA50" s="154">
        <v>0</v>
      </c>
    </row>
    <row r="51" spans="1:27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155"/>
    </row>
    <row r="52" spans="1:27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  <c r="AA52" s="155"/>
    </row>
    <row r="53" spans="1:27" customFormat="1" ht="24.95" customHeight="1">
      <c r="A53" s="30" t="s">
        <v>39</v>
      </c>
      <c r="B53" s="154">
        <v>1180</v>
      </c>
      <c r="C53" s="154">
        <v>1182</v>
      </c>
      <c r="D53" s="154">
        <v>1332.039</v>
      </c>
      <c r="E53" s="154">
        <v>1332.7049999999999</v>
      </c>
      <c r="F53" s="154">
        <v>1717.06</v>
      </c>
      <c r="G53" s="154">
        <v>1717.9190000000001</v>
      </c>
      <c r="H53" s="154">
        <v>853.928</v>
      </c>
      <c r="I53" s="154">
        <v>854.35500000000002</v>
      </c>
      <c r="J53" s="154">
        <v>1212.0740000000001</v>
      </c>
      <c r="K53" s="154">
        <v>1212.681</v>
      </c>
      <c r="L53" s="154">
        <v>140.73099999999999</v>
      </c>
      <c r="M53" s="154">
        <v>140.80099999999999</v>
      </c>
      <c r="N53" s="154">
        <v>137.64500000000001</v>
      </c>
      <c r="O53" s="154">
        <v>137.714</v>
      </c>
      <c r="P53" s="154">
        <v>178.458</v>
      </c>
      <c r="Q53" s="154">
        <v>178.547</v>
      </c>
      <c r="R53" s="154">
        <v>10.515000000000001</v>
      </c>
      <c r="S53" s="154">
        <v>10.521000000000001</v>
      </c>
      <c r="T53" s="154">
        <v>0</v>
      </c>
      <c r="U53" s="154">
        <v>0</v>
      </c>
      <c r="V53" s="154">
        <v>839.27300000000002</v>
      </c>
      <c r="W53" s="154">
        <v>839.69299999999998</v>
      </c>
      <c r="X53" s="154">
        <v>1660.848</v>
      </c>
      <c r="Y53" s="154">
        <v>1661.6790000000001</v>
      </c>
      <c r="Z53" s="154">
        <v>0</v>
      </c>
      <c r="AA53" s="154">
        <v>0</v>
      </c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5"/>
      <c r="AA54" s="155"/>
    </row>
    <row r="55" spans="1:27" customFormat="1" ht="24.95" customHeight="1">
      <c r="A55" s="45" t="s">
        <v>41</v>
      </c>
      <c r="B55" s="154">
        <v>1180</v>
      </c>
      <c r="C55" s="154">
        <v>1182</v>
      </c>
      <c r="D55" s="154">
        <v>1319.1610000000001</v>
      </c>
      <c r="E55" s="154">
        <v>1319.8209999999999</v>
      </c>
      <c r="F55" s="154">
        <v>1703.71</v>
      </c>
      <c r="G55" s="154">
        <v>1704.5619999999999</v>
      </c>
      <c r="H55" s="154">
        <v>852.38699999999994</v>
      </c>
      <c r="I55" s="154">
        <v>852.81399999999996</v>
      </c>
      <c r="J55" s="154">
        <v>1196.606</v>
      </c>
      <c r="K55" s="154">
        <v>1197.204</v>
      </c>
      <c r="L55" s="154">
        <v>139.44499999999999</v>
      </c>
      <c r="M55" s="154">
        <v>139.51499999999999</v>
      </c>
      <c r="N55" s="154">
        <v>137.34299999999999</v>
      </c>
      <c r="O55" s="154">
        <v>137.41200000000001</v>
      </c>
      <c r="P55" s="154">
        <v>176.72800000000001</v>
      </c>
      <c r="Q55" s="154">
        <v>176.816</v>
      </c>
      <c r="R55" s="154">
        <v>10.305999999999999</v>
      </c>
      <c r="S55" s="154">
        <v>10.311</v>
      </c>
      <c r="T55" s="154">
        <v>0</v>
      </c>
      <c r="U55" s="154">
        <v>0</v>
      </c>
      <c r="V55" s="154">
        <v>845.298</v>
      </c>
      <c r="W55" s="154">
        <v>845.721</v>
      </c>
      <c r="X55" s="154">
        <v>1651.7280000000001</v>
      </c>
      <c r="Y55" s="154">
        <v>1652.5540000000001</v>
      </c>
      <c r="Z55" s="154">
        <v>0</v>
      </c>
      <c r="AA55" s="154">
        <v>0</v>
      </c>
    </row>
    <row r="56" spans="1:27" customFormat="1" ht="24.95" customHeight="1">
      <c r="A56" s="45" t="s">
        <v>42</v>
      </c>
      <c r="B56" s="154">
        <v>1180</v>
      </c>
      <c r="C56" s="154">
        <v>1182</v>
      </c>
      <c r="D56" s="154">
        <v>1315.617</v>
      </c>
      <c r="E56" s="154">
        <v>1316.2750000000001</v>
      </c>
      <c r="F56" s="154">
        <v>1690.7139999999999</v>
      </c>
      <c r="G56" s="154">
        <v>1691.56</v>
      </c>
      <c r="H56" s="154">
        <v>863.351</v>
      </c>
      <c r="I56" s="154">
        <v>863.78300000000002</v>
      </c>
      <c r="J56" s="154">
        <v>1192.981</v>
      </c>
      <c r="K56" s="154">
        <v>1193.578</v>
      </c>
      <c r="L56" s="154">
        <v>139.44</v>
      </c>
      <c r="M56" s="154">
        <v>139.51</v>
      </c>
      <c r="N56" s="154">
        <v>137.108</v>
      </c>
      <c r="O56" s="154">
        <v>137.17699999999999</v>
      </c>
      <c r="P56" s="154">
        <v>176.251</v>
      </c>
      <c r="Q56" s="154">
        <v>176.339</v>
      </c>
      <c r="R56" s="154">
        <v>10.381</v>
      </c>
      <c r="S56" s="154">
        <v>10.387</v>
      </c>
      <c r="T56" s="154">
        <v>0</v>
      </c>
      <c r="U56" s="154">
        <v>0</v>
      </c>
      <c r="V56" s="154">
        <v>837.61900000000003</v>
      </c>
      <c r="W56" s="154">
        <v>838.03800000000001</v>
      </c>
      <c r="X56" s="154">
        <v>1649.66</v>
      </c>
      <c r="Y56" s="154">
        <v>1650.4860000000001</v>
      </c>
      <c r="Z56" s="154">
        <v>0</v>
      </c>
      <c r="AA56" s="154">
        <v>0</v>
      </c>
    </row>
    <row r="57" spans="1:27" customFormat="1" ht="24.95" customHeight="1">
      <c r="A57" s="30" t="s">
        <v>43</v>
      </c>
      <c r="B57" s="154">
        <v>1180</v>
      </c>
      <c r="C57" s="154">
        <v>1182</v>
      </c>
      <c r="D57" s="154">
        <v>1309.4739999999999</v>
      </c>
      <c r="E57" s="154">
        <v>1310.1289999999999</v>
      </c>
      <c r="F57" s="154">
        <v>1697.6849999999999</v>
      </c>
      <c r="G57" s="154">
        <v>1698.5340000000001</v>
      </c>
      <c r="H57" s="154">
        <v>861.02300000000002</v>
      </c>
      <c r="I57" s="154">
        <v>861.45299999999997</v>
      </c>
      <c r="J57" s="154">
        <v>1187.943</v>
      </c>
      <c r="K57" s="154">
        <v>1188.537</v>
      </c>
      <c r="L57" s="154">
        <v>139.21899999999999</v>
      </c>
      <c r="M57" s="154">
        <v>139.28800000000001</v>
      </c>
      <c r="N57" s="154">
        <v>137.499</v>
      </c>
      <c r="O57" s="154">
        <v>137.56800000000001</v>
      </c>
      <c r="P57" s="154">
        <v>175.45</v>
      </c>
      <c r="Q57" s="154">
        <v>175.53800000000001</v>
      </c>
      <c r="R57" s="154">
        <v>10.365</v>
      </c>
      <c r="S57" s="154">
        <v>10.37</v>
      </c>
      <c r="T57" s="154">
        <v>0</v>
      </c>
      <c r="U57" s="154">
        <v>0</v>
      </c>
      <c r="V57" s="154">
        <v>845.298</v>
      </c>
      <c r="W57" s="154">
        <v>845.721</v>
      </c>
      <c r="X57" s="154">
        <v>1648.325</v>
      </c>
      <c r="Y57" s="154">
        <v>1649.15</v>
      </c>
      <c r="Z57" s="154">
        <v>0</v>
      </c>
      <c r="AA57" s="154">
        <v>0</v>
      </c>
    </row>
    <row r="58" spans="1:27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5"/>
      <c r="AA58" s="155"/>
    </row>
    <row r="59" spans="1:27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customFormat="1" ht="24.95" customHeight="1">
      <c r="A60" s="45" t="s">
        <v>46</v>
      </c>
      <c r="B60" s="154">
        <v>1180</v>
      </c>
      <c r="C60" s="154">
        <v>1182</v>
      </c>
      <c r="D60" s="154">
        <v>1310.8910000000001</v>
      </c>
      <c r="E60" s="154">
        <v>1311.547</v>
      </c>
      <c r="F60" s="154">
        <v>1687.9970000000001</v>
      </c>
      <c r="G60" s="154">
        <v>1688.8420000000001</v>
      </c>
      <c r="H60" s="154">
        <v>856.03099999999995</v>
      </c>
      <c r="I60" s="154">
        <v>856.46</v>
      </c>
      <c r="J60" s="154">
        <v>1188.8989999999999</v>
      </c>
      <c r="K60" s="154">
        <v>1189.4939999999999</v>
      </c>
      <c r="L60" s="154">
        <v>145.86000000000001</v>
      </c>
      <c r="M60" s="154">
        <v>145.93299999999999</v>
      </c>
      <c r="N60" s="154">
        <v>137.471</v>
      </c>
      <c r="O60" s="154">
        <v>137.53899999999999</v>
      </c>
      <c r="P60" s="154">
        <v>175.66399999999999</v>
      </c>
      <c r="Q60" s="154">
        <v>175.75200000000001</v>
      </c>
      <c r="R60" s="154">
        <v>10.464</v>
      </c>
      <c r="S60" s="154">
        <v>10.468999999999999</v>
      </c>
      <c r="T60" s="154">
        <v>0</v>
      </c>
      <c r="U60" s="154">
        <v>0</v>
      </c>
      <c r="V60" s="154">
        <v>839.62699999999995</v>
      </c>
      <c r="W60" s="154">
        <v>840.04700000000003</v>
      </c>
      <c r="X60" s="154">
        <v>1648.6210000000001</v>
      </c>
      <c r="Y60" s="154">
        <v>1649.4459999999999</v>
      </c>
      <c r="Z60" s="154">
        <v>0</v>
      </c>
      <c r="AA60" s="154">
        <v>0</v>
      </c>
    </row>
    <row r="61" spans="1:27" customFormat="1" ht="24.95" customHeight="1">
      <c r="A61" s="30" t="s">
        <v>47</v>
      </c>
      <c r="B61" s="154">
        <v>1180</v>
      </c>
      <c r="C61" s="154">
        <v>1182</v>
      </c>
      <c r="D61" s="154">
        <v>1302.6220000000001</v>
      </c>
      <c r="E61" s="154">
        <v>1603.2729999999999</v>
      </c>
      <c r="F61" s="154">
        <v>1668.386</v>
      </c>
      <c r="G61" s="154">
        <v>1669.22</v>
      </c>
      <c r="H61" s="154">
        <v>863.28800000000001</v>
      </c>
      <c r="I61" s="154">
        <v>863.71900000000005</v>
      </c>
      <c r="J61" s="154">
        <v>1185.0830000000001</v>
      </c>
      <c r="K61" s="154">
        <v>1185.6759999999999</v>
      </c>
      <c r="L61" s="154">
        <v>139.608</v>
      </c>
      <c r="M61" s="154">
        <v>139.678</v>
      </c>
      <c r="N61" s="154">
        <v>137.22</v>
      </c>
      <c r="O61" s="154">
        <v>137.28899999999999</v>
      </c>
      <c r="P61" s="154">
        <v>174.56800000000001</v>
      </c>
      <c r="Q61" s="154">
        <v>174.65600000000001</v>
      </c>
      <c r="R61" s="154">
        <v>10.462</v>
      </c>
      <c r="S61" s="154">
        <v>10.468</v>
      </c>
      <c r="T61" s="154">
        <v>0</v>
      </c>
      <c r="U61" s="154">
        <v>0</v>
      </c>
      <c r="V61" s="154">
        <v>846.71600000000001</v>
      </c>
      <c r="W61" s="154">
        <v>847.13900000000001</v>
      </c>
      <c r="X61" s="154">
        <v>1642.442</v>
      </c>
      <c r="Y61" s="154">
        <v>1643.2639999999999</v>
      </c>
      <c r="Z61" s="154">
        <v>0</v>
      </c>
      <c r="AA61" s="154">
        <v>0</v>
      </c>
    </row>
    <row r="62" spans="1:27" customFormat="1" ht="24.95" customHeight="1">
      <c r="A62" s="30" t="s">
        <v>48</v>
      </c>
      <c r="B62" s="154">
        <v>1180</v>
      </c>
      <c r="C62" s="154">
        <v>1182</v>
      </c>
      <c r="D62" s="154">
        <v>1299.7860000000001</v>
      </c>
      <c r="E62" s="154">
        <v>1300.4359999999999</v>
      </c>
      <c r="F62" s="154">
        <v>1666.9680000000001</v>
      </c>
      <c r="G62" s="154">
        <v>1667.8019999999999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10.529</v>
      </c>
      <c r="S62" s="154">
        <v>10.535</v>
      </c>
      <c r="T62" s="154">
        <v>0</v>
      </c>
      <c r="U62" s="154">
        <v>0</v>
      </c>
      <c r="V62" s="154">
        <v>0</v>
      </c>
      <c r="W62" s="154">
        <v>0</v>
      </c>
      <c r="X62" s="154">
        <v>1641.6510000000001</v>
      </c>
      <c r="Y62" s="154">
        <v>1642.472</v>
      </c>
      <c r="Z62" s="154">
        <v>0</v>
      </c>
      <c r="AA62" s="154">
        <v>0</v>
      </c>
    </row>
    <row r="63" spans="1:27" customFormat="1" ht="24.95" customHeight="1">
      <c r="A63" s="30" t="s">
        <v>49</v>
      </c>
      <c r="B63" s="154">
        <v>1180</v>
      </c>
      <c r="C63" s="154">
        <v>1182</v>
      </c>
      <c r="D63" s="154">
        <v>1297.3050000000001</v>
      </c>
      <c r="E63" s="154">
        <v>1297.954</v>
      </c>
      <c r="F63" s="154">
        <v>1640.15</v>
      </c>
      <c r="G63" s="154">
        <v>1640.971</v>
      </c>
      <c r="H63" s="154">
        <v>858.20799999999997</v>
      </c>
      <c r="I63" s="154">
        <v>858.63699999999994</v>
      </c>
      <c r="J63" s="154">
        <v>1188.182</v>
      </c>
      <c r="K63" s="154">
        <v>1188.7760000000001</v>
      </c>
      <c r="L63" s="154">
        <v>139.03800000000001</v>
      </c>
      <c r="M63" s="154">
        <v>139.108</v>
      </c>
      <c r="N63" s="154">
        <v>135.33699999999999</v>
      </c>
      <c r="O63" s="154">
        <v>135.404</v>
      </c>
      <c r="P63" s="154">
        <v>173.852</v>
      </c>
      <c r="Q63" s="154">
        <v>173.93899999999999</v>
      </c>
      <c r="R63" s="154">
        <v>10.551</v>
      </c>
      <c r="S63" s="154">
        <v>10.555999999999999</v>
      </c>
      <c r="T63" s="154">
        <v>0</v>
      </c>
      <c r="U63" s="154">
        <v>0</v>
      </c>
      <c r="V63" s="154">
        <v>848.37</v>
      </c>
      <c r="W63" s="154">
        <v>848.79399999999998</v>
      </c>
      <c r="X63" s="154">
        <v>1637.35</v>
      </c>
      <c r="Y63" s="154">
        <v>1638.1690000000001</v>
      </c>
      <c r="Z63" s="154">
        <v>0</v>
      </c>
      <c r="AA63" s="154">
        <v>0</v>
      </c>
    </row>
    <row r="64" spans="1:27" customFormat="1" ht="24.95" customHeight="1">
      <c r="A64" s="45" t="s">
        <v>50</v>
      </c>
      <c r="B64" s="154">
        <v>1180</v>
      </c>
      <c r="C64" s="154">
        <v>1182</v>
      </c>
      <c r="D64" s="154">
        <v>1302.74</v>
      </c>
      <c r="E64" s="154">
        <v>1303.3910000000001</v>
      </c>
      <c r="F64" s="154">
        <v>1648.184</v>
      </c>
      <c r="G64" s="154">
        <v>1649.008</v>
      </c>
      <c r="H64" s="154">
        <v>870.28300000000002</v>
      </c>
      <c r="I64" s="154">
        <v>870.71799999999996</v>
      </c>
      <c r="J64" s="154">
        <v>1192.018</v>
      </c>
      <c r="K64" s="154">
        <v>1192.614</v>
      </c>
      <c r="L64" s="154">
        <v>139.21</v>
      </c>
      <c r="M64" s="154">
        <v>139.28</v>
      </c>
      <c r="N64" s="154">
        <v>136.536</v>
      </c>
      <c r="O64" s="154">
        <v>136.60499999999999</v>
      </c>
      <c r="P64" s="154">
        <v>174.589</v>
      </c>
      <c r="Q64" s="154">
        <v>174.67599999999999</v>
      </c>
      <c r="R64" s="154">
        <v>10.537000000000001</v>
      </c>
      <c r="S64" s="154">
        <v>10.542</v>
      </c>
      <c r="T64" s="154">
        <v>0</v>
      </c>
      <c r="U64" s="154">
        <v>0</v>
      </c>
      <c r="V64" s="154">
        <v>847.66099999999994</v>
      </c>
      <c r="W64" s="154">
        <v>848.08500000000004</v>
      </c>
      <c r="X64" s="154">
        <v>1641.2719999999999</v>
      </c>
      <c r="Y64" s="154">
        <v>1642.0940000000001</v>
      </c>
      <c r="Z64" s="154">
        <v>0</v>
      </c>
      <c r="AA64" s="154">
        <v>0</v>
      </c>
    </row>
    <row r="65" spans="1:27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  <c r="AA65" s="155"/>
    </row>
    <row r="66" spans="1:27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55"/>
    </row>
    <row r="67" spans="1:27" customFormat="1" ht="24.95" customHeight="1">
      <c r="A67" s="30" t="s">
        <v>53</v>
      </c>
      <c r="B67" s="154">
        <v>1180</v>
      </c>
      <c r="C67" s="154">
        <v>1182</v>
      </c>
      <c r="D67" s="154">
        <v>1300.259</v>
      </c>
      <c r="E67" s="154">
        <v>1300.9090000000001</v>
      </c>
      <c r="F67" s="154">
        <v>1649.4829999999999</v>
      </c>
      <c r="G67" s="154">
        <v>1650.308</v>
      </c>
      <c r="H67" s="154">
        <v>872.08199999999999</v>
      </c>
      <c r="I67" s="154">
        <v>872.51800000000003</v>
      </c>
      <c r="J67" s="154">
        <v>1191.6569999999999</v>
      </c>
      <c r="K67" s="154">
        <v>1192.2529999999999</v>
      </c>
      <c r="L67" s="154">
        <v>139.042</v>
      </c>
      <c r="M67" s="154">
        <v>139.11099999999999</v>
      </c>
      <c r="N67" s="154">
        <v>136.518</v>
      </c>
      <c r="O67" s="154">
        <v>136.58600000000001</v>
      </c>
      <c r="P67" s="154">
        <v>174.298</v>
      </c>
      <c r="Q67" s="154">
        <v>174.38499999999999</v>
      </c>
      <c r="R67" s="154">
        <v>10.468999999999999</v>
      </c>
      <c r="S67" s="154">
        <v>10.474</v>
      </c>
      <c r="T67" s="154">
        <v>0</v>
      </c>
      <c r="U67" s="154">
        <v>0</v>
      </c>
      <c r="V67" s="154">
        <v>855.34</v>
      </c>
      <c r="W67" s="154">
        <v>855.76800000000003</v>
      </c>
      <c r="X67" s="154">
        <v>1640.386</v>
      </c>
      <c r="Y67" s="154">
        <v>1641.2070000000001</v>
      </c>
      <c r="Z67" s="154">
        <v>0</v>
      </c>
      <c r="AA67" s="154">
        <v>0</v>
      </c>
    </row>
    <row r="68" spans="1:27" customFormat="1" ht="24.95" customHeight="1">
      <c r="A68" s="45" t="s">
        <v>54</v>
      </c>
      <c r="B68" s="154">
        <v>1180</v>
      </c>
      <c r="C68" s="154">
        <v>1182</v>
      </c>
      <c r="D68" s="154">
        <v>1286.318</v>
      </c>
      <c r="E68" s="154">
        <v>1286.962</v>
      </c>
      <c r="F68" s="154">
        <v>1636.7239999999999</v>
      </c>
      <c r="G68" s="154">
        <v>1637.5429999999999</v>
      </c>
      <c r="H68" s="154">
        <v>873.62900000000002</v>
      </c>
      <c r="I68" s="154">
        <v>874.06600000000003</v>
      </c>
      <c r="J68" s="154">
        <v>1179.1690000000001</v>
      </c>
      <c r="K68" s="154">
        <v>1179.758</v>
      </c>
      <c r="L68" s="154">
        <v>138.37700000000001</v>
      </c>
      <c r="M68" s="154">
        <v>138.446</v>
      </c>
      <c r="N68" s="154">
        <v>135.37700000000001</v>
      </c>
      <c r="O68" s="154">
        <v>135.40799999999999</v>
      </c>
      <c r="P68" s="154">
        <v>172.423</v>
      </c>
      <c r="Q68" s="154">
        <v>172.50899999999999</v>
      </c>
      <c r="R68" s="154">
        <v>10.417999999999999</v>
      </c>
      <c r="S68" s="154">
        <v>10.423</v>
      </c>
      <c r="T68" s="154">
        <v>0</v>
      </c>
      <c r="U68" s="154">
        <v>0</v>
      </c>
      <c r="V68" s="154">
        <v>843.52599999999995</v>
      </c>
      <c r="W68" s="154">
        <v>843.94799999999998</v>
      </c>
      <c r="X68" s="154">
        <v>1631.8920000000001</v>
      </c>
      <c r="Y68" s="154">
        <v>1632.7080000000001</v>
      </c>
      <c r="Z68" s="154">
        <v>0</v>
      </c>
      <c r="AA68" s="154">
        <v>0</v>
      </c>
    </row>
    <row r="69" spans="1:27" customFormat="1" ht="24.95" customHeight="1">
      <c r="A69" s="212" t="s">
        <v>426</v>
      </c>
      <c r="B69" s="216">
        <f>AVERAGE(B40:B68)</f>
        <v>1180</v>
      </c>
      <c r="C69" s="216">
        <f t="shared" ref="C69:AA69" si="1">AVERAGE(C40:C68)</f>
        <v>1182</v>
      </c>
      <c r="D69" s="216">
        <f t="shared" si="1"/>
        <v>1310.0171500000001</v>
      </c>
      <c r="E69" s="216">
        <f t="shared" si="1"/>
        <v>1325.6723999999999</v>
      </c>
      <c r="F69" s="216">
        <f t="shared" si="1"/>
        <v>1688.8714500000001</v>
      </c>
      <c r="G69" s="216">
        <f t="shared" si="1"/>
        <v>1689.7163000000005</v>
      </c>
      <c r="H69" s="216">
        <f t="shared" si="1"/>
        <v>813.59710000000018</v>
      </c>
      <c r="I69" s="216">
        <f t="shared" si="1"/>
        <v>814.00395000000026</v>
      </c>
      <c r="J69" s="216">
        <f t="shared" si="1"/>
        <v>1129.1613</v>
      </c>
      <c r="K69" s="216">
        <f t="shared" si="1"/>
        <v>1129.7260500000002</v>
      </c>
      <c r="L69" s="216">
        <f t="shared" si="1"/>
        <v>132.76400000000001</v>
      </c>
      <c r="M69" s="216">
        <f t="shared" si="1"/>
        <v>132.83035000000001</v>
      </c>
      <c r="N69" s="216">
        <f t="shared" si="1"/>
        <v>130.16839999999999</v>
      </c>
      <c r="O69" s="216">
        <f t="shared" si="1"/>
        <v>130.23165</v>
      </c>
      <c r="P69" s="216">
        <f t="shared" si="1"/>
        <v>166.83159999999998</v>
      </c>
      <c r="Q69" s="216">
        <f t="shared" si="1"/>
        <v>166.91500000000002</v>
      </c>
      <c r="R69" s="216">
        <f t="shared" si="1"/>
        <v>9.7576000000000001</v>
      </c>
      <c r="S69" s="216">
        <f t="shared" si="1"/>
        <v>9.7625500000000009</v>
      </c>
      <c r="T69" s="216">
        <f t="shared" si="1"/>
        <v>41.656500000000001</v>
      </c>
      <c r="U69" s="216">
        <f t="shared" si="1"/>
        <v>41.677300000000002</v>
      </c>
      <c r="V69" s="216">
        <f t="shared" si="1"/>
        <v>799.22905000000014</v>
      </c>
      <c r="W69" s="216">
        <f t="shared" si="1"/>
        <v>799.62880000000007</v>
      </c>
      <c r="X69" s="216">
        <f t="shared" si="1"/>
        <v>1645.7528500000001</v>
      </c>
      <c r="Y69" s="216">
        <f t="shared" si="1"/>
        <v>1646.5762500000001</v>
      </c>
      <c r="Z69" s="216">
        <f t="shared" si="1"/>
        <v>0</v>
      </c>
      <c r="AA69" s="216">
        <f t="shared" si="1"/>
        <v>0</v>
      </c>
    </row>
    <row r="70" spans="1:27" customFormat="1" ht="24.95" customHeight="1">
      <c r="A70" s="17" t="s">
        <v>403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222"/>
      <c r="AA70" s="159"/>
    </row>
    <row r="71" spans="1:27" customFormat="1" ht="24.95" customHeight="1">
      <c r="A71" s="41">
        <v>1</v>
      </c>
      <c r="B71" s="154">
        <v>1180</v>
      </c>
      <c r="C71" s="154">
        <v>1182</v>
      </c>
      <c r="D71" s="154">
        <v>1284.4280000000001</v>
      </c>
      <c r="E71" s="154">
        <v>1285.07</v>
      </c>
      <c r="F71" s="154">
        <v>1650.665</v>
      </c>
      <c r="G71" s="154">
        <v>1651.49</v>
      </c>
      <c r="H71" s="154">
        <v>881.18799999999999</v>
      </c>
      <c r="I71" s="154">
        <v>881.62900000000002</v>
      </c>
      <c r="J71" s="154">
        <v>1182.5920000000001</v>
      </c>
      <c r="K71" s="154">
        <v>1183.183</v>
      </c>
      <c r="L71" s="154">
        <v>137.477</v>
      </c>
      <c r="M71" s="154">
        <v>137.54599999999999</v>
      </c>
      <c r="N71" s="154">
        <v>136.54</v>
      </c>
      <c r="O71" s="154">
        <v>136.608</v>
      </c>
      <c r="P71" s="154">
        <v>172.197</v>
      </c>
      <c r="Q71" s="154">
        <v>172.28299999999999</v>
      </c>
      <c r="R71" s="154">
        <v>10.510999999999999</v>
      </c>
      <c r="S71" s="154">
        <v>10.516</v>
      </c>
      <c r="T71" s="154">
        <v>0</v>
      </c>
      <c r="U71" s="154">
        <v>0</v>
      </c>
      <c r="V71" s="154">
        <v>842.58100000000002</v>
      </c>
      <c r="W71" s="154">
        <v>843.00199999999995</v>
      </c>
      <c r="X71" s="154">
        <v>1632.8489999999999</v>
      </c>
      <c r="Y71" s="154">
        <v>1633.6659999999999</v>
      </c>
      <c r="Z71" s="154">
        <v>0</v>
      </c>
      <c r="AA71" s="154">
        <v>0</v>
      </c>
    </row>
    <row r="72" spans="1:27" customFormat="1" ht="24.95" customHeight="1">
      <c r="A72" s="41">
        <v>2</v>
      </c>
      <c r="B72" s="154">
        <v>1180</v>
      </c>
      <c r="C72" s="154">
        <v>1182</v>
      </c>
      <c r="D72" s="154">
        <v>1282.538</v>
      </c>
      <c r="E72" s="154">
        <v>1283.1790000000001</v>
      </c>
      <c r="F72" s="154">
        <v>1654.0909999999999</v>
      </c>
      <c r="G72" s="154">
        <v>1654.9179999999999</v>
      </c>
      <c r="H72" s="154">
        <v>877.197</v>
      </c>
      <c r="I72" s="154">
        <v>877.63599999999997</v>
      </c>
      <c r="J72" s="154">
        <v>1182.5920000000001</v>
      </c>
      <c r="K72" s="154">
        <v>1183.183</v>
      </c>
      <c r="L72" s="154">
        <v>137.20099999999999</v>
      </c>
      <c r="M72" s="154">
        <v>137.26900000000001</v>
      </c>
      <c r="N72" s="154">
        <v>136.12100000000001</v>
      </c>
      <c r="O72" s="154">
        <v>136.18899999999999</v>
      </c>
      <c r="P72" s="154">
        <v>171.96899999999999</v>
      </c>
      <c r="Q72" s="154">
        <v>172.05500000000001</v>
      </c>
      <c r="R72" s="154">
        <v>10.363</v>
      </c>
      <c r="S72" s="154">
        <v>10.368</v>
      </c>
      <c r="T72" s="154">
        <v>0</v>
      </c>
      <c r="U72" s="154">
        <v>0</v>
      </c>
      <c r="V72" s="154">
        <v>854.27700000000004</v>
      </c>
      <c r="W72" s="154">
        <v>854.70399999999995</v>
      </c>
      <c r="X72" s="154">
        <v>1630.6869999999999</v>
      </c>
      <c r="Y72" s="154">
        <v>1631.5029999999999</v>
      </c>
      <c r="Z72" s="154">
        <v>0</v>
      </c>
      <c r="AA72" s="154">
        <v>0</v>
      </c>
    </row>
    <row r="73" spans="1:27" customFormat="1" ht="24.95" customHeight="1">
      <c r="A73" s="41">
        <v>3</v>
      </c>
      <c r="B73" s="154">
        <v>1180</v>
      </c>
      <c r="C73" s="154">
        <v>1182</v>
      </c>
      <c r="D73" s="154">
        <v>1287.854</v>
      </c>
      <c r="E73" s="154">
        <v>1288.498</v>
      </c>
      <c r="F73" s="154">
        <v>1660.47</v>
      </c>
      <c r="G73" s="154">
        <v>1661.3009999999999</v>
      </c>
      <c r="H73" s="154">
        <v>881.18799999999999</v>
      </c>
      <c r="I73" s="154">
        <v>881.62900000000002</v>
      </c>
      <c r="J73" s="154">
        <v>1184.9639999999999</v>
      </c>
      <c r="K73" s="154">
        <v>1185.557</v>
      </c>
      <c r="L73" s="154">
        <v>137.18199999999999</v>
      </c>
      <c r="M73" s="154">
        <v>137.25</v>
      </c>
      <c r="N73" s="154">
        <v>136.65</v>
      </c>
      <c r="O73" s="154">
        <v>136.71899999999999</v>
      </c>
      <c r="P73" s="154">
        <v>172.71600000000001</v>
      </c>
      <c r="Q73" s="154">
        <v>172.80199999999999</v>
      </c>
      <c r="R73" s="154">
        <v>10.353999999999999</v>
      </c>
      <c r="S73" s="154">
        <v>10.359</v>
      </c>
      <c r="T73" s="154">
        <v>0</v>
      </c>
      <c r="U73" s="154">
        <v>0</v>
      </c>
      <c r="V73" s="154">
        <v>863.37400000000002</v>
      </c>
      <c r="W73" s="154">
        <v>863.80600000000004</v>
      </c>
      <c r="X73" s="154">
        <v>1633.203</v>
      </c>
      <c r="Y73" s="154">
        <v>1634.02</v>
      </c>
      <c r="Z73" s="154">
        <v>0</v>
      </c>
      <c r="AA73" s="154">
        <v>0</v>
      </c>
    </row>
    <row r="74" spans="1:27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5"/>
      <c r="AA74" s="155"/>
    </row>
    <row r="75" spans="1:27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5"/>
      <c r="AA75" s="155"/>
    </row>
    <row r="76" spans="1:27" customFormat="1" ht="24.95" customHeight="1">
      <c r="A76" s="30" t="s">
        <v>31</v>
      </c>
      <c r="B76" s="154">
        <v>1180</v>
      </c>
      <c r="C76" s="154">
        <v>1182</v>
      </c>
      <c r="D76" s="154">
        <v>1296.0060000000001</v>
      </c>
      <c r="E76" s="154">
        <v>1296.654</v>
      </c>
      <c r="F76" s="154">
        <v>1671.3389999999999</v>
      </c>
      <c r="G76" s="154">
        <v>1672.175</v>
      </c>
      <c r="H76" s="154">
        <v>885.81299999999999</v>
      </c>
      <c r="I76" s="154">
        <v>886.25599999999997</v>
      </c>
      <c r="J76" s="154">
        <v>1190.2170000000001</v>
      </c>
      <c r="K76" s="154">
        <v>1190.8119999999999</v>
      </c>
      <c r="L76" s="154">
        <v>138.33000000000001</v>
      </c>
      <c r="M76" s="154">
        <v>138.399</v>
      </c>
      <c r="N76" s="154">
        <v>138.12299999999999</v>
      </c>
      <c r="O76" s="154">
        <v>138.19200000000001</v>
      </c>
      <c r="P76" s="154">
        <v>173.70599999999999</v>
      </c>
      <c r="Q76" s="154">
        <v>173.79300000000001</v>
      </c>
      <c r="R76" s="154">
        <v>10.396000000000001</v>
      </c>
      <c r="S76" s="154">
        <v>10.401</v>
      </c>
      <c r="T76" s="154">
        <v>870.10799999999995</v>
      </c>
      <c r="U76" s="154">
        <v>870.54300000000001</v>
      </c>
      <c r="V76" s="154">
        <v>870.10799999999995</v>
      </c>
      <c r="W76" s="154">
        <v>870.54300000000001</v>
      </c>
      <c r="X76" s="154">
        <v>1639.819</v>
      </c>
      <c r="Y76" s="154">
        <v>1640.64</v>
      </c>
      <c r="Z76" s="154">
        <v>0</v>
      </c>
      <c r="AA76" s="154">
        <v>0</v>
      </c>
    </row>
    <row r="77" spans="1:27" customFormat="1" ht="24.95" customHeight="1">
      <c r="A77" s="45" t="s">
        <v>32</v>
      </c>
      <c r="B77" s="154">
        <v>1180</v>
      </c>
      <c r="C77" s="154">
        <v>1182</v>
      </c>
      <c r="D77" s="154">
        <v>1293.9970000000001</v>
      </c>
      <c r="E77" s="154">
        <v>1294.645</v>
      </c>
      <c r="F77" s="154">
        <v>1672.1659999999999</v>
      </c>
      <c r="G77" s="154">
        <v>1673.0029999999999</v>
      </c>
      <c r="H77" s="154">
        <v>888.21100000000001</v>
      </c>
      <c r="I77" s="154">
        <v>888.65499999999997</v>
      </c>
      <c r="J77" s="154">
        <v>1181.645</v>
      </c>
      <c r="K77" s="154">
        <v>1182.2360000000001</v>
      </c>
      <c r="L77" s="154">
        <v>138.77099999999999</v>
      </c>
      <c r="M77" s="154">
        <v>138.84</v>
      </c>
      <c r="N77" s="154">
        <v>138.27199999999999</v>
      </c>
      <c r="O77" s="154">
        <v>138.34100000000001</v>
      </c>
      <c r="P77" s="154">
        <v>173.446</v>
      </c>
      <c r="Q77" s="154">
        <v>173.53299999999999</v>
      </c>
      <c r="R77" s="154">
        <v>10.391</v>
      </c>
      <c r="S77" s="154">
        <v>10.396000000000001</v>
      </c>
      <c r="T77" s="154">
        <v>0</v>
      </c>
      <c r="U77" s="154">
        <v>0</v>
      </c>
      <c r="V77" s="154">
        <v>875.89700000000005</v>
      </c>
      <c r="W77" s="154">
        <v>876.33500000000004</v>
      </c>
      <c r="X77" s="154">
        <v>1638.461</v>
      </c>
      <c r="Y77" s="154">
        <v>1639.28</v>
      </c>
      <c r="Z77" s="154">
        <v>0</v>
      </c>
      <c r="AA77" s="154">
        <v>0</v>
      </c>
    </row>
    <row r="78" spans="1:27" customFormat="1" ht="24.95" customHeight="1">
      <c r="A78" s="30" t="s">
        <v>33</v>
      </c>
      <c r="B78" s="154">
        <v>1180</v>
      </c>
      <c r="C78" s="154">
        <v>1182</v>
      </c>
      <c r="D78" s="154">
        <v>1302.8579999999999</v>
      </c>
      <c r="E78" s="154">
        <v>1303.51</v>
      </c>
      <c r="F78" s="154">
        <v>1679.845</v>
      </c>
      <c r="G78" s="154">
        <v>1680.6859999999999</v>
      </c>
      <c r="H78" s="154">
        <v>882.37300000000005</v>
      </c>
      <c r="I78" s="154">
        <v>882.81399999999996</v>
      </c>
      <c r="J78" s="154">
        <v>1188.779</v>
      </c>
      <c r="K78" s="154">
        <v>1189.374</v>
      </c>
      <c r="L78" s="154">
        <v>139.39099999999999</v>
      </c>
      <c r="M78" s="154">
        <v>139.46100000000001</v>
      </c>
      <c r="N78" s="154">
        <v>138.18299999999999</v>
      </c>
      <c r="O78" s="154">
        <v>138.25200000000001</v>
      </c>
      <c r="P78" s="154">
        <v>174.61199999999999</v>
      </c>
      <c r="Q78" s="154">
        <v>174.7</v>
      </c>
      <c r="R78" s="154">
        <v>10.464</v>
      </c>
      <c r="S78" s="154">
        <v>10.468999999999999</v>
      </c>
      <c r="T78" s="154">
        <v>0</v>
      </c>
      <c r="U78" s="154">
        <v>0</v>
      </c>
      <c r="V78" s="154">
        <v>878.25900000000001</v>
      </c>
      <c r="W78" s="154">
        <v>878.69899999999996</v>
      </c>
      <c r="X78" s="154">
        <v>1643.1859999999999</v>
      </c>
      <c r="Y78" s="154">
        <v>1644.008</v>
      </c>
      <c r="Z78" s="154">
        <v>0</v>
      </c>
      <c r="AA78" s="154">
        <v>0</v>
      </c>
    </row>
    <row r="79" spans="1:27" customFormat="1" ht="24.95" customHeight="1">
      <c r="A79" s="30" t="s">
        <v>34</v>
      </c>
      <c r="B79" s="154">
        <v>1180</v>
      </c>
      <c r="C79" s="154">
        <v>1182</v>
      </c>
      <c r="D79" s="154">
        <v>1296.3599999999999</v>
      </c>
      <c r="E79" s="154">
        <v>1297.009</v>
      </c>
      <c r="F79" s="154">
        <v>1679.845</v>
      </c>
      <c r="G79" s="154">
        <v>1680.6859999999999</v>
      </c>
      <c r="H79" s="154">
        <v>892.57299999999998</v>
      </c>
      <c r="I79" s="154">
        <v>893.01900000000001</v>
      </c>
      <c r="J79" s="154">
        <v>1179.6400000000001</v>
      </c>
      <c r="K79" s="154">
        <v>1180.23</v>
      </c>
      <c r="L79" s="154">
        <v>139.24799999999999</v>
      </c>
      <c r="M79" s="154">
        <v>139.31800000000001</v>
      </c>
      <c r="N79" s="154">
        <v>137.96299999999999</v>
      </c>
      <c r="O79" s="154">
        <v>138.03299999999999</v>
      </c>
      <c r="P79" s="154">
        <v>173.74199999999999</v>
      </c>
      <c r="Q79" s="154">
        <v>173.82900000000001</v>
      </c>
      <c r="R79" s="154">
        <v>10.5</v>
      </c>
      <c r="S79" s="154">
        <v>10.505000000000001</v>
      </c>
      <c r="T79" s="154">
        <v>0</v>
      </c>
      <c r="U79" s="154">
        <v>0</v>
      </c>
      <c r="V79" s="154">
        <v>877.55100000000004</v>
      </c>
      <c r="W79" s="154">
        <v>877.99</v>
      </c>
      <c r="X79" s="154">
        <v>1641.6389999999999</v>
      </c>
      <c r="Y79" s="154">
        <v>1642.46</v>
      </c>
      <c r="Z79" s="154">
        <v>0</v>
      </c>
      <c r="AA79" s="154">
        <v>0</v>
      </c>
    </row>
    <row r="80" spans="1:27" customFormat="1" ht="24.95" customHeight="1">
      <c r="A80" s="30" t="s">
        <v>35</v>
      </c>
      <c r="B80" s="154">
        <v>1180</v>
      </c>
      <c r="C80" s="154">
        <v>1182</v>
      </c>
      <c r="D80" s="154">
        <v>1282.6559999999999</v>
      </c>
      <c r="E80" s="154">
        <v>1283.297</v>
      </c>
      <c r="F80" s="154">
        <v>1678.4280000000001</v>
      </c>
      <c r="G80" s="154">
        <v>1679.2670000000001</v>
      </c>
      <c r="H80" s="154">
        <v>883.42899999999997</v>
      </c>
      <c r="I80" s="154">
        <v>883.87</v>
      </c>
      <c r="J80" s="154">
        <v>1183.421</v>
      </c>
      <c r="K80" s="154">
        <v>1184.0129999999999</v>
      </c>
      <c r="L80" s="154">
        <v>139.59200000000001</v>
      </c>
      <c r="M80" s="154">
        <v>139.66200000000001</v>
      </c>
      <c r="N80" s="154">
        <v>138.03</v>
      </c>
      <c r="O80" s="154">
        <v>138.09899999999999</v>
      </c>
      <c r="P80" s="154">
        <v>171.96899999999999</v>
      </c>
      <c r="Q80" s="154">
        <v>172.05500000000001</v>
      </c>
      <c r="R80" s="154">
        <v>10.427</v>
      </c>
      <c r="S80" s="154">
        <v>10.432</v>
      </c>
      <c r="T80" s="154">
        <v>0</v>
      </c>
      <c r="U80" s="154">
        <v>0</v>
      </c>
      <c r="V80" s="154">
        <v>882.86699999999996</v>
      </c>
      <c r="W80" s="154">
        <v>883.30899999999997</v>
      </c>
      <c r="X80" s="154">
        <v>1640.3040000000001</v>
      </c>
      <c r="Y80" s="154">
        <v>1641.124</v>
      </c>
      <c r="Z80" s="154">
        <v>0</v>
      </c>
      <c r="AA80" s="154">
        <v>0</v>
      </c>
    </row>
    <row r="81" spans="1:27" customFormat="1" ht="24.95" customHeight="1">
      <c r="A81" s="45" t="s">
        <v>36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5"/>
      <c r="AA81" s="155"/>
    </row>
    <row r="82" spans="1:27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5"/>
      <c r="AA82" s="155"/>
    </row>
    <row r="83" spans="1:27" customFormat="1" ht="24.95" customHeight="1">
      <c r="A83" s="45" t="s">
        <v>38</v>
      </c>
      <c r="B83" s="154">
        <v>1180</v>
      </c>
      <c r="C83" s="154">
        <v>1182</v>
      </c>
      <c r="D83" s="154">
        <v>1310.183</v>
      </c>
      <c r="E83" s="154">
        <v>1310.838</v>
      </c>
      <c r="F83" s="154">
        <v>1689.415</v>
      </c>
      <c r="G83" s="154">
        <v>1690.26</v>
      </c>
      <c r="H83" s="154">
        <v>893.99099999999999</v>
      </c>
      <c r="I83" s="154">
        <v>894.43799999999999</v>
      </c>
      <c r="J83" s="154">
        <v>1197.212</v>
      </c>
      <c r="K83" s="154">
        <v>1197.8109999999999</v>
      </c>
      <c r="L83" s="154">
        <v>141.05000000000001</v>
      </c>
      <c r="M83" s="154">
        <v>141.12100000000001</v>
      </c>
      <c r="N83" s="154">
        <v>138.84899999999999</v>
      </c>
      <c r="O83" s="154">
        <v>138.91800000000001</v>
      </c>
      <c r="P83" s="154">
        <v>175.63200000000001</v>
      </c>
      <c r="Q83" s="154">
        <v>175.72</v>
      </c>
      <c r="R83" s="154">
        <v>10.429</v>
      </c>
      <c r="S83" s="154">
        <v>10.433999999999999</v>
      </c>
      <c r="T83" s="154">
        <v>0</v>
      </c>
      <c r="U83" s="154">
        <v>0</v>
      </c>
      <c r="V83" s="154">
        <v>884.63900000000001</v>
      </c>
      <c r="W83" s="154">
        <v>885.08199999999999</v>
      </c>
      <c r="X83" s="154">
        <v>1647.865</v>
      </c>
      <c r="Y83" s="154">
        <v>1648.6890000000001</v>
      </c>
      <c r="Z83" s="154">
        <v>0</v>
      </c>
      <c r="AA83" s="154">
        <v>0</v>
      </c>
    </row>
    <row r="84" spans="1:27" customFormat="1" ht="24.95" customHeight="1">
      <c r="A84" s="30" t="s">
        <v>39</v>
      </c>
      <c r="B84" s="154">
        <v>1180</v>
      </c>
      <c r="C84" s="154">
        <v>1182</v>
      </c>
      <c r="D84" s="154">
        <v>1313.6089999999999</v>
      </c>
      <c r="E84" s="154">
        <v>1314.2660000000001</v>
      </c>
      <c r="F84" s="154">
        <v>1694.731</v>
      </c>
      <c r="G84" s="154">
        <v>1695.579</v>
      </c>
      <c r="H84" s="154">
        <v>888.745</v>
      </c>
      <c r="I84" s="154">
        <v>889.19</v>
      </c>
      <c r="J84" s="154">
        <v>1196.242</v>
      </c>
      <c r="K84" s="154">
        <v>1196.8409999999999</v>
      </c>
      <c r="L84" s="154">
        <v>141.31200000000001</v>
      </c>
      <c r="M84" s="154">
        <v>141.38200000000001</v>
      </c>
      <c r="N84" s="154">
        <v>139.53800000000001</v>
      </c>
      <c r="O84" s="154">
        <v>139.607</v>
      </c>
      <c r="P84" s="154">
        <v>176.12200000000001</v>
      </c>
      <c r="Q84" s="154">
        <v>176.21</v>
      </c>
      <c r="R84" s="154">
        <v>10.375</v>
      </c>
      <c r="S84" s="154">
        <v>10.38</v>
      </c>
      <c r="T84" s="154">
        <v>0</v>
      </c>
      <c r="U84" s="154">
        <v>0</v>
      </c>
      <c r="V84" s="154">
        <v>896.33500000000004</v>
      </c>
      <c r="W84" s="154">
        <v>896.78300000000002</v>
      </c>
      <c r="X84" s="154">
        <v>1648.6559999999999</v>
      </c>
      <c r="Y84" s="154">
        <v>1649.481</v>
      </c>
      <c r="Z84" s="154">
        <v>0</v>
      </c>
      <c r="AA84" s="154">
        <v>0</v>
      </c>
    </row>
    <row r="85" spans="1:27" customFormat="1" ht="24.95" customHeight="1">
      <c r="A85" s="45" t="s">
        <v>40</v>
      </c>
      <c r="B85" s="154">
        <v>1180</v>
      </c>
      <c r="C85" s="154">
        <v>1182</v>
      </c>
      <c r="D85" s="154">
        <v>1312.4269999999999</v>
      </c>
      <c r="E85" s="154">
        <v>1313.0840000000001</v>
      </c>
      <c r="F85" s="154">
        <v>1672.875</v>
      </c>
      <c r="G85" s="154">
        <v>1673.712</v>
      </c>
      <c r="H85" s="154">
        <v>884.35400000000004</v>
      </c>
      <c r="I85" s="154">
        <v>884.79700000000003</v>
      </c>
      <c r="J85" s="154">
        <v>1196.848</v>
      </c>
      <c r="K85" s="154">
        <v>1197.4469999999999</v>
      </c>
      <c r="L85" s="154">
        <v>141.55199999999999</v>
      </c>
      <c r="M85" s="154">
        <v>141.62299999999999</v>
      </c>
      <c r="N85" s="154">
        <v>138.44200000000001</v>
      </c>
      <c r="O85" s="154">
        <v>138.511</v>
      </c>
      <c r="P85" s="154">
        <v>175.983</v>
      </c>
      <c r="Q85" s="154">
        <v>176.071</v>
      </c>
      <c r="R85" s="154">
        <v>10.375</v>
      </c>
      <c r="S85" s="154">
        <v>10.38</v>
      </c>
      <c r="T85" s="154">
        <v>0</v>
      </c>
      <c r="U85" s="154">
        <v>0</v>
      </c>
      <c r="V85" s="154">
        <v>884.75699999999995</v>
      </c>
      <c r="W85" s="154">
        <v>885.2</v>
      </c>
      <c r="X85" s="154">
        <v>1648.577</v>
      </c>
      <c r="Y85" s="154">
        <v>1647.4010000000001</v>
      </c>
      <c r="Z85" s="154">
        <v>0</v>
      </c>
      <c r="AA85" s="154">
        <v>0</v>
      </c>
    </row>
    <row r="86" spans="1:27" customFormat="1" ht="24.95" customHeight="1">
      <c r="A86" s="45" t="s">
        <v>41</v>
      </c>
      <c r="B86" s="154">
        <v>1180</v>
      </c>
      <c r="C86" s="154">
        <v>1182</v>
      </c>
      <c r="D86" s="154">
        <v>1307.1110000000001</v>
      </c>
      <c r="E86" s="154">
        <v>1307.7650000000001</v>
      </c>
      <c r="F86" s="154">
        <v>1665.432</v>
      </c>
      <c r="G86" s="154">
        <v>1666.2650000000001</v>
      </c>
      <c r="H86" s="154">
        <v>884.15599999999995</v>
      </c>
      <c r="I86" s="154">
        <v>884.59799999999996</v>
      </c>
      <c r="J86" s="154">
        <v>1195.5160000000001</v>
      </c>
      <c r="K86" s="154">
        <v>1196.114</v>
      </c>
      <c r="L86" s="154">
        <v>141.63399999999999</v>
      </c>
      <c r="M86" s="154">
        <v>141.70500000000001</v>
      </c>
      <c r="N86" s="154">
        <v>137.56200000000001</v>
      </c>
      <c r="O86" s="154">
        <v>137.631</v>
      </c>
      <c r="P86" s="154">
        <v>175.29900000000001</v>
      </c>
      <c r="Q86" s="154">
        <v>175.387</v>
      </c>
      <c r="R86" s="154">
        <v>10.413</v>
      </c>
      <c r="S86" s="154">
        <v>10.419</v>
      </c>
      <c r="T86" s="154">
        <v>0</v>
      </c>
      <c r="U86" s="154">
        <v>10.419</v>
      </c>
      <c r="V86" s="154">
        <v>880.50400000000002</v>
      </c>
      <c r="W86" s="154">
        <v>880.94500000000005</v>
      </c>
      <c r="X86" s="154">
        <v>1644.7339999999999</v>
      </c>
      <c r="Y86" s="154">
        <v>1645.557</v>
      </c>
      <c r="Z86" s="154">
        <v>0</v>
      </c>
      <c r="AA86" s="154">
        <v>0</v>
      </c>
    </row>
    <row r="87" spans="1:27" customFormat="1" ht="24.95" customHeight="1">
      <c r="A87" s="45" t="s">
        <v>42</v>
      </c>
      <c r="B87" s="154">
        <v>1180</v>
      </c>
      <c r="C87" s="154">
        <v>1182</v>
      </c>
      <c r="D87" s="154">
        <v>1336.2919999999999</v>
      </c>
      <c r="E87" s="154">
        <v>1336.96</v>
      </c>
      <c r="F87" s="154">
        <v>1696.8579999999999</v>
      </c>
      <c r="G87" s="154">
        <v>1697.7070000000001</v>
      </c>
      <c r="H87" s="154">
        <v>909.89599999999996</v>
      </c>
      <c r="I87" s="154">
        <v>910.351</v>
      </c>
      <c r="J87" s="154">
        <v>1219.5820000000001</v>
      </c>
      <c r="K87" s="154">
        <v>1220.192</v>
      </c>
      <c r="L87" s="154">
        <v>144.61199999999999</v>
      </c>
      <c r="M87" s="154">
        <v>144.077</v>
      </c>
      <c r="N87" s="154">
        <v>141.00700000000001</v>
      </c>
      <c r="O87" s="154">
        <v>141.077</v>
      </c>
      <c r="P87" s="154">
        <v>179.24</v>
      </c>
      <c r="Q87" s="154">
        <v>179.33</v>
      </c>
      <c r="R87" s="154">
        <v>10.481999999999999</v>
      </c>
      <c r="S87" s="154">
        <v>10.487</v>
      </c>
      <c r="T87" s="154">
        <v>0</v>
      </c>
      <c r="U87" s="154">
        <v>0</v>
      </c>
      <c r="V87" s="154">
        <v>896.80799999999999</v>
      </c>
      <c r="W87" s="154">
        <v>897.25599999999997</v>
      </c>
      <c r="X87" s="154">
        <v>1663.1880000000001</v>
      </c>
      <c r="Y87" s="154">
        <v>1664.02</v>
      </c>
      <c r="Z87" s="154">
        <v>0</v>
      </c>
      <c r="AA87" s="154">
        <v>0</v>
      </c>
    </row>
    <row r="88" spans="1:27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5"/>
      <c r="AA88" s="155"/>
    </row>
    <row r="89" spans="1:27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5"/>
      <c r="AA89" s="155"/>
    </row>
    <row r="90" spans="1:27" customFormat="1" ht="24.95" customHeight="1">
      <c r="A90" s="30" t="s">
        <v>45</v>
      </c>
      <c r="B90" s="154">
        <v>1180</v>
      </c>
      <c r="C90" s="154">
        <v>1182</v>
      </c>
      <c r="D90" s="154">
        <v>1332.511</v>
      </c>
      <c r="E90" s="154">
        <v>1333.1780000000001</v>
      </c>
      <c r="F90" s="154">
        <v>1709.2629999999999</v>
      </c>
      <c r="G90" s="154">
        <v>1710.1179999999999</v>
      </c>
      <c r="H90" s="154">
        <v>910.03599999999994</v>
      </c>
      <c r="I90" s="154">
        <v>910.49099999999999</v>
      </c>
      <c r="J90" s="154">
        <v>1220.7159999999999</v>
      </c>
      <c r="K90" s="154">
        <v>1221.327</v>
      </c>
      <c r="L90" s="154">
        <v>143.916</v>
      </c>
      <c r="M90" s="154">
        <v>143.988</v>
      </c>
      <c r="N90" s="154">
        <v>141.59</v>
      </c>
      <c r="O90" s="154">
        <v>141.66</v>
      </c>
      <c r="P90" s="154">
        <v>178.76</v>
      </c>
      <c r="Q90" s="154">
        <v>178.85</v>
      </c>
      <c r="R90" s="154">
        <v>10.615</v>
      </c>
      <c r="S90" s="154">
        <v>10.62</v>
      </c>
      <c r="T90" s="154">
        <v>0</v>
      </c>
      <c r="U90" s="154">
        <v>0</v>
      </c>
      <c r="V90" s="154">
        <v>903.18700000000001</v>
      </c>
      <c r="W90" s="154">
        <v>903.63900000000001</v>
      </c>
      <c r="X90" s="154">
        <v>1661.2260000000001</v>
      </c>
      <c r="Y90" s="154">
        <v>1662.057</v>
      </c>
      <c r="Z90" s="154">
        <v>0</v>
      </c>
      <c r="AA90" s="154">
        <v>0</v>
      </c>
    </row>
    <row r="91" spans="1:27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5"/>
      <c r="AA91" s="155"/>
    </row>
    <row r="92" spans="1:27" customFormat="1" ht="24.95" customHeight="1">
      <c r="A92" s="30" t="s">
        <v>47</v>
      </c>
      <c r="B92" s="154">
        <v>1180</v>
      </c>
      <c r="C92" s="154">
        <v>1182</v>
      </c>
      <c r="D92" s="154">
        <v>1324.596</v>
      </c>
      <c r="E92" s="154">
        <v>1325.258</v>
      </c>
      <c r="F92" s="154">
        <v>1688.588</v>
      </c>
      <c r="G92" s="154">
        <v>1689.433</v>
      </c>
      <c r="H92" s="154">
        <v>905.22500000000002</v>
      </c>
      <c r="I92" s="154">
        <v>905.678</v>
      </c>
      <c r="J92" s="154">
        <v>1217.4449999999999</v>
      </c>
      <c r="K92" s="154">
        <v>1218.0540000000001</v>
      </c>
      <c r="L92" s="154">
        <v>142.88800000000001</v>
      </c>
      <c r="M92" s="154">
        <v>142.959</v>
      </c>
      <c r="N92" s="154">
        <v>140.21299999999999</v>
      </c>
      <c r="O92" s="154">
        <v>140.28299999999999</v>
      </c>
      <c r="P92" s="154">
        <v>177.70099999999999</v>
      </c>
      <c r="Q92" s="154">
        <v>177.79</v>
      </c>
      <c r="R92" s="154">
        <v>10.553000000000001</v>
      </c>
      <c r="S92" s="154">
        <v>10.558</v>
      </c>
      <c r="T92" s="154">
        <v>0</v>
      </c>
      <c r="U92" s="154">
        <v>0</v>
      </c>
      <c r="V92" s="154">
        <v>896.68899999999996</v>
      </c>
      <c r="W92" s="154">
        <v>897.13800000000003</v>
      </c>
      <c r="X92" s="154">
        <v>1655.816</v>
      </c>
      <c r="Y92" s="154">
        <v>1656.644</v>
      </c>
      <c r="Z92" s="154">
        <v>0</v>
      </c>
      <c r="AA92" s="154">
        <v>0</v>
      </c>
    </row>
    <row r="93" spans="1:27" customFormat="1" ht="24.95" customHeight="1">
      <c r="A93" s="30" t="s">
        <v>48</v>
      </c>
      <c r="B93" s="154">
        <v>1180</v>
      </c>
      <c r="C93" s="154">
        <v>1182</v>
      </c>
      <c r="D93" s="154">
        <v>1319.752</v>
      </c>
      <c r="E93" s="154">
        <v>1320.412</v>
      </c>
      <c r="F93" s="154">
        <v>1674.6469999999999</v>
      </c>
      <c r="G93" s="154">
        <v>1675.4849999999999</v>
      </c>
      <c r="H93" s="154">
        <v>894.803</v>
      </c>
      <c r="I93" s="154">
        <v>895.25099999999998</v>
      </c>
      <c r="J93" s="154">
        <v>1213.1949999999999</v>
      </c>
      <c r="K93" s="154">
        <v>1213.8019999999999</v>
      </c>
      <c r="L93" s="154">
        <v>143.13999999999999</v>
      </c>
      <c r="M93" s="154">
        <v>143.21199999999999</v>
      </c>
      <c r="N93" s="154">
        <v>140.03700000000001</v>
      </c>
      <c r="O93" s="154">
        <v>140.107</v>
      </c>
      <c r="P93" s="154">
        <v>177.048</v>
      </c>
      <c r="Q93" s="154">
        <v>177.137</v>
      </c>
      <c r="R93" s="154">
        <v>10.512</v>
      </c>
      <c r="S93" s="154">
        <v>10.516999999999999</v>
      </c>
      <c r="T93" s="154">
        <v>0</v>
      </c>
      <c r="U93" s="154">
        <v>0</v>
      </c>
      <c r="V93" s="154">
        <v>899.64300000000003</v>
      </c>
      <c r="W93" s="154">
        <v>900.09299999999996</v>
      </c>
      <c r="X93" s="154">
        <v>1651.787</v>
      </c>
      <c r="Y93" s="154">
        <v>1652.6130000000001</v>
      </c>
      <c r="Z93" s="154">
        <v>0</v>
      </c>
      <c r="AA93" s="154">
        <v>0</v>
      </c>
    </row>
    <row r="94" spans="1:27" customFormat="1" ht="24.95" customHeight="1">
      <c r="A94" s="30" t="s">
        <v>49</v>
      </c>
      <c r="B94" s="154">
        <v>1180</v>
      </c>
      <c r="C94" s="154">
        <v>1182</v>
      </c>
      <c r="D94" s="154">
        <v>1317.7439999999999</v>
      </c>
      <c r="E94" s="154">
        <v>1318.403</v>
      </c>
      <c r="F94" s="154">
        <v>1668.386</v>
      </c>
      <c r="G94" s="154">
        <v>1669.22</v>
      </c>
      <c r="H94" s="154">
        <v>890.35299999999995</v>
      </c>
      <c r="I94" s="154">
        <v>890.798</v>
      </c>
      <c r="J94" s="154">
        <v>1210.7080000000001</v>
      </c>
      <c r="K94" s="154">
        <v>1211.3140000000001</v>
      </c>
      <c r="L94" s="154">
        <v>142.53899999999999</v>
      </c>
      <c r="M94" s="154">
        <v>142.61099999999999</v>
      </c>
      <c r="N94" s="154">
        <v>0</v>
      </c>
      <c r="O94" s="154">
        <v>0</v>
      </c>
      <c r="P94" s="154">
        <v>0</v>
      </c>
      <c r="Q94" s="154">
        <v>0</v>
      </c>
      <c r="R94" s="154">
        <v>10.471</v>
      </c>
      <c r="S94" s="154">
        <v>10.476000000000001</v>
      </c>
      <c r="T94" s="154">
        <v>0</v>
      </c>
      <c r="U94" s="154">
        <v>0</v>
      </c>
      <c r="V94" s="154">
        <v>885.11199999999997</v>
      </c>
      <c r="W94" s="154">
        <v>885.55399999999997</v>
      </c>
      <c r="X94" s="154">
        <v>1649.0219999999999</v>
      </c>
      <c r="Y94" s="154">
        <v>1649.847</v>
      </c>
      <c r="Z94" s="154">
        <v>0</v>
      </c>
      <c r="AA94" s="154">
        <v>0</v>
      </c>
    </row>
    <row r="95" spans="1:27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5"/>
      <c r="AA95" s="155"/>
    </row>
    <row r="96" spans="1:27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5"/>
      <c r="AA96" s="155"/>
    </row>
    <row r="97" spans="1:27" customFormat="1" ht="24.95" customHeight="1">
      <c r="A97" s="45" t="s">
        <v>52</v>
      </c>
      <c r="B97" s="154">
        <v>1180</v>
      </c>
      <c r="C97" s="154">
        <v>1182</v>
      </c>
      <c r="D97" s="154"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1209.221</v>
      </c>
      <c r="K97" s="154">
        <v>1209.826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10.455</v>
      </c>
      <c r="S97" s="154">
        <v>10.46</v>
      </c>
      <c r="T97" s="154">
        <v>0</v>
      </c>
      <c r="U97" s="154">
        <v>0</v>
      </c>
      <c r="V97" s="154">
        <v>0</v>
      </c>
      <c r="W97" s="154">
        <v>0</v>
      </c>
      <c r="X97" s="154">
        <v>1649.377</v>
      </c>
      <c r="Y97" s="154">
        <v>1650.202</v>
      </c>
      <c r="Z97" s="154">
        <v>0</v>
      </c>
      <c r="AA97" s="154">
        <v>0</v>
      </c>
    </row>
    <row r="98" spans="1:27" customFormat="1" ht="24.95" customHeight="1">
      <c r="A98" s="30" t="s">
        <v>53</v>
      </c>
      <c r="B98" s="154">
        <v>1180</v>
      </c>
      <c r="C98" s="154">
        <v>1182</v>
      </c>
      <c r="D98" s="154">
        <v>0</v>
      </c>
      <c r="E98" s="154">
        <v>0</v>
      </c>
      <c r="F98" s="154">
        <v>0</v>
      </c>
      <c r="G98" s="154">
        <v>0</v>
      </c>
      <c r="H98" s="154">
        <v>896.09299999999996</v>
      </c>
      <c r="I98" s="154">
        <v>896.54100000000005</v>
      </c>
      <c r="J98" s="154">
        <v>1209.4690000000001</v>
      </c>
      <c r="K98" s="154">
        <v>1210.0740000000001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10.409000000000001</v>
      </c>
      <c r="S98" s="154">
        <v>10.414</v>
      </c>
      <c r="T98" s="154">
        <v>0</v>
      </c>
      <c r="U98" s="154">
        <v>0</v>
      </c>
      <c r="V98" s="154">
        <v>0</v>
      </c>
      <c r="W98" s="154">
        <v>0</v>
      </c>
      <c r="X98" s="154">
        <v>1652.9090000000001</v>
      </c>
      <c r="Y98" s="154">
        <v>1653.7360000000001</v>
      </c>
      <c r="Z98" s="154">
        <v>0</v>
      </c>
      <c r="AA98" s="154">
        <v>0</v>
      </c>
    </row>
    <row r="99" spans="1:27" customFormat="1" ht="24.95" customHeight="1">
      <c r="A99" s="45" t="s">
        <v>54</v>
      </c>
      <c r="B99" s="154">
        <v>1180</v>
      </c>
      <c r="C99" s="154">
        <v>1182</v>
      </c>
      <c r="D99" s="154">
        <v>1322.4690000000001</v>
      </c>
      <c r="E99" s="154">
        <v>1323.1310000000001</v>
      </c>
      <c r="F99" s="154">
        <v>1685.0440000000001</v>
      </c>
      <c r="G99" s="154">
        <v>1685.8869999999999</v>
      </c>
      <c r="H99" s="154">
        <v>898.13699999999994</v>
      </c>
      <c r="I99" s="154">
        <v>898.58600000000001</v>
      </c>
      <c r="J99" s="154">
        <v>1212.6969999999999</v>
      </c>
      <c r="K99" s="154">
        <v>1213.3030000000001</v>
      </c>
      <c r="L99" s="154">
        <v>142.441</v>
      </c>
      <c r="M99" s="154">
        <v>142.51300000000001</v>
      </c>
      <c r="N99" s="154">
        <v>139.44399999999999</v>
      </c>
      <c r="O99" s="154">
        <v>139.51300000000001</v>
      </c>
      <c r="P99" s="154">
        <v>177.39699999999999</v>
      </c>
      <c r="Q99" s="154">
        <v>177.48500000000001</v>
      </c>
      <c r="R99" s="154">
        <v>10.398999999999999</v>
      </c>
      <c r="S99" s="154">
        <v>10.404</v>
      </c>
      <c r="T99" s="154">
        <v>0</v>
      </c>
      <c r="U99" s="154">
        <v>0</v>
      </c>
      <c r="V99" s="154">
        <v>892.31799999999998</v>
      </c>
      <c r="W99" s="154">
        <v>892.76499999999999</v>
      </c>
      <c r="X99" s="154">
        <v>1652.5429999999999</v>
      </c>
      <c r="Y99" s="154">
        <v>1653.37</v>
      </c>
      <c r="Z99" s="154">
        <v>0</v>
      </c>
      <c r="AA99" s="154">
        <v>0</v>
      </c>
    </row>
    <row r="100" spans="1:27" customFormat="1" ht="24.95" customHeight="1">
      <c r="A100" s="45" t="s">
        <v>55</v>
      </c>
      <c r="B100" s="154">
        <v>1180</v>
      </c>
      <c r="C100" s="154">
        <v>1182</v>
      </c>
      <c r="D100" s="154">
        <v>1337.828</v>
      </c>
      <c r="E100" s="154">
        <v>1338.4970000000001</v>
      </c>
      <c r="F100" s="154">
        <v>1702.056</v>
      </c>
      <c r="G100" s="154">
        <v>1702.9069999999999</v>
      </c>
      <c r="H100" s="154">
        <v>911.44</v>
      </c>
      <c r="I100" s="154">
        <v>911.89599999999996</v>
      </c>
      <c r="J100" s="154">
        <v>1226.164</v>
      </c>
      <c r="K100" s="154">
        <v>1226.777</v>
      </c>
      <c r="L100" s="154">
        <v>144.69399999999999</v>
      </c>
      <c r="M100" s="154">
        <v>144.76599999999999</v>
      </c>
      <c r="N100" s="154">
        <v>141.87</v>
      </c>
      <c r="O100" s="154">
        <v>141.941</v>
      </c>
      <c r="P100" s="154">
        <v>179.499</v>
      </c>
      <c r="Q100" s="154">
        <v>179.589</v>
      </c>
      <c r="R100" s="154">
        <v>10.492000000000001</v>
      </c>
      <c r="S100" s="154">
        <v>10.497</v>
      </c>
      <c r="T100" s="154">
        <v>0</v>
      </c>
      <c r="U100" s="154">
        <v>0</v>
      </c>
      <c r="V100" s="154">
        <v>899.99699999999996</v>
      </c>
      <c r="W100" s="154">
        <v>900.44799999999998</v>
      </c>
      <c r="X100" s="154">
        <v>1661.77</v>
      </c>
      <c r="Y100" s="154">
        <v>1662.6010000000001</v>
      </c>
      <c r="Z100" s="154">
        <v>0</v>
      </c>
      <c r="AA100" s="154">
        <v>0</v>
      </c>
    </row>
    <row r="101" spans="1:27" customFormat="1" ht="24.95" customHeight="1">
      <c r="A101" s="45" t="s">
        <v>69</v>
      </c>
      <c r="B101" s="154">
        <v>1180</v>
      </c>
      <c r="C101" s="154">
        <v>1182</v>
      </c>
      <c r="D101" s="154">
        <v>1345.0340000000001</v>
      </c>
      <c r="E101" s="154">
        <v>1345.7070000000001</v>
      </c>
      <c r="F101" s="154">
        <v>1701.5830000000001</v>
      </c>
      <c r="G101" s="154">
        <v>1702.4349999999999</v>
      </c>
      <c r="H101" s="154">
        <v>910.80799999999999</v>
      </c>
      <c r="I101" s="154">
        <v>911.26400000000001</v>
      </c>
      <c r="J101" s="154">
        <v>1228.076</v>
      </c>
      <c r="K101" s="154">
        <v>1228.69</v>
      </c>
      <c r="L101" s="154">
        <v>145.00800000000001</v>
      </c>
      <c r="M101" s="154">
        <v>145.08099999999999</v>
      </c>
      <c r="N101" s="154">
        <v>142.869</v>
      </c>
      <c r="O101" s="154">
        <v>142.94</v>
      </c>
      <c r="P101" s="154">
        <v>180.511</v>
      </c>
      <c r="Q101" s="154">
        <v>180.601</v>
      </c>
      <c r="R101" s="154">
        <v>10.489000000000001</v>
      </c>
      <c r="S101" s="154">
        <v>10.494999999999999</v>
      </c>
      <c r="T101" s="154">
        <v>0</v>
      </c>
      <c r="U101" s="154">
        <v>0</v>
      </c>
      <c r="V101" s="154">
        <v>904.60500000000002</v>
      </c>
      <c r="W101" s="154">
        <v>905.05700000000002</v>
      </c>
      <c r="X101" s="154">
        <v>1664.393</v>
      </c>
      <c r="Y101" s="154">
        <v>1665.2249999999999</v>
      </c>
      <c r="Z101" s="154">
        <v>0</v>
      </c>
      <c r="AA101" s="154">
        <v>0</v>
      </c>
    </row>
    <row r="102" spans="1:27" customFormat="1" ht="24.95" customHeight="1">
      <c r="A102" s="212" t="s">
        <v>426</v>
      </c>
      <c r="B102" s="216">
        <f>AVERAGE(B71:B101)</f>
        <v>1180</v>
      </c>
      <c r="C102" s="216">
        <f t="shared" ref="C102:AA102" si="2">AVERAGE(C71:C101)</f>
        <v>1182</v>
      </c>
      <c r="D102" s="216">
        <f t="shared" si="2"/>
        <v>1191.1933181818183</v>
      </c>
      <c r="E102" s="216">
        <f t="shared" si="2"/>
        <v>1191.7891363636363</v>
      </c>
      <c r="F102" s="216">
        <f t="shared" si="2"/>
        <v>1527.0784999999998</v>
      </c>
      <c r="G102" s="216">
        <f t="shared" si="2"/>
        <v>1527.8424545454545</v>
      </c>
      <c r="H102" s="216">
        <f t="shared" si="2"/>
        <v>852.27313636363647</v>
      </c>
      <c r="I102" s="216">
        <f t="shared" si="2"/>
        <v>852.69940909090917</v>
      </c>
      <c r="J102" s="216">
        <f t="shared" si="2"/>
        <v>1201.2245909090909</v>
      </c>
      <c r="K102" s="216">
        <f t="shared" si="2"/>
        <v>1201.8254545454545</v>
      </c>
      <c r="L102" s="216">
        <f t="shared" si="2"/>
        <v>128.27172727272725</v>
      </c>
      <c r="M102" s="216">
        <f t="shared" si="2"/>
        <v>128.30831818181818</v>
      </c>
      <c r="N102" s="216">
        <f t="shared" si="2"/>
        <v>120.05922727272724</v>
      </c>
      <c r="O102" s="216">
        <f t="shared" si="2"/>
        <v>120.11913636363637</v>
      </c>
      <c r="P102" s="216">
        <f t="shared" si="2"/>
        <v>151.70677272727275</v>
      </c>
      <c r="Q102" s="216">
        <f t="shared" si="2"/>
        <v>151.78272727272727</v>
      </c>
      <c r="R102" s="216">
        <f t="shared" si="2"/>
        <v>10.448863636363635</v>
      </c>
      <c r="S102" s="216">
        <f t="shared" si="2"/>
        <v>10.453954545454543</v>
      </c>
      <c r="T102" s="216">
        <f t="shared" si="2"/>
        <v>39.550363636363635</v>
      </c>
      <c r="U102" s="216">
        <f t="shared" si="2"/>
        <v>40.043727272727274</v>
      </c>
      <c r="V102" s="216">
        <f t="shared" si="2"/>
        <v>803.15945454545465</v>
      </c>
      <c r="W102" s="216">
        <f t="shared" si="2"/>
        <v>803.56127272727269</v>
      </c>
      <c r="X102" s="216">
        <f t="shared" si="2"/>
        <v>1647.8186818181819</v>
      </c>
      <c r="Y102" s="216">
        <f t="shared" si="2"/>
        <v>1648.5520000000006</v>
      </c>
      <c r="Z102" s="216">
        <f t="shared" si="2"/>
        <v>0</v>
      </c>
      <c r="AA102" s="216">
        <f t="shared" si="2"/>
        <v>0</v>
      </c>
    </row>
    <row r="103" spans="1:27" customFormat="1" ht="24.95" customHeight="1">
      <c r="A103" s="17" t="s">
        <v>404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222"/>
      <c r="AA103" s="159"/>
    </row>
    <row r="104" spans="1:27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A104" s="155"/>
    </row>
    <row r="105" spans="1:27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5"/>
      <c r="AA105" s="155"/>
    </row>
    <row r="106" spans="1:27" customFormat="1" ht="24.95" customHeight="1">
      <c r="A106" s="41">
        <v>3</v>
      </c>
      <c r="B106" s="154">
        <v>1180</v>
      </c>
      <c r="C106" s="154">
        <v>1182</v>
      </c>
      <c r="D106" s="154">
        <v>1350.587</v>
      </c>
      <c r="E106" s="154">
        <v>1351.2619999999999</v>
      </c>
      <c r="F106" s="154">
        <v>1687.761</v>
      </c>
      <c r="G106" s="154">
        <v>1688.605</v>
      </c>
      <c r="H106" s="154">
        <v>905.50199999999995</v>
      </c>
      <c r="I106" s="154">
        <v>905.95500000000004</v>
      </c>
      <c r="J106" s="154">
        <v>1231.789</v>
      </c>
      <c r="K106" s="154">
        <v>1232.405</v>
      </c>
      <c r="L106" s="154">
        <v>145.386</v>
      </c>
      <c r="M106" s="154">
        <v>145.459</v>
      </c>
      <c r="N106" s="154">
        <v>143.06899999999999</v>
      </c>
      <c r="O106" s="154">
        <v>143.14099999999999</v>
      </c>
      <c r="P106" s="154">
        <v>181.27799999999999</v>
      </c>
      <c r="Q106" s="154">
        <v>181.369</v>
      </c>
      <c r="R106" s="154">
        <v>10.529</v>
      </c>
      <c r="S106" s="154">
        <v>10.535</v>
      </c>
      <c r="T106" s="154">
        <v>0</v>
      </c>
      <c r="U106" s="154">
        <v>0</v>
      </c>
      <c r="V106" s="154">
        <v>903.89599999999996</v>
      </c>
      <c r="W106" s="154">
        <v>904.34799999999996</v>
      </c>
      <c r="X106" s="154">
        <v>1664.759</v>
      </c>
      <c r="Y106" s="154">
        <v>1665.5920000000001</v>
      </c>
      <c r="Z106" s="154">
        <v>0</v>
      </c>
      <c r="AA106" s="154">
        <v>0</v>
      </c>
    </row>
    <row r="107" spans="1:27" customFormat="1" ht="24.95" customHeight="1">
      <c r="A107" s="30" t="s">
        <v>29</v>
      </c>
      <c r="B107" s="154">
        <v>1180</v>
      </c>
      <c r="C107" s="154">
        <v>1182</v>
      </c>
      <c r="D107" s="154">
        <v>1344.443</v>
      </c>
      <c r="E107" s="154">
        <v>1345.116</v>
      </c>
      <c r="F107" s="154">
        <v>1681.145</v>
      </c>
      <c r="G107" s="154">
        <v>1681.9860000000001</v>
      </c>
      <c r="H107" s="154">
        <v>906.26599999999996</v>
      </c>
      <c r="I107" s="154">
        <v>906.72</v>
      </c>
      <c r="J107" s="154">
        <v>1229.6099999999999</v>
      </c>
      <c r="K107" s="154">
        <v>1230.2249999999999</v>
      </c>
      <c r="L107" s="154">
        <v>145.34299999999999</v>
      </c>
      <c r="M107" s="154">
        <v>145.416</v>
      </c>
      <c r="N107" s="154">
        <v>142.48099999999999</v>
      </c>
      <c r="O107" s="154">
        <v>142.55199999999999</v>
      </c>
      <c r="P107" s="154">
        <v>180.56100000000001</v>
      </c>
      <c r="Q107" s="154">
        <v>180.65100000000001</v>
      </c>
      <c r="R107" s="154">
        <v>10.596</v>
      </c>
      <c r="S107" s="154">
        <v>10.601000000000001</v>
      </c>
      <c r="T107" s="154">
        <v>0</v>
      </c>
      <c r="U107" s="154">
        <v>0</v>
      </c>
      <c r="V107" s="154">
        <v>902.36</v>
      </c>
      <c r="W107" s="154">
        <v>902.81200000000001</v>
      </c>
      <c r="X107" s="154">
        <v>1662.231</v>
      </c>
      <c r="Y107" s="154">
        <v>1663.0619999999999</v>
      </c>
      <c r="Z107" s="154">
        <v>0</v>
      </c>
      <c r="AA107" s="154">
        <v>0</v>
      </c>
    </row>
    <row r="108" spans="1:27" customFormat="1" ht="24.95" customHeight="1">
      <c r="A108" s="41">
        <v>5</v>
      </c>
      <c r="B108" s="154">
        <v>1180</v>
      </c>
      <c r="C108" s="154">
        <v>1182</v>
      </c>
      <c r="D108" s="154">
        <v>1342.9079999999999</v>
      </c>
      <c r="E108" s="154">
        <v>1343.579</v>
      </c>
      <c r="F108" s="154">
        <v>1678.191</v>
      </c>
      <c r="G108" s="154">
        <v>1679.0309999999999</v>
      </c>
      <c r="H108" s="154">
        <v>0</v>
      </c>
      <c r="I108" s="154">
        <v>0</v>
      </c>
      <c r="J108" s="154">
        <v>1232.6890000000001</v>
      </c>
      <c r="K108" s="154">
        <v>1233.306</v>
      </c>
      <c r="L108" s="154">
        <v>145.042</v>
      </c>
      <c r="M108" s="154">
        <v>145.114</v>
      </c>
      <c r="N108" s="154">
        <v>141.36600000000001</v>
      </c>
      <c r="O108" s="154">
        <v>141.43700000000001</v>
      </c>
      <c r="P108" s="154">
        <v>180.44800000000001</v>
      </c>
      <c r="Q108" s="154">
        <v>180.53800000000001</v>
      </c>
      <c r="R108" s="154">
        <v>10.657999999999999</v>
      </c>
      <c r="S108" s="154">
        <v>10.663</v>
      </c>
      <c r="T108" s="154">
        <v>0</v>
      </c>
      <c r="U108" s="154">
        <v>0</v>
      </c>
      <c r="V108" s="154">
        <v>898.10699999999997</v>
      </c>
      <c r="W108" s="154">
        <v>898.55600000000004</v>
      </c>
      <c r="X108" s="154">
        <v>1663.2349999999999</v>
      </c>
      <c r="Y108" s="154">
        <v>1664.067</v>
      </c>
      <c r="Z108" s="154">
        <v>0</v>
      </c>
      <c r="AA108" s="154">
        <v>0</v>
      </c>
    </row>
    <row r="109" spans="1:27" customFormat="1" ht="24.95" customHeight="1">
      <c r="A109" s="41">
        <v>6</v>
      </c>
      <c r="B109" s="154">
        <v>1180</v>
      </c>
      <c r="C109" s="154">
        <v>1182</v>
      </c>
      <c r="D109" s="154">
        <v>1339.2449999999999</v>
      </c>
      <c r="E109" s="154">
        <v>1339.915</v>
      </c>
      <c r="F109" s="154">
        <v>1662.3610000000001</v>
      </c>
      <c r="G109" s="154">
        <v>1663.192</v>
      </c>
      <c r="H109" s="154">
        <v>0</v>
      </c>
      <c r="I109" s="154">
        <v>0</v>
      </c>
      <c r="J109" s="154">
        <v>1230.5060000000001</v>
      </c>
      <c r="K109" s="154">
        <v>1231.1220000000001</v>
      </c>
      <c r="L109" s="154">
        <v>145.01300000000001</v>
      </c>
      <c r="M109" s="154">
        <v>145.08600000000001</v>
      </c>
      <c r="N109" s="154">
        <v>141.33000000000001</v>
      </c>
      <c r="O109" s="154">
        <v>141.40100000000001</v>
      </c>
      <c r="P109" s="154">
        <v>179.97800000000001</v>
      </c>
      <c r="Q109" s="154">
        <v>180.06800000000001</v>
      </c>
      <c r="R109" s="154">
        <v>10.701000000000001</v>
      </c>
      <c r="S109" s="154">
        <v>10.707000000000001</v>
      </c>
      <c r="T109" s="154">
        <v>0</v>
      </c>
      <c r="U109" s="154">
        <v>0</v>
      </c>
      <c r="V109" s="154">
        <v>892.90899999999999</v>
      </c>
      <c r="W109" s="154">
        <v>893.35599999999999</v>
      </c>
      <c r="X109" s="154">
        <v>1660.99</v>
      </c>
      <c r="Y109" s="154">
        <v>1661.8209999999999</v>
      </c>
      <c r="Z109" s="154">
        <v>0</v>
      </c>
      <c r="AA109" s="154">
        <v>0</v>
      </c>
    </row>
    <row r="110" spans="1:27" customFormat="1" ht="24.95" customHeight="1">
      <c r="A110" s="41">
        <v>7</v>
      </c>
      <c r="B110" s="154">
        <v>1180</v>
      </c>
      <c r="C110" s="154">
        <v>1182</v>
      </c>
      <c r="D110" s="154">
        <v>1342.5530000000001</v>
      </c>
      <c r="E110" s="154">
        <v>1343.2249999999999</v>
      </c>
      <c r="F110" s="154">
        <v>1663.069</v>
      </c>
      <c r="G110" s="154">
        <v>1663.9010000000001</v>
      </c>
      <c r="H110" s="154">
        <v>897.52300000000002</v>
      </c>
      <c r="I110" s="154">
        <v>897.97199999999998</v>
      </c>
      <c r="J110" s="154">
        <v>1235.008</v>
      </c>
      <c r="K110" s="154">
        <v>1235.626</v>
      </c>
      <c r="L110" s="154">
        <v>145.16800000000001</v>
      </c>
      <c r="M110" s="154">
        <v>145.24100000000001</v>
      </c>
      <c r="N110" s="154">
        <v>142</v>
      </c>
      <c r="O110" s="154">
        <v>142.071</v>
      </c>
      <c r="P110" s="154">
        <v>180.40899999999999</v>
      </c>
      <c r="Q110" s="154">
        <v>180.499</v>
      </c>
      <c r="R110" s="154">
        <v>10.811999999999999</v>
      </c>
      <c r="S110" s="154">
        <v>10.817</v>
      </c>
      <c r="T110" s="154">
        <v>0</v>
      </c>
      <c r="U110" s="154">
        <v>0</v>
      </c>
      <c r="V110" s="154">
        <v>900.35199999999998</v>
      </c>
      <c r="W110" s="154">
        <v>900.80200000000002</v>
      </c>
      <c r="X110" s="154">
        <v>1664.6289999999999</v>
      </c>
      <c r="Y110" s="154">
        <v>1665.462</v>
      </c>
      <c r="Z110" s="154">
        <v>0</v>
      </c>
      <c r="AA110" s="154">
        <v>0</v>
      </c>
    </row>
    <row r="111" spans="1:27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5"/>
      <c r="AA111" s="155"/>
    </row>
    <row r="112" spans="1:27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5"/>
      <c r="AA112" s="155"/>
    </row>
    <row r="113" spans="1:27" customFormat="1" ht="24.95" customHeight="1">
      <c r="A113" s="30" t="s">
        <v>35</v>
      </c>
      <c r="B113" s="154">
        <v>1180</v>
      </c>
      <c r="C113" s="154">
        <v>1182</v>
      </c>
      <c r="D113" s="154">
        <v>1342.4349999999999</v>
      </c>
      <c r="E113" s="154">
        <v>1343.107</v>
      </c>
      <c r="F113" s="154">
        <v>1662.124</v>
      </c>
      <c r="G113" s="154">
        <v>1662.9559999999999</v>
      </c>
      <c r="H113" s="154">
        <v>909.12599999999998</v>
      </c>
      <c r="I113" s="154">
        <v>909.58100000000002</v>
      </c>
      <c r="J113" s="154">
        <v>1233.204</v>
      </c>
      <c r="K113" s="154">
        <v>1233.82</v>
      </c>
      <c r="L113" s="154">
        <v>144.72</v>
      </c>
      <c r="M113" s="154">
        <v>144.79300000000001</v>
      </c>
      <c r="N113" s="154">
        <v>142.53399999999999</v>
      </c>
      <c r="O113" s="154">
        <v>142.60599999999999</v>
      </c>
      <c r="P113" s="154">
        <v>180.39</v>
      </c>
      <c r="Q113" s="154">
        <v>180.48</v>
      </c>
      <c r="R113" s="154">
        <v>10.865</v>
      </c>
      <c r="S113" s="154">
        <v>10.87</v>
      </c>
      <c r="T113" s="154">
        <v>0</v>
      </c>
      <c r="U113" s="154">
        <v>0</v>
      </c>
      <c r="V113" s="154">
        <v>890.19200000000001</v>
      </c>
      <c r="W113" s="154">
        <v>890.63699999999994</v>
      </c>
      <c r="X113" s="154">
        <v>1663.826</v>
      </c>
      <c r="Y113" s="154">
        <v>1664.6579999999999</v>
      </c>
      <c r="Z113" s="154">
        <v>0</v>
      </c>
      <c r="AA113" s="154">
        <v>0</v>
      </c>
    </row>
    <row r="114" spans="1:27" customFormat="1" ht="24.95" customHeight="1">
      <c r="A114" s="45" t="s">
        <v>36</v>
      </c>
      <c r="B114" s="154">
        <v>1180</v>
      </c>
      <c r="C114" s="154">
        <v>1182</v>
      </c>
      <c r="D114" s="154">
        <v>1345.625</v>
      </c>
      <c r="E114" s="154">
        <v>1346.298</v>
      </c>
      <c r="F114" s="154">
        <v>1681.7360000000001</v>
      </c>
      <c r="G114" s="154">
        <v>1682.577</v>
      </c>
      <c r="H114" s="154">
        <v>914.899</v>
      </c>
      <c r="I114" s="154">
        <v>915.35699999999997</v>
      </c>
      <c r="J114" s="154">
        <v>1235.396</v>
      </c>
      <c r="K114" s="154">
        <v>1236.0139999999999</v>
      </c>
      <c r="L114" s="154">
        <v>145.18299999999999</v>
      </c>
      <c r="M114" s="154">
        <v>145.255</v>
      </c>
      <c r="N114" s="154">
        <v>143.44300000000001</v>
      </c>
      <c r="O114" s="154">
        <v>143.51499999999999</v>
      </c>
      <c r="P114" s="154">
        <v>180.804</v>
      </c>
      <c r="Q114" s="154">
        <v>180.89400000000001</v>
      </c>
      <c r="R114" s="154">
        <v>10.929</v>
      </c>
      <c r="S114" s="154">
        <v>10.933999999999999</v>
      </c>
      <c r="T114" s="154">
        <v>0</v>
      </c>
      <c r="U114" s="154">
        <v>0</v>
      </c>
      <c r="V114" s="154">
        <v>893.02700000000004</v>
      </c>
      <c r="W114" s="154">
        <v>893.47400000000005</v>
      </c>
      <c r="X114" s="154">
        <v>1667.76</v>
      </c>
      <c r="Y114" s="154">
        <v>1668.5940000000001</v>
      </c>
      <c r="Z114" s="154">
        <v>0</v>
      </c>
      <c r="AA114" s="154">
        <v>0</v>
      </c>
    </row>
    <row r="115" spans="1:27" customFormat="1" ht="24.95" customHeight="1">
      <c r="A115" s="45" t="s">
        <v>37</v>
      </c>
      <c r="B115" s="154">
        <v>1180</v>
      </c>
      <c r="C115" s="154">
        <v>1182</v>
      </c>
      <c r="D115" s="154">
        <v>1346.3340000000001</v>
      </c>
      <c r="E115" s="154">
        <v>1347.0070000000001</v>
      </c>
      <c r="F115" s="154">
        <v>1691.423</v>
      </c>
      <c r="G115" s="154">
        <v>1692.269</v>
      </c>
      <c r="H115" s="154">
        <v>923.048</v>
      </c>
      <c r="I115" s="154">
        <v>923.51</v>
      </c>
      <c r="J115" s="154">
        <v>1239.674</v>
      </c>
      <c r="K115" s="154">
        <v>1240.2940000000001</v>
      </c>
      <c r="L115" s="154">
        <v>146.13999999999999</v>
      </c>
      <c r="M115" s="154">
        <v>146.21299999999999</v>
      </c>
      <c r="N115" s="154">
        <v>143.971</v>
      </c>
      <c r="O115" s="154">
        <v>144.04300000000001</v>
      </c>
      <c r="P115" s="154">
        <v>180.876</v>
      </c>
      <c r="Q115" s="154">
        <v>180.96600000000001</v>
      </c>
      <c r="R115" s="154">
        <v>10.930999999999999</v>
      </c>
      <c r="S115" s="154">
        <v>10.936</v>
      </c>
      <c r="T115" s="154">
        <v>0</v>
      </c>
      <c r="U115" s="154">
        <v>0</v>
      </c>
      <c r="V115" s="154">
        <v>900.82399999999996</v>
      </c>
      <c r="W115" s="154">
        <v>901.27499999999998</v>
      </c>
      <c r="X115" s="154">
        <v>1669.662</v>
      </c>
      <c r="Y115" s="154">
        <v>1670.4970000000001</v>
      </c>
      <c r="Z115" s="154">
        <v>0</v>
      </c>
      <c r="AA115" s="154">
        <v>0</v>
      </c>
    </row>
    <row r="116" spans="1:27" customFormat="1" ht="24.95" customHeight="1">
      <c r="A116" s="45" t="s">
        <v>38</v>
      </c>
      <c r="B116" s="154">
        <v>1180</v>
      </c>
      <c r="C116" s="154">
        <v>1182</v>
      </c>
      <c r="D116" s="154">
        <v>1334.7560000000001</v>
      </c>
      <c r="E116" s="154">
        <v>1335.424</v>
      </c>
      <c r="F116" s="154">
        <v>1683.2719999999999</v>
      </c>
      <c r="G116" s="154">
        <v>1684.114</v>
      </c>
      <c r="H116" s="154">
        <v>0</v>
      </c>
      <c r="I116" s="154">
        <v>0</v>
      </c>
      <c r="J116" s="154">
        <v>0</v>
      </c>
      <c r="K116" s="154">
        <v>0</v>
      </c>
      <c r="L116" s="154">
        <v>0</v>
      </c>
      <c r="M116" s="154">
        <v>0</v>
      </c>
      <c r="N116" s="154">
        <v>0</v>
      </c>
      <c r="O116" s="154">
        <v>0</v>
      </c>
      <c r="P116" s="154">
        <v>0</v>
      </c>
      <c r="Q116" s="154">
        <v>0</v>
      </c>
      <c r="R116" s="154">
        <v>10.874000000000001</v>
      </c>
      <c r="S116" s="154">
        <v>10.879</v>
      </c>
      <c r="T116" s="154">
        <v>0</v>
      </c>
      <c r="U116" s="154">
        <v>0</v>
      </c>
      <c r="V116" s="154"/>
      <c r="W116" s="154"/>
      <c r="X116" s="154">
        <v>1662.29</v>
      </c>
      <c r="Y116" s="154">
        <v>1663.1210000000001</v>
      </c>
      <c r="Z116" s="154">
        <v>0</v>
      </c>
      <c r="AA116" s="154">
        <v>0</v>
      </c>
    </row>
    <row r="117" spans="1:27" customFormat="1" ht="24.95" customHeight="1">
      <c r="A117" s="45" t="s">
        <v>39</v>
      </c>
      <c r="B117" s="154">
        <v>1180</v>
      </c>
      <c r="C117" s="154">
        <v>1182</v>
      </c>
      <c r="D117" s="154">
        <v>1329.3209999999999</v>
      </c>
      <c r="E117" s="154">
        <v>1329.9860000000001</v>
      </c>
      <c r="F117" s="154">
        <v>1670.5119999999999</v>
      </c>
      <c r="G117" s="154">
        <v>1671.348</v>
      </c>
      <c r="H117" s="154">
        <v>920.38699999999994</v>
      </c>
      <c r="I117" s="154">
        <v>920.84799999999996</v>
      </c>
      <c r="J117" s="154">
        <v>1223.624</v>
      </c>
      <c r="K117" s="154">
        <v>1224.2360000000001</v>
      </c>
      <c r="L117" s="154">
        <v>144.434</v>
      </c>
      <c r="M117" s="154">
        <v>144.506</v>
      </c>
      <c r="N117" s="154">
        <v>143.49299999999999</v>
      </c>
      <c r="O117" s="154">
        <v>143.565</v>
      </c>
      <c r="P117" s="154">
        <v>178.636</v>
      </c>
      <c r="Q117" s="154">
        <v>178.72499999999999</v>
      </c>
      <c r="R117" s="154">
        <v>10.798999999999999</v>
      </c>
      <c r="S117" s="154">
        <v>10.804</v>
      </c>
      <c r="T117" s="154">
        <v>0</v>
      </c>
      <c r="U117" s="154">
        <v>0</v>
      </c>
      <c r="V117" s="154">
        <v>904.48699999999997</v>
      </c>
      <c r="W117" s="154">
        <v>904.93899999999996</v>
      </c>
      <c r="X117" s="154">
        <v>1658.722</v>
      </c>
      <c r="Y117" s="154">
        <v>1659.5519999999999</v>
      </c>
      <c r="Z117" s="154">
        <v>0</v>
      </c>
      <c r="AA117" s="154">
        <v>0</v>
      </c>
    </row>
    <row r="118" spans="1:27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5"/>
      <c r="AA118" s="155"/>
    </row>
    <row r="119" spans="1:27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5"/>
      <c r="AA119" s="155"/>
    </row>
    <row r="120" spans="1:27" customFormat="1" ht="24.95" customHeight="1">
      <c r="A120" s="45" t="s">
        <v>42</v>
      </c>
      <c r="B120" s="154">
        <v>1180</v>
      </c>
      <c r="C120" s="154">
        <v>1182</v>
      </c>
      <c r="D120" s="154">
        <v>1333.1020000000001</v>
      </c>
      <c r="E120" s="154">
        <v>1333.769</v>
      </c>
      <c r="F120" s="154">
        <v>1676.183</v>
      </c>
      <c r="G120" s="154">
        <v>1677.0219999999999</v>
      </c>
      <c r="H120" s="154">
        <v>918.81200000000001</v>
      </c>
      <c r="I120" s="154">
        <v>919.27200000000005</v>
      </c>
      <c r="J120" s="154">
        <v>1220.5899999999999</v>
      </c>
      <c r="K120" s="154">
        <v>1221.201</v>
      </c>
      <c r="L120" s="154">
        <v>144.935</v>
      </c>
      <c r="M120" s="154">
        <v>145.00800000000001</v>
      </c>
      <c r="N120" s="154">
        <v>143.27600000000001</v>
      </c>
      <c r="O120" s="154">
        <v>143.34700000000001</v>
      </c>
      <c r="P120" s="154">
        <v>179.148</v>
      </c>
      <c r="Q120" s="154">
        <v>179.238</v>
      </c>
      <c r="R120" s="154">
        <v>10.766999999999999</v>
      </c>
      <c r="S120" s="154">
        <v>10.772</v>
      </c>
      <c r="T120" s="154">
        <v>0</v>
      </c>
      <c r="U120" s="154">
        <v>0</v>
      </c>
      <c r="V120" s="154">
        <v>910.98400000000004</v>
      </c>
      <c r="W120" s="154">
        <v>911.44</v>
      </c>
      <c r="X120" s="154">
        <v>1660.577</v>
      </c>
      <c r="Y120" s="154">
        <v>1661.4069999999999</v>
      </c>
      <c r="Z120" s="154">
        <v>0</v>
      </c>
      <c r="AA120" s="154">
        <v>0</v>
      </c>
    </row>
    <row r="121" spans="1:27" customFormat="1" ht="24.95" customHeight="1">
      <c r="A121" s="30" t="s">
        <v>43</v>
      </c>
      <c r="B121" s="154">
        <v>1180</v>
      </c>
      <c r="C121" s="154">
        <v>1182</v>
      </c>
      <c r="D121" s="154">
        <v>1335.701</v>
      </c>
      <c r="E121" s="154">
        <v>1336.3689999999999</v>
      </c>
      <c r="F121" s="154">
        <v>1676.8920000000001</v>
      </c>
      <c r="G121" s="154">
        <v>1677.731</v>
      </c>
      <c r="H121" s="154">
        <v>921.89499999999998</v>
      </c>
      <c r="I121" s="154">
        <v>922.35699999999997</v>
      </c>
      <c r="J121" s="154">
        <v>1223.624</v>
      </c>
      <c r="K121" s="154">
        <v>1224.2360000000001</v>
      </c>
      <c r="L121" s="154">
        <v>145.334</v>
      </c>
      <c r="M121" s="154">
        <v>145.40700000000001</v>
      </c>
      <c r="N121" s="154">
        <v>143.12299999999999</v>
      </c>
      <c r="O121" s="154">
        <v>143.19499999999999</v>
      </c>
      <c r="P121" s="154">
        <v>179.488</v>
      </c>
      <c r="Q121" s="154">
        <v>179.578</v>
      </c>
      <c r="R121" s="154">
        <v>10.936999999999999</v>
      </c>
      <c r="S121" s="154">
        <v>10.942</v>
      </c>
      <c r="T121" s="154">
        <v>0</v>
      </c>
      <c r="U121" s="154">
        <v>0</v>
      </c>
      <c r="V121" s="154">
        <v>905.66800000000001</v>
      </c>
      <c r="W121" s="154">
        <v>906.12099999999998</v>
      </c>
      <c r="X121" s="154">
        <v>1662.7739999999999</v>
      </c>
      <c r="Y121" s="154">
        <v>1663.606</v>
      </c>
      <c r="Z121" s="154">
        <v>0</v>
      </c>
      <c r="AA121" s="154">
        <v>0</v>
      </c>
    </row>
    <row r="122" spans="1:27" customFormat="1" ht="24.95" customHeight="1">
      <c r="A122" s="45" t="s">
        <v>44</v>
      </c>
      <c r="B122" s="154">
        <v>1180</v>
      </c>
      <c r="C122" s="154">
        <v>1182</v>
      </c>
      <c r="D122" s="154">
        <v>1340.0719999999999</v>
      </c>
      <c r="E122" s="154">
        <v>1340.7429999999999</v>
      </c>
      <c r="F122" s="154">
        <v>1697.6849999999999</v>
      </c>
      <c r="G122" s="154">
        <v>1698.5340000000001</v>
      </c>
      <c r="H122" s="154">
        <v>933.47699999999998</v>
      </c>
      <c r="I122" s="154">
        <v>933.94399999999996</v>
      </c>
      <c r="J122" s="154">
        <v>1225.7819999999999</v>
      </c>
      <c r="K122" s="154">
        <v>1226.396</v>
      </c>
      <c r="L122" s="154">
        <v>145.85300000000001</v>
      </c>
      <c r="M122" s="154">
        <v>145.92599999999999</v>
      </c>
      <c r="N122" s="154">
        <v>144.75</v>
      </c>
      <c r="O122" s="154">
        <v>144.82300000000001</v>
      </c>
      <c r="P122" s="154">
        <v>180.06299999999999</v>
      </c>
      <c r="Q122" s="154">
        <v>180.15299999999999</v>
      </c>
      <c r="R122" s="154">
        <v>10.832000000000001</v>
      </c>
      <c r="S122" s="154">
        <v>10.837</v>
      </c>
      <c r="T122" s="154">
        <v>0</v>
      </c>
      <c r="U122" s="154">
        <v>0</v>
      </c>
      <c r="V122" s="154">
        <v>920.08100000000002</v>
      </c>
      <c r="W122" s="154">
        <v>920.54200000000003</v>
      </c>
      <c r="X122" s="154">
        <v>1665.3140000000001</v>
      </c>
      <c r="Y122" s="154">
        <v>1666.1469999999999</v>
      </c>
      <c r="Z122" s="154">
        <v>0</v>
      </c>
      <c r="AA122" s="154">
        <v>0</v>
      </c>
    </row>
    <row r="123" spans="1:27" customFormat="1" ht="24.95" customHeight="1">
      <c r="A123" s="45" t="s">
        <v>45</v>
      </c>
      <c r="B123" s="154">
        <v>1180</v>
      </c>
      <c r="C123" s="154">
        <v>1182</v>
      </c>
      <c r="D123" s="154">
        <v>1344.325</v>
      </c>
      <c r="E123" s="154">
        <v>1344.998</v>
      </c>
      <c r="F123" s="154">
        <v>1698.394</v>
      </c>
      <c r="G123" s="154">
        <v>1699.2429999999999</v>
      </c>
      <c r="H123" s="154">
        <v>935.62099999999998</v>
      </c>
      <c r="I123" s="154">
        <v>936.08900000000006</v>
      </c>
      <c r="J123" s="154">
        <v>1229.2260000000001</v>
      </c>
      <c r="K123" s="154">
        <v>1229.8409999999999</v>
      </c>
      <c r="L123" s="154">
        <v>146.167</v>
      </c>
      <c r="M123" s="154">
        <v>146.24</v>
      </c>
      <c r="N123" s="154">
        <v>145.59100000000001</v>
      </c>
      <c r="O123" s="154">
        <v>145.66300000000001</v>
      </c>
      <c r="P123" s="154">
        <v>180.61600000000001</v>
      </c>
      <c r="Q123" s="154">
        <v>180.70599999999999</v>
      </c>
      <c r="R123" s="154">
        <v>10.82</v>
      </c>
      <c r="S123" s="154">
        <v>10.824999999999999</v>
      </c>
      <c r="T123" s="154">
        <v>0</v>
      </c>
      <c r="U123" s="154">
        <v>0</v>
      </c>
      <c r="V123" s="154">
        <v>918.30899999999997</v>
      </c>
      <c r="W123" s="154">
        <v>918.76900000000001</v>
      </c>
      <c r="X123" s="154">
        <v>1667.24</v>
      </c>
      <c r="Y123" s="154">
        <v>1668.0740000000001</v>
      </c>
      <c r="Z123" s="154">
        <v>0</v>
      </c>
      <c r="AA123" s="154">
        <v>0</v>
      </c>
    </row>
    <row r="124" spans="1:27" customFormat="1" ht="24.95" customHeight="1">
      <c r="A124" s="45" t="s">
        <v>46</v>
      </c>
      <c r="B124" s="154">
        <v>1180</v>
      </c>
      <c r="C124" s="154">
        <v>1182</v>
      </c>
      <c r="D124" s="154">
        <v>1341.49</v>
      </c>
      <c r="E124" s="154">
        <v>1342.1610000000001</v>
      </c>
      <c r="F124" s="154">
        <v>1698.394</v>
      </c>
      <c r="G124" s="154">
        <v>1699.2429999999999</v>
      </c>
      <c r="H124" s="154">
        <v>929.51099999999997</v>
      </c>
      <c r="I124" s="154">
        <v>929.976</v>
      </c>
      <c r="J124" s="154">
        <v>1216.067</v>
      </c>
      <c r="K124" s="154">
        <v>1216.675</v>
      </c>
      <c r="L124" s="154">
        <v>145.84200000000001</v>
      </c>
      <c r="M124" s="154">
        <v>145.91499999999999</v>
      </c>
      <c r="N124" s="154">
        <v>145.79</v>
      </c>
      <c r="O124" s="154">
        <v>145.863</v>
      </c>
      <c r="P124" s="154">
        <v>180.28200000000001</v>
      </c>
      <c r="Q124" s="154">
        <v>180.37299999999999</v>
      </c>
      <c r="R124" s="154">
        <v>10.769</v>
      </c>
      <c r="S124" s="154">
        <v>10.775</v>
      </c>
      <c r="T124" s="154">
        <v>0</v>
      </c>
      <c r="U124" s="154">
        <v>0</v>
      </c>
      <c r="V124" s="154">
        <v>922.91700000000003</v>
      </c>
      <c r="W124" s="154">
        <v>923.37800000000004</v>
      </c>
      <c r="X124" s="154">
        <v>1663.8019999999999</v>
      </c>
      <c r="Y124" s="154">
        <v>1664.634</v>
      </c>
      <c r="Z124" s="154">
        <v>0</v>
      </c>
      <c r="AA124" s="154">
        <v>0</v>
      </c>
    </row>
    <row r="125" spans="1:27" customFormat="1" ht="24.95" customHeight="1">
      <c r="A125" s="30" t="s">
        <v>47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5"/>
      <c r="AA126" s="155"/>
    </row>
    <row r="127" spans="1:27" customFormat="1" ht="24.95" customHeight="1">
      <c r="A127" s="30" t="s">
        <v>49</v>
      </c>
      <c r="B127" s="154">
        <v>1180</v>
      </c>
      <c r="C127" s="154">
        <v>1182</v>
      </c>
      <c r="D127" s="154">
        <v>1330.6210000000001</v>
      </c>
      <c r="E127" s="154">
        <v>1331.287</v>
      </c>
      <c r="F127" s="154">
        <v>1698.5119999999999</v>
      </c>
      <c r="G127" s="154">
        <v>1699.3610000000001</v>
      </c>
      <c r="H127" s="154">
        <v>932.15200000000004</v>
      </c>
      <c r="I127" s="154">
        <v>932.61800000000005</v>
      </c>
      <c r="J127" s="154">
        <v>1209.4690000000001</v>
      </c>
      <c r="K127" s="154">
        <v>1210.0740000000001</v>
      </c>
      <c r="L127" s="154">
        <v>145.00800000000001</v>
      </c>
      <c r="M127" s="154">
        <v>145.08099999999999</v>
      </c>
      <c r="N127" s="154">
        <v>143.93899999999999</v>
      </c>
      <c r="O127" s="154">
        <v>144.011</v>
      </c>
      <c r="P127" s="154">
        <v>0</v>
      </c>
      <c r="Q127" s="154">
        <v>0</v>
      </c>
      <c r="R127" s="154">
        <v>10.798999999999999</v>
      </c>
      <c r="S127" s="154">
        <v>10.804</v>
      </c>
      <c r="T127" s="154">
        <v>0</v>
      </c>
      <c r="U127" s="154">
        <v>0</v>
      </c>
      <c r="V127" s="154">
        <v>917.01</v>
      </c>
      <c r="W127" s="154">
        <v>917.46799999999996</v>
      </c>
      <c r="X127" s="154">
        <v>1660.624</v>
      </c>
      <c r="Y127" s="154">
        <v>1661.4549999999999</v>
      </c>
      <c r="Z127" s="154">
        <v>0</v>
      </c>
      <c r="AA127" s="154">
        <v>0</v>
      </c>
    </row>
    <row r="128" spans="1:27" customFormat="1" ht="24.95" customHeight="1">
      <c r="A128" s="30" t="s">
        <v>50</v>
      </c>
      <c r="B128" s="154">
        <v>1180</v>
      </c>
      <c r="C128" s="154">
        <v>1182</v>
      </c>
      <c r="D128" s="154">
        <v>1330.739</v>
      </c>
      <c r="E128" s="154">
        <v>1331.405</v>
      </c>
      <c r="F128" s="154">
        <v>1707.6089999999999</v>
      </c>
      <c r="G128" s="154">
        <v>1708.463</v>
      </c>
      <c r="H128" s="154">
        <v>931.71100000000001</v>
      </c>
      <c r="I128" s="154">
        <v>932.17700000000002</v>
      </c>
      <c r="J128" s="154">
        <v>1211.453</v>
      </c>
      <c r="K128" s="154">
        <v>1212.059</v>
      </c>
      <c r="L128" s="154">
        <v>145.11699999999999</v>
      </c>
      <c r="M128" s="154">
        <v>145.18899999999999</v>
      </c>
      <c r="N128" s="154">
        <v>143.499</v>
      </c>
      <c r="O128" s="154">
        <v>143.57</v>
      </c>
      <c r="P128" s="154">
        <v>178.82</v>
      </c>
      <c r="Q128" s="154">
        <v>178.90899999999999</v>
      </c>
      <c r="R128" s="154">
        <v>10.611000000000001</v>
      </c>
      <c r="S128" s="154">
        <v>10.616</v>
      </c>
      <c r="T128" s="154">
        <v>0</v>
      </c>
      <c r="U128" s="154">
        <v>0</v>
      </c>
      <c r="V128" s="154">
        <v>0</v>
      </c>
      <c r="W128" s="154">
        <v>0</v>
      </c>
      <c r="X128" s="154">
        <v>1660.423</v>
      </c>
      <c r="Y128" s="154">
        <v>1661.2539999999999</v>
      </c>
      <c r="Z128" s="154">
        <v>0</v>
      </c>
      <c r="AA128" s="154">
        <v>0</v>
      </c>
    </row>
    <row r="129" spans="1:27" customFormat="1" ht="24.95" customHeight="1">
      <c r="A129" s="30" t="s">
        <v>51</v>
      </c>
      <c r="B129" s="154">
        <v>1180</v>
      </c>
      <c r="C129" s="154">
        <v>1182</v>
      </c>
      <c r="D129" s="154">
        <v>1333.4559999999999</v>
      </c>
      <c r="E129" s="154">
        <v>1334.123</v>
      </c>
      <c r="F129" s="154">
        <v>1720.722</v>
      </c>
      <c r="G129" s="154">
        <v>1721.5830000000001</v>
      </c>
      <c r="H129" s="154">
        <v>936.58600000000001</v>
      </c>
      <c r="I129" s="154">
        <v>937.05399999999997</v>
      </c>
      <c r="J129" s="154">
        <v>1211.577</v>
      </c>
      <c r="K129" s="154">
        <v>1212.183</v>
      </c>
      <c r="L129" s="154">
        <v>145.15799999999999</v>
      </c>
      <c r="M129" s="154">
        <v>145.22999999999999</v>
      </c>
      <c r="N129" s="154">
        <v>144.50399999999999</v>
      </c>
      <c r="O129" s="154">
        <v>144.577</v>
      </c>
      <c r="P129" s="154">
        <v>179.18600000000001</v>
      </c>
      <c r="Q129" s="154">
        <v>179.27600000000001</v>
      </c>
      <c r="R129" s="154">
        <v>10.646000000000001</v>
      </c>
      <c r="S129" s="154">
        <v>10.651999999999999</v>
      </c>
      <c r="T129" s="154">
        <v>0</v>
      </c>
      <c r="U129" s="154">
        <v>0</v>
      </c>
      <c r="V129" s="154">
        <v>910.86599999999999</v>
      </c>
      <c r="W129" s="154">
        <v>911.322</v>
      </c>
      <c r="X129" s="154">
        <v>1663.53</v>
      </c>
      <c r="Y129" s="154">
        <v>1664.3620000000001</v>
      </c>
      <c r="Z129" s="154">
        <v>0</v>
      </c>
      <c r="AA129" s="154">
        <v>0</v>
      </c>
    </row>
    <row r="130" spans="1:27" customFormat="1" ht="24.95" customHeight="1">
      <c r="A130" s="30" t="s">
        <v>52</v>
      </c>
      <c r="B130" s="154">
        <v>1180</v>
      </c>
      <c r="C130" s="154">
        <v>1182</v>
      </c>
      <c r="D130" s="154">
        <v>1335.347</v>
      </c>
      <c r="E130" s="154">
        <v>1336.0150000000001</v>
      </c>
      <c r="F130" s="154">
        <v>1725.8019999999999</v>
      </c>
      <c r="G130" s="154">
        <v>1726.6659999999999</v>
      </c>
      <c r="H130" s="154">
        <v>935.029</v>
      </c>
      <c r="I130" s="154">
        <v>935.49699999999996</v>
      </c>
      <c r="J130" s="154">
        <v>1214.692</v>
      </c>
      <c r="K130" s="154">
        <v>1215.299</v>
      </c>
      <c r="L130" s="154">
        <v>145.756</v>
      </c>
      <c r="M130" s="154">
        <v>145.82900000000001</v>
      </c>
      <c r="N130" s="154">
        <v>145.126</v>
      </c>
      <c r="O130" s="154">
        <v>145.19800000000001</v>
      </c>
      <c r="P130" s="154">
        <v>179.41499999999999</v>
      </c>
      <c r="Q130" s="154">
        <v>179.50399999999999</v>
      </c>
      <c r="R130" s="154">
        <v>10.625999999999999</v>
      </c>
      <c r="S130" s="154">
        <v>10.631</v>
      </c>
      <c r="T130" s="154">
        <v>0</v>
      </c>
      <c r="U130" s="154">
        <v>0</v>
      </c>
      <c r="V130" s="154">
        <v>901.17899999999997</v>
      </c>
      <c r="W130" s="154">
        <v>901.63</v>
      </c>
      <c r="X130" s="154">
        <v>1664.9480000000001</v>
      </c>
      <c r="Y130" s="154">
        <v>1665.7809999999999</v>
      </c>
      <c r="Z130" s="154">
        <v>0</v>
      </c>
      <c r="AA130" s="154">
        <v>0</v>
      </c>
    </row>
    <row r="131" spans="1:27" customFormat="1" ht="24.95" customHeight="1">
      <c r="A131" s="30" t="s">
        <v>53</v>
      </c>
      <c r="B131" s="154">
        <v>1180</v>
      </c>
      <c r="C131" s="154">
        <v>1182</v>
      </c>
      <c r="D131" s="154">
        <v>1341.8440000000001</v>
      </c>
      <c r="E131" s="154">
        <v>1342.5160000000001</v>
      </c>
      <c r="F131" s="154">
        <v>1719.1859999999999</v>
      </c>
      <c r="G131" s="154">
        <v>1720.046</v>
      </c>
      <c r="H131" s="154">
        <v>941.81200000000001</v>
      </c>
      <c r="I131" s="154">
        <v>942.28300000000002</v>
      </c>
      <c r="J131" s="154">
        <v>1221.5999999999999</v>
      </c>
      <c r="K131" s="154">
        <v>1222.211</v>
      </c>
      <c r="L131" s="154">
        <v>146.732</v>
      </c>
      <c r="M131" s="154">
        <v>146.80500000000001</v>
      </c>
      <c r="N131" s="154">
        <v>145.12700000000001</v>
      </c>
      <c r="O131" s="154">
        <v>145.19999999999999</v>
      </c>
      <c r="P131" s="154">
        <v>180.27699999999999</v>
      </c>
      <c r="Q131" s="154">
        <v>180.36699999999999</v>
      </c>
      <c r="R131" s="154">
        <v>10.573</v>
      </c>
      <c r="S131" s="154">
        <v>10.577999999999999</v>
      </c>
      <c r="T131" s="154">
        <v>0</v>
      </c>
      <c r="U131" s="154">
        <v>0</v>
      </c>
      <c r="V131" s="154">
        <v>899.64300000000003</v>
      </c>
      <c r="W131" s="154">
        <v>900.09299999999996</v>
      </c>
      <c r="X131" s="154">
        <v>1669.874</v>
      </c>
      <c r="Y131" s="154">
        <v>1670.71</v>
      </c>
      <c r="Z131" s="154">
        <v>0</v>
      </c>
      <c r="AA131" s="154">
        <v>0</v>
      </c>
    </row>
    <row r="132" spans="1:27" customFormat="1" ht="24.95" customHeight="1">
      <c r="A132" s="30" t="s">
        <v>54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5"/>
      <c r="AA132" s="155"/>
    </row>
    <row r="133" spans="1:27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5"/>
      <c r="AA133" s="155"/>
    </row>
    <row r="134" spans="1:27" customFormat="1" ht="24.95" customHeight="1">
      <c r="A134" s="212" t="s">
        <v>426</v>
      </c>
      <c r="B134" s="216">
        <f>AVERAGE(B104:B133)</f>
        <v>1180</v>
      </c>
      <c r="C134" s="216">
        <f t="shared" ref="C134:AA134" si="3">AVERAGE(C104:C133)</f>
        <v>1182</v>
      </c>
      <c r="D134" s="216">
        <f t="shared" si="3"/>
        <v>1339.2452000000001</v>
      </c>
      <c r="E134" s="216">
        <f t="shared" si="3"/>
        <v>1339.91525</v>
      </c>
      <c r="F134" s="216">
        <f t="shared" si="3"/>
        <v>1689.0486500000002</v>
      </c>
      <c r="G134" s="216">
        <f t="shared" si="3"/>
        <v>1689.89355</v>
      </c>
      <c r="H134" s="216">
        <f t="shared" si="3"/>
        <v>784.66785000000004</v>
      </c>
      <c r="I134" s="216">
        <f t="shared" si="3"/>
        <v>785.06049999999993</v>
      </c>
      <c r="J134" s="216">
        <f t="shared" si="3"/>
        <v>1163.779</v>
      </c>
      <c r="K134" s="216">
        <f t="shared" si="3"/>
        <v>1164.3611500000002</v>
      </c>
      <c r="L134" s="216">
        <f t="shared" si="3"/>
        <v>138.11654999999999</v>
      </c>
      <c r="M134" s="216">
        <f t="shared" si="3"/>
        <v>138.18564999999998</v>
      </c>
      <c r="N134" s="216">
        <f t="shared" si="3"/>
        <v>136.42059999999998</v>
      </c>
      <c r="O134" s="216">
        <f t="shared" si="3"/>
        <v>136.4889</v>
      </c>
      <c r="P134" s="216">
        <f t="shared" si="3"/>
        <v>162.03375000000003</v>
      </c>
      <c r="Q134" s="216">
        <f t="shared" si="3"/>
        <v>162.11470000000003</v>
      </c>
      <c r="R134" s="216">
        <f t="shared" si="3"/>
        <v>10.7537</v>
      </c>
      <c r="S134" s="216">
        <f t="shared" si="3"/>
        <v>10.758900000000001</v>
      </c>
      <c r="T134" s="216">
        <f t="shared" si="3"/>
        <v>0</v>
      </c>
      <c r="U134" s="216">
        <f t="shared" si="3"/>
        <v>0</v>
      </c>
      <c r="V134" s="216">
        <f t="shared" si="3"/>
        <v>857.51636842105256</v>
      </c>
      <c r="W134" s="216">
        <f t="shared" si="3"/>
        <v>857.94536842105265</v>
      </c>
      <c r="X134" s="216">
        <f t="shared" si="3"/>
        <v>1663.8605</v>
      </c>
      <c r="Y134" s="216">
        <f t="shared" si="3"/>
        <v>1664.6928</v>
      </c>
      <c r="Z134" s="216">
        <f t="shared" si="3"/>
        <v>0</v>
      </c>
      <c r="AA134" s="216">
        <f t="shared" si="3"/>
        <v>0</v>
      </c>
    </row>
    <row r="135" spans="1:27" customFormat="1" ht="24.95" customHeight="1">
      <c r="A135" s="17" t="s">
        <v>405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222"/>
      <c r="AA135" s="159"/>
    </row>
    <row r="136" spans="1:27" s="150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55"/>
      <c r="AA136" s="155"/>
    </row>
    <row r="137" spans="1:27" customFormat="1" ht="24.95" customHeight="1">
      <c r="A137" s="41">
        <v>2</v>
      </c>
      <c r="B137" s="154">
        <v>1180</v>
      </c>
      <c r="C137" s="154">
        <v>1182</v>
      </c>
      <c r="D137" s="154">
        <v>1357.7929999999999</v>
      </c>
      <c r="E137" s="154">
        <v>1358.473</v>
      </c>
      <c r="F137" s="154">
        <v>0</v>
      </c>
      <c r="G137" s="154">
        <v>0</v>
      </c>
      <c r="H137" s="154">
        <v>941.51199999999994</v>
      </c>
      <c r="I137" s="154">
        <v>941.98299999999995</v>
      </c>
      <c r="J137" s="154">
        <v>1232.432</v>
      </c>
      <c r="K137" s="154">
        <v>1233.048</v>
      </c>
      <c r="L137" s="154">
        <v>147.31299999999999</v>
      </c>
      <c r="M137" s="154">
        <v>147.387</v>
      </c>
      <c r="N137" s="154">
        <v>147.05799999999999</v>
      </c>
      <c r="O137" s="154">
        <v>147.13200000000001</v>
      </c>
      <c r="P137" s="154">
        <v>182.465</v>
      </c>
      <c r="Q137" s="154">
        <v>182.55699999999999</v>
      </c>
      <c r="R137" s="154">
        <v>11.103</v>
      </c>
      <c r="S137" s="154">
        <v>11.109</v>
      </c>
      <c r="T137" s="154">
        <v>0</v>
      </c>
      <c r="U137" s="154">
        <v>0</v>
      </c>
      <c r="V137" s="154">
        <v>898.59799999999996</v>
      </c>
      <c r="W137" s="154">
        <v>899.14700000000005</v>
      </c>
      <c r="X137" s="154">
        <v>1681.57</v>
      </c>
      <c r="Y137" s="154">
        <v>1682.412</v>
      </c>
      <c r="Z137" s="154">
        <v>0</v>
      </c>
      <c r="AA137" s="154">
        <v>0</v>
      </c>
    </row>
    <row r="138" spans="1:27" customFormat="1" ht="24.95" customHeight="1">
      <c r="A138" s="30" t="s">
        <v>28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5"/>
      <c r="AA138" s="155"/>
    </row>
    <row r="139" spans="1:27" customFormat="1" ht="24.95" customHeight="1">
      <c r="A139" s="30" t="s">
        <v>29</v>
      </c>
      <c r="B139" s="154">
        <v>1180</v>
      </c>
      <c r="C139" s="154">
        <v>1182</v>
      </c>
      <c r="D139" s="154">
        <v>1359.211</v>
      </c>
      <c r="E139" s="154">
        <v>1359.8910000000001</v>
      </c>
      <c r="F139" s="154">
        <v>1710.68</v>
      </c>
      <c r="G139" s="154">
        <v>1711.5360000000001</v>
      </c>
      <c r="H139" s="154">
        <v>916.95799999999997</v>
      </c>
      <c r="I139" s="154">
        <v>917.41700000000003</v>
      </c>
      <c r="J139" s="154">
        <v>1235.1369999999999</v>
      </c>
      <c r="K139" s="154">
        <v>1235.7550000000001</v>
      </c>
      <c r="L139" s="154">
        <v>146.81200000000001</v>
      </c>
      <c r="M139" s="154">
        <v>146.88499999999999</v>
      </c>
      <c r="N139" s="154">
        <v>145.51</v>
      </c>
      <c r="O139" s="154">
        <v>145.583</v>
      </c>
      <c r="P139" s="154">
        <v>182.68</v>
      </c>
      <c r="Q139" s="154">
        <v>182.77099999999999</v>
      </c>
      <c r="R139" s="154">
        <v>0</v>
      </c>
      <c r="S139" s="154">
        <v>0</v>
      </c>
      <c r="T139" s="154">
        <v>0</v>
      </c>
      <c r="U139" s="154">
        <v>0</v>
      </c>
      <c r="V139" s="154">
        <v>886.17499999999995</v>
      </c>
      <c r="W139" s="154">
        <v>886.61800000000005</v>
      </c>
      <c r="X139" s="154">
        <v>1677.5060000000001</v>
      </c>
      <c r="Y139" s="154">
        <v>1678.345</v>
      </c>
      <c r="Z139" s="154">
        <v>0</v>
      </c>
      <c r="AA139" s="154">
        <v>0</v>
      </c>
    </row>
    <row r="140" spans="1:27" customFormat="1" ht="24.95" customHeight="1">
      <c r="A140" s="30" t="s">
        <v>30</v>
      </c>
      <c r="B140" s="154">
        <v>1180</v>
      </c>
      <c r="C140" s="154">
        <v>1182</v>
      </c>
      <c r="D140" s="154">
        <v>1351.414</v>
      </c>
      <c r="E140" s="154">
        <v>1352.09</v>
      </c>
      <c r="F140" s="154">
        <v>1708.4359999999999</v>
      </c>
      <c r="G140" s="154">
        <v>1709.29</v>
      </c>
      <c r="H140" s="154">
        <v>919.17</v>
      </c>
      <c r="I140" s="154">
        <v>919.63</v>
      </c>
      <c r="J140" s="154">
        <v>1225.1469999999999</v>
      </c>
      <c r="K140" s="154">
        <v>1225.76</v>
      </c>
      <c r="L140" s="154">
        <v>0</v>
      </c>
      <c r="M140" s="154">
        <v>0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886.05700000000002</v>
      </c>
      <c r="W140" s="154">
        <v>886.5</v>
      </c>
      <c r="X140" s="154">
        <v>1673.6189999999999</v>
      </c>
      <c r="Y140" s="154">
        <v>1674.4570000000001</v>
      </c>
      <c r="Z140" s="154">
        <v>0</v>
      </c>
      <c r="AA140" s="154">
        <v>0</v>
      </c>
    </row>
    <row r="141" spans="1:27" customFormat="1" ht="24.95" customHeight="1">
      <c r="A141" s="45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5"/>
      <c r="AA141" s="155"/>
    </row>
    <row r="142" spans="1:27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5"/>
      <c r="AA142" s="155"/>
    </row>
    <row r="143" spans="1:27" customFormat="1" ht="24.95" customHeight="1">
      <c r="A143" s="45" t="s">
        <v>33</v>
      </c>
      <c r="B143" s="154">
        <v>1180</v>
      </c>
      <c r="C143" s="154">
        <v>1182</v>
      </c>
      <c r="D143" s="154">
        <v>1349.9960000000001</v>
      </c>
      <c r="E143" s="154">
        <v>1350.671</v>
      </c>
      <c r="F143" s="154">
        <v>1713.634</v>
      </c>
      <c r="G143" s="154">
        <v>1714.491</v>
      </c>
      <c r="H143" s="154">
        <v>914.33199999999999</v>
      </c>
      <c r="I143" s="154">
        <v>914.79</v>
      </c>
      <c r="J143" s="154">
        <v>1219.5820000000001</v>
      </c>
      <c r="K143" s="154">
        <v>1220.192</v>
      </c>
      <c r="L143" s="154">
        <v>145.72200000000001</v>
      </c>
      <c r="M143" s="154">
        <v>145.79499999999999</v>
      </c>
      <c r="N143" s="154">
        <v>144.36500000000001</v>
      </c>
      <c r="O143" s="154">
        <v>144.43700000000001</v>
      </c>
      <c r="P143" s="154">
        <v>0</v>
      </c>
      <c r="Q143" s="154">
        <v>0</v>
      </c>
      <c r="R143" s="154">
        <v>11.004</v>
      </c>
      <c r="S143" s="154">
        <v>11.01</v>
      </c>
      <c r="T143" s="154">
        <v>0</v>
      </c>
      <c r="U143" s="154">
        <v>0</v>
      </c>
      <c r="V143" s="154">
        <v>873.53399999999999</v>
      </c>
      <c r="W143" s="154">
        <v>873.971</v>
      </c>
      <c r="X143" s="154">
        <v>1674.5170000000001</v>
      </c>
      <c r="Y143" s="154">
        <v>1675.355</v>
      </c>
      <c r="Z143" s="154">
        <v>0</v>
      </c>
      <c r="AA143" s="154">
        <v>0</v>
      </c>
    </row>
    <row r="144" spans="1:27" customFormat="1" ht="24.95" customHeight="1">
      <c r="A144" s="30" t="s">
        <v>34</v>
      </c>
      <c r="B144" s="154">
        <v>1180</v>
      </c>
      <c r="C144" s="154">
        <v>1182</v>
      </c>
      <c r="D144" s="154">
        <v>1346.2159999999999</v>
      </c>
      <c r="E144" s="154">
        <v>1346.8889999999999</v>
      </c>
      <c r="F144" s="154">
        <v>1706.4269999999999</v>
      </c>
      <c r="G144" s="154">
        <v>1707.2809999999999</v>
      </c>
      <c r="H144" s="154">
        <v>909.19600000000003</v>
      </c>
      <c r="I144" s="154">
        <v>909.65099999999995</v>
      </c>
      <c r="J144" s="154">
        <v>1218.576</v>
      </c>
      <c r="K144" s="154">
        <v>1219.1849999999999</v>
      </c>
      <c r="L144" s="154">
        <v>145.07900000000001</v>
      </c>
      <c r="M144" s="154">
        <v>145.15199999999999</v>
      </c>
      <c r="N144" s="154">
        <v>144.24299999999999</v>
      </c>
      <c r="O144" s="154">
        <v>144.315</v>
      </c>
      <c r="P144" s="154">
        <v>180.959</v>
      </c>
      <c r="Q144" s="154">
        <v>181.05</v>
      </c>
      <c r="R144" s="154">
        <v>10.984999999999999</v>
      </c>
      <c r="S144" s="154">
        <v>10.99</v>
      </c>
      <c r="T144" s="154">
        <v>0</v>
      </c>
      <c r="U144" s="154">
        <v>0</v>
      </c>
      <c r="V144" s="154">
        <v>870.81700000000001</v>
      </c>
      <c r="W144" s="154">
        <v>871.25199999999995</v>
      </c>
      <c r="X144" s="154">
        <v>1670.69</v>
      </c>
      <c r="Y144" s="154">
        <v>1671.5250000000001</v>
      </c>
      <c r="Z144" s="154">
        <v>0</v>
      </c>
      <c r="AA144" s="154">
        <v>0</v>
      </c>
    </row>
    <row r="145" spans="1:27" customFormat="1" ht="24.95" customHeight="1">
      <c r="A145" s="45" t="s">
        <v>35</v>
      </c>
      <c r="B145" s="154">
        <v>1180</v>
      </c>
      <c r="C145" s="154">
        <v>1182</v>
      </c>
      <c r="D145" s="154">
        <v>1343.8530000000001</v>
      </c>
      <c r="E145" s="154">
        <v>1344.5250000000001</v>
      </c>
      <c r="F145" s="154">
        <v>1703.9459999999999</v>
      </c>
      <c r="G145" s="154">
        <v>1704.799</v>
      </c>
      <c r="H145" s="154">
        <v>911.65099999999995</v>
      </c>
      <c r="I145" s="154">
        <v>912.10699999999997</v>
      </c>
      <c r="J145" s="154">
        <v>1213.07</v>
      </c>
      <c r="K145" s="154">
        <v>1213.6769999999999</v>
      </c>
      <c r="L145" s="154">
        <v>145.08500000000001</v>
      </c>
      <c r="M145" s="154">
        <v>145.15700000000001</v>
      </c>
      <c r="N145" s="154">
        <v>143.69800000000001</v>
      </c>
      <c r="O145" s="154">
        <v>143.76900000000001</v>
      </c>
      <c r="P145" s="154">
        <v>180.63499999999999</v>
      </c>
      <c r="Q145" s="154">
        <v>180.726</v>
      </c>
      <c r="R145" s="154">
        <v>10.894</v>
      </c>
      <c r="S145" s="154">
        <v>10.898999999999999</v>
      </c>
      <c r="T145" s="154">
        <v>0</v>
      </c>
      <c r="U145" s="154">
        <v>0</v>
      </c>
      <c r="V145" s="154">
        <v>865.73699999999997</v>
      </c>
      <c r="W145" s="154">
        <v>866.17</v>
      </c>
      <c r="X145" s="154">
        <v>1667.665</v>
      </c>
      <c r="Y145" s="154">
        <v>1668.499</v>
      </c>
      <c r="Z145" s="154">
        <v>0</v>
      </c>
      <c r="AA145" s="154">
        <v>0</v>
      </c>
    </row>
    <row r="146" spans="1:27" customFormat="1" ht="24.95" customHeight="1">
      <c r="A146" s="45" t="s">
        <v>36</v>
      </c>
      <c r="B146" s="154">
        <v>1180</v>
      </c>
      <c r="C146" s="154">
        <v>1182</v>
      </c>
      <c r="D146" s="154">
        <v>1347.87</v>
      </c>
      <c r="E146" s="154">
        <v>1348.5440000000001</v>
      </c>
      <c r="F146" s="154">
        <v>1704.0640000000001</v>
      </c>
      <c r="G146" s="154">
        <v>1704.9169999999999</v>
      </c>
      <c r="H146" s="154">
        <v>920.38699999999994</v>
      </c>
      <c r="I146" s="154">
        <v>920.84799999999996</v>
      </c>
      <c r="J146" s="154">
        <v>1212.6969999999999</v>
      </c>
      <c r="K146" s="154">
        <v>1213.3030000000001</v>
      </c>
      <c r="L146" s="154">
        <v>145.09</v>
      </c>
      <c r="M146" s="154">
        <v>145.16200000000001</v>
      </c>
      <c r="N146" s="154">
        <v>144.196</v>
      </c>
      <c r="O146" s="154">
        <v>144.268</v>
      </c>
      <c r="P146" s="154">
        <v>181.142</v>
      </c>
      <c r="Q146" s="154">
        <v>181.233</v>
      </c>
      <c r="R146" s="154">
        <v>10.856</v>
      </c>
      <c r="S146" s="154">
        <v>10.861000000000001</v>
      </c>
      <c r="T146" s="154">
        <v>0</v>
      </c>
      <c r="U146" s="154">
        <v>0</v>
      </c>
      <c r="V146" s="154">
        <v>869.87099999999998</v>
      </c>
      <c r="W146" s="154">
        <v>870.30700000000002</v>
      </c>
      <c r="X146" s="154">
        <v>1669.768</v>
      </c>
      <c r="Y146" s="154">
        <v>1670.6030000000001</v>
      </c>
      <c r="Z146" s="154">
        <v>0</v>
      </c>
      <c r="AA146" s="154">
        <v>0</v>
      </c>
    </row>
    <row r="147" spans="1:27" customFormat="1" ht="24.95" customHeight="1">
      <c r="A147" s="45" t="s">
        <v>37</v>
      </c>
      <c r="B147" s="154">
        <v>1180</v>
      </c>
      <c r="C147" s="154">
        <v>1182</v>
      </c>
      <c r="D147" s="154">
        <v>1345.5070000000001</v>
      </c>
      <c r="E147" s="154">
        <v>1346.18</v>
      </c>
      <c r="F147" s="154">
        <v>1706.4269999999999</v>
      </c>
      <c r="G147" s="154">
        <v>1707.2809999999999</v>
      </c>
      <c r="H147" s="154">
        <v>918.81200000000001</v>
      </c>
      <c r="I147" s="154">
        <v>919.27200000000005</v>
      </c>
      <c r="J147" s="154">
        <v>1217.069</v>
      </c>
      <c r="K147" s="154">
        <v>1217.6780000000001</v>
      </c>
      <c r="L147" s="154">
        <v>144.87799999999999</v>
      </c>
      <c r="M147" s="154">
        <v>144.95099999999999</v>
      </c>
      <c r="N147" s="154">
        <v>145.74299999999999</v>
      </c>
      <c r="O147" s="154">
        <v>145.816</v>
      </c>
      <c r="P147" s="154">
        <v>180.83199999999999</v>
      </c>
      <c r="Q147" s="154">
        <v>180.922</v>
      </c>
      <c r="R147" s="154">
        <v>10.901</v>
      </c>
      <c r="S147" s="154">
        <v>10.906000000000001</v>
      </c>
      <c r="T147" s="154">
        <v>0</v>
      </c>
      <c r="U147" s="154">
        <v>0</v>
      </c>
      <c r="V147" s="154">
        <v>866.56399999999996</v>
      </c>
      <c r="W147" s="154">
        <v>866.99699999999996</v>
      </c>
      <c r="X147" s="154">
        <v>1669.2840000000001</v>
      </c>
      <c r="Y147" s="154">
        <v>1670.1189999999999</v>
      </c>
      <c r="Z147" s="154">
        <v>0</v>
      </c>
      <c r="AA147" s="154">
        <v>0</v>
      </c>
    </row>
    <row r="148" spans="1:27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5"/>
      <c r="AA148" s="155"/>
    </row>
    <row r="149" spans="1:27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5"/>
      <c r="AA149" s="155"/>
    </row>
    <row r="150" spans="1:27" customFormat="1" ht="24.95" customHeight="1">
      <c r="A150" s="45" t="s">
        <v>40</v>
      </c>
      <c r="B150" s="154">
        <v>1180</v>
      </c>
      <c r="C150" s="154">
        <v>1182</v>
      </c>
      <c r="D150" s="154">
        <v>1340.663</v>
      </c>
      <c r="E150" s="154">
        <v>1341.3340000000001</v>
      </c>
      <c r="F150" s="154">
        <v>1702.6469999999999</v>
      </c>
      <c r="G150" s="154">
        <v>1703.498</v>
      </c>
      <c r="H150" s="154">
        <v>912.99</v>
      </c>
      <c r="I150" s="154">
        <v>913.447</v>
      </c>
      <c r="J150" s="154">
        <v>1214.941</v>
      </c>
      <c r="K150" s="154">
        <v>1215.549</v>
      </c>
      <c r="L150" s="154">
        <v>143.68899999999999</v>
      </c>
      <c r="M150" s="154">
        <v>143.761</v>
      </c>
      <c r="N150" s="154">
        <v>144.65799999999999</v>
      </c>
      <c r="O150" s="154">
        <v>144.73099999999999</v>
      </c>
      <c r="P150" s="154">
        <v>180.203</v>
      </c>
      <c r="Q150" s="154">
        <v>180.29300000000001</v>
      </c>
      <c r="R150" s="154">
        <v>10.859</v>
      </c>
      <c r="S150" s="154">
        <v>10.864000000000001</v>
      </c>
      <c r="T150" s="154">
        <v>0</v>
      </c>
      <c r="U150" s="154">
        <v>0</v>
      </c>
      <c r="V150" s="154">
        <v>862.42899999999997</v>
      </c>
      <c r="W150" s="154">
        <v>862.86</v>
      </c>
      <c r="X150" s="154">
        <v>1666.933</v>
      </c>
      <c r="Y150" s="154">
        <v>1667.7670000000001</v>
      </c>
      <c r="Z150" s="154">
        <v>0</v>
      </c>
      <c r="AA150" s="154">
        <v>0</v>
      </c>
    </row>
    <row r="151" spans="1:27" customFormat="1" ht="24.95" customHeight="1">
      <c r="A151" s="30" t="s">
        <v>41</v>
      </c>
      <c r="B151" s="154">
        <v>1180</v>
      </c>
      <c r="C151" s="154">
        <v>1182</v>
      </c>
      <c r="D151" s="154">
        <v>1337.828</v>
      </c>
      <c r="E151" s="154">
        <v>1338.4970000000001</v>
      </c>
      <c r="F151" s="154">
        <v>1695.44</v>
      </c>
      <c r="G151" s="154">
        <v>1696.288</v>
      </c>
      <c r="H151" s="154">
        <v>916.745</v>
      </c>
      <c r="I151" s="154">
        <v>917.20299999999997</v>
      </c>
      <c r="J151" s="154">
        <v>1209.8399999999999</v>
      </c>
      <c r="K151" s="154">
        <v>1210.4449999999999</v>
      </c>
      <c r="L151" s="154">
        <v>143.505</v>
      </c>
      <c r="M151" s="154">
        <v>143.577</v>
      </c>
      <c r="N151" s="154"/>
      <c r="O151" s="154"/>
      <c r="P151" s="154"/>
      <c r="Q151" s="154"/>
      <c r="R151" s="154">
        <v>10.859</v>
      </c>
      <c r="S151" s="154">
        <v>10.864000000000001</v>
      </c>
      <c r="T151" s="154">
        <v>0</v>
      </c>
      <c r="U151" s="154">
        <v>0</v>
      </c>
      <c r="V151" s="154">
        <v>859.94799999999998</v>
      </c>
      <c r="W151" s="154">
        <v>860.37800000000004</v>
      </c>
      <c r="X151" s="154">
        <v>1665.184</v>
      </c>
      <c r="Y151" s="154">
        <v>1666.0170000000001</v>
      </c>
      <c r="Z151" s="154">
        <v>0</v>
      </c>
      <c r="AA151" s="154">
        <v>0</v>
      </c>
    </row>
    <row r="152" spans="1:27" customFormat="1" ht="24.95" customHeight="1">
      <c r="A152" s="45" t="s">
        <v>42</v>
      </c>
      <c r="B152" s="154">
        <v>1180</v>
      </c>
      <c r="C152" s="154">
        <v>1182</v>
      </c>
      <c r="D152" s="154">
        <v>1337.1189999999999</v>
      </c>
      <c r="E152" s="154">
        <v>1337.788</v>
      </c>
      <c r="F152" s="154">
        <v>1710.09</v>
      </c>
      <c r="G152" s="154">
        <v>1710.9449999999999</v>
      </c>
      <c r="H152" s="154">
        <v>916.88699999999994</v>
      </c>
      <c r="I152" s="154">
        <v>917.346</v>
      </c>
      <c r="J152" s="154">
        <v>1207.2439999999999</v>
      </c>
      <c r="K152" s="154">
        <v>1207.848</v>
      </c>
      <c r="L152" s="154">
        <v>143.43799999999999</v>
      </c>
      <c r="M152" s="154">
        <v>143.50899999999999</v>
      </c>
      <c r="N152" s="154"/>
      <c r="O152" s="154"/>
      <c r="P152" s="154">
        <v>179.75299999999999</v>
      </c>
      <c r="Q152" s="154">
        <v>179.84299999999999</v>
      </c>
      <c r="R152" s="154">
        <v>10.837</v>
      </c>
      <c r="S152" s="154">
        <v>10.842000000000001</v>
      </c>
      <c r="T152" s="154">
        <v>0</v>
      </c>
      <c r="U152" s="154">
        <v>0</v>
      </c>
      <c r="V152" s="154">
        <v>868.09900000000005</v>
      </c>
      <c r="W152" s="154">
        <v>868.53399999999999</v>
      </c>
      <c r="X152" s="154">
        <v>1665.8219999999999</v>
      </c>
      <c r="Y152" s="154">
        <v>1666.655</v>
      </c>
      <c r="Z152" s="154">
        <v>0</v>
      </c>
      <c r="AA152" s="154">
        <v>0</v>
      </c>
    </row>
    <row r="153" spans="1:27" customFormat="1" ht="24.95" customHeight="1">
      <c r="A153" s="45" t="s">
        <v>43</v>
      </c>
      <c r="B153" s="154">
        <v>1180</v>
      </c>
      <c r="C153" s="154">
        <v>1182</v>
      </c>
      <c r="D153" s="154">
        <v>1332.511</v>
      </c>
      <c r="E153" s="154">
        <v>1333.1780000000001</v>
      </c>
      <c r="F153" s="154">
        <v>1710.9169999999999</v>
      </c>
      <c r="G153" s="154">
        <v>1711.7719999999999</v>
      </c>
      <c r="H153" s="154">
        <v>913.83699999999999</v>
      </c>
      <c r="I153" s="154">
        <v>914.29499999999996</v>
      </c>
      <c r="J153" s="154">
        <v>1201.107</v>
      </c>
      <c r="K153" s="154">
        <v>1201.7080000000001</v>
      </c>
      <c r="L153" s="154">
        <v>142.53200000000001</v>
      </c>
      <c r="M153" s="154">
        <v>142.60400000000001</v>
      </c>
      <c r="N153" s="154">
        <v>143.614</v>
      </c>
      <c r="O153" s="154">
        <v>143.685</v>
      </c>
      <c r="P153" s="154">
        <v>179.167</v>
      </c>
      <c r="Q153" s="154">
        <v>179.25700000000001</v>
      </c>
      <c r="R153" s="154">
        <v>10.785</v>
      </c>
      <c r="S153" s="154">
        <v>10.791</v>
      </c>
      <c r="T153" s="154">
        <v>0</v>
      </c>
      <c r="U153" s="154">
        <v>0</v>
      </c>
      <c r="V153" s="154">
        <v>859.94799999999998</v>
      </c>
      <c r="W153" s="154">
        <v>860.37800000000004</v>
      </c>
      <c r="X153" s="154">
        <v>1663.6130000000001</v>
      </c>
      <c r="Y153" s="154">
        <v>1664.4449999999999</v>
      </c>
      <c r="Z153" s="154">
        <v>0</v>
      </c>
      <c r="AA153" s="154">
        <v>0</v>
      </c>
    </row>
    <row r="154" spans="1:27" customFormat="1" ht="24.95" customHeight="1">
      <c r="A154" s="45" t="s">
        <v>44</v>
      </c>
      <c r="B154" s="154">
        <v>1180</v>
      </c>
      <c r="C154" s="154">
        <v>1182</v>
      </c>
      <c r="D154" s="154">
        <v>1322.8240000000001</v>
      </c>
      <c r="E154" s="154">
        <v>1323.4849999999999</v>
      </c>
      <c r="F154" s="154">
        <v>1729.11</v>
      </c>
      <c r="G154" s="154">
        <v>1729.9749999999999</v>
      </c>
      <c r="H154" s="154">
        <v>900.73900000000003</v>
      </c>
      <c r="I154" s="154">
        <v>901.18899999999996</v>
      </c>
      <c r="J154" s="154">
        <v>1194.066</v>
      </c>
      <c r="K154" s="154">
        <v>1194.663</v>
      </c>
      <c r="L154" s="154">
        <v>141.471</v>
      </c>
      <c r="M154" s="154">
        <v>141.542</v>
      </c>
      <c r="N154" s="154">
        <v>141.33699999999999</v>
      </c>
      <c r="O154" s="154">
        <v>141.40799999999999</v>
      </c>
      <c r="P154" s="154">
        <v>177.88</v>
      </c>
      <c r="Q154" s="154">
        <v>177.96899999999999</v>
      </c>
      <c r="R154" s="154">
        <v>10.733000000000001</v>
      </c>
      <c r="S154" s="154">
        <v>10.739000000000001</v>
      </c>
      <c r="T154" s="154">
        <v>0</v>
      </c>
      <c r="U154" s="154">
        <v>0</v>
      </c>
      <c r="V154" s="154">
        <v>849.78700000000003</v>
      </c>
      <c r="W154" s="154">
        <v>850.21299999999997</v>
      </c>
      <c r="X154" s="154">
        <v>1661.557</v>
      </c>
      <c r="Y154" s="154">
        <v>1662.3879999999999</v>
      </c>
      <c r="Z154" s="154">
        <v>0</v>
      </c>
      <c r="AA154" s="154">
        <v>0</v>
      </c>
    </row>
    <row r="155" spans="1:27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5"/>
      <c r="AA155" s="155"/>
    </row>
    <row r="156" spans="1:27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5"/>
      <c r="AA156" s="155"/>
    </row>
    <row r="157" spans="1:27" customFormat="1" ht="24.95" customHeight="1">
      <c r="A157" s="30" t="s">
        <v>47</v>
      </c>
      <c r="B157" s="154">
        <v>1180</v>
      </c>
      <c r="C157" s="154">
        <v>1182</v>
      </c>
      <c r="D157" s="154">
        <v>1325.423</v>
      </c>
      <c r="E157" s="154">
        <v>1326.086</v>
      </c>
      <c r="F157" s="154">
        <v>1722.376</v>
      </c>
      <c r="G157" s="154">
        <v>1723.2380000000001</v>
      </c>
      <c r="H157" s="154">
        <v>899.36699999999996</v>
      </c>
      <c r="I157" s="154">
        <v>899.81700000000001</v>
      </c>
      <c r="J157" s="154">
        <v>1191.8979999999999</v>
      </c>
      <c r="K157" s="154">
        <v>1192.4939999999999</v>
      </c>
      <c r="L157" s="154">
        <v>141.773</v>
      </c>
      <c r="M157" s="154">
        <v>141.84399999999999</v>
      </c>
      <c r="N157" s="154">
        <v>141.976</v>
      </c>
      <c r="O157" s="154">
        <v>142.047</v>
      </c>
      <c r="P157" s="154">
        <v>178.221</v>
      </c>
      <c r="Q157" s="154">
        <v>178.31</v>
      </c>
      <c r="R157" s="154">
        <v>10.74</v>
      </c>
      <c r="S157" s="154">
        <v>10.744999999999999</v>
      </c>
      <c r="T157" s="154">
        <v>0</v>
      </c>
      <c r="U157" s="154">
        <v>0</v>
      </c>
      <c r="V157" s="154">
        <v>855.22199999999998</v>
      </c>
      <c r="W157" s="154">
        <v>855.65</v>
      </c>
      <c r="X157" s="154">
        <v>1660.86</v>
      </c>
      <c r="Y157" s="154">
        <v>1661.691</v>
      </c>
      <c r="Z157" s="154">
        <v>0</v>
      </c>
      <c r="AA157" s="154">
        <v>0</v>
      </c>
    </row>
    <row r="158" spans="1:27" customFormat="1" ht="24.95" customHeight="1">
      <c r="A158" s="45" t="s">
        <v>48</v>
      </c>
      <c r="B158" s="154">
        <v>1180</v>
      </c>
      <c r="C158" s="154">
        <v>1182</v>
      </c>
      <c r="D158" s="154">
        <v>1324.95</v>
      </c>
      <c r="E158" s="154">
        <v>1325.6130000000001</v>
      </c>
      <c r="F158" s="154">
        <v>1709.3810000000001</v>
      </c>
      <c r="G158" s="154">
        <v>1710.2360000000001</v>
      </c>
      <c r="H158" s="154">
        <v>0</v>
      </c>
      <c r="I158" s="154">
        <v>0</v>
      </c>
      <c r="J158" s="154">
        <v>1192.8599999999999</v>
      </c>
      <c r="K158" s="154">
        <v>1193.4570000000001</v>
      </c>
      <c r="L158" s="154">
        <v>142.078</v>
      </c>
      <c r="M158" s="154">
        <v>142.149</v>
      </c>
      <c r="N158" s="154">
        <v>141.46700000000001</v>
      </c>
      <c r="O158" s="154">
        <v>141.53800000000001</v>
      </c>
      <c r="P158" s="154">
        <v>178.154</v>
      </c>
      <c r="Q158" s="154">
        <v>178.24299999999999</v>
      </c>
      <c r="R158" s="154">
        <v>10.76</v>
      </c>
      <c r="S158" s="154">
        <v>10.765000000000001</v>
      </c>
      <c r="T158" s="154">
        <v>0</v>
      </c>
      <c r="U158" s="154">
        <v>0</v>
      </c>
      <c r="V158" s="154">
        <v>855.57600000000002</v>
      </c>
      <c r="W158" s="154">
        <v>856.00400000000002</v>
      </c>
      <c r="X158" s="154">
        <v>1660.116</v>
      </c>
      <c r="Y158" s="154">
        <v>1660.9459999999999</v>
      </c>
      <c r="Z158" s="154">
        <v>0</v>
      </c>
      <c r="AA158" s="154">
        <v>0</v>
      </c>
    </row>
    <row r="159" spans="1:27" customFormat="1" ht="24.95" customHeight="1">
      <c r="A159" s="30" t="s">
        <v>49</v>
      </c>
      <c r="B159" s="154">
        <v>1180</v>
      </c>
      <c r="C159" s="154">
        <v>1182</v>
      </c>
      <c r="D159" s="154">
        <v>1319.3979999999999</v>
      </c>
      <c r="E159" s="154">
        <v>1320.058</v>
      </c>
      <c r="F159" s="154">
        <v>1725.0930000000001</v>
      </c>
      <c r="G159" s="154">
        <v>1725.9559999999999</v>
      </c>
      <c r="H159" s="154">
        <v>900.601</v>
      </c>
      <c r="I159" s="154">
        <v>901.05200000000002</v>
      </c>
      <c r="J159" s="154">
        <v>1191.4169999999999</v>
      </c>
      <c r="K159" s="154">
        <v>1192.0129999999999</v>
      </c>
      <c r="L159" s="154">
        <v>141.34899999999999</v>
      </c>
      <c r="M159" s="154">
        <v>141.41999999999999</v>
      </c>
      <c r="N159" s="154">
        <v>141.33000000000001</v>
      </c>
      <c r="O159" s="154">
        <v>141.40100000000001</v>
      </c>
      <c r="P159" s="154">
        <v>177.42099999999999</v>
      </c>
      <c r="Q159" s="154">
        <v>177.50899999999999</v>
      </c>
      <c r="R159" s="154">
        <v>10.811</v>
      </c>
      <c r="S159" s="154">
        <v>10.816000000000001</v>
      </c>
      <c r="T159" s="154">
        <v>0</v>
      </c>
      <c r="U159" s="154">
        <v>0</v>
      </c>
      <c r="V159" s="154">
        <v>849.55100000000004</v>
      </c>
      <c r="W159" s="154">
        <v>849.976</v>
      </c>
      <c r="X159" s="154">
        <v>1660.4349999999999</v>
      </c>
      <c r="Y159" s="154">
        <v>1661.2660000000001</v>
      </c>
      <c r="Z159" s="154">
        <v>0</v>
      </c>
      <c r="AA159" s="154">
        <v>0</v>
      </c>
    </row>
    <row r="160" spans="1:27" customFormat="1" ht="24.95" customHeight="1">
      <c r="A160" s="30" t="s">
        <v>50</v>
      </c>
      <c r="B160" s="154">
        <v>1180</v>
      </c>
      <c r="C160" s="154">
        <v>1182</v>
      </c>
      <c r="D160" s="154">
        <v>1316.798</v>
      </c>
      <c r="E160" s="154">
        <v>1317.4570000000001</v>
      </c>
      <c r="F160" s="154">
        <v>1732.182</v>
      </c>
      <c r="G160" s="154">
        <v>1733.048</v>
      </c>
      <c r="H160" s="154">
        <v>902.52800000000002</v>
      </c>
      <c r="I160" s="154">
        <v>902.97900000000004</v>
      </c>
      <c r="J160" s="154">
        <v>1191.4169999999999</v>
      </c>
      <c r="K160" s="154">
        <v>1192.0129999999999</v>
      </c>
      <c r="L160" s="154">
        <v>142.03399999999999</v>
      </c>
      <c r="M160" s="154">
        <v>142.10499999999999</v>
      </c>
      <c r="N160" s="154">
        <v>141.67400000000001</v>
      </c>
      <c r="O160" s="154">
        <v>141.745</v>
      </c>
      <c r="P160" s="154">
        <v>177.06200000000001</v>
      </c>
      <c r="Q160" s="154">
        <v>177.15</v>
      </c>
      <c r="R160" s="154">
        <v>10.725</v>
      </c>
      <c r="S160" s="154">
        <v>10.731</v>
      </c>
      <c r="T160" s="154">
        <v>0</v>
      </c>
      <c r="U160" s="154">
        <v>0</v>
      </c>
      <c r="V160" s="154">
        <v>851.44100000000003</v>
      </c>
      <c r="W160" s="154">
        <v>851.86699999999996</v>
      </c>
      <c r="X160" s="154">
        <v>1658.616</v>
      </c>
      <c r="Y160" s="154">
        <v>1659.4449999999999</v>
      </c>
      <c r="Z160" s="154">
        <v>0</v>
      </c>
      <c r="AA160" s="154">
        <v>0</v>
      </c>
    </row>
    <row r="161" spans="1:27" customFormat="1" ht="24.95" customHeight="1">
      <c r="A161" s="30" t="s">
        <v>51</v>
      </c>
      <c r="B161" s="154">
        <v>1180</v>
      </c>
      <c r="C161" s="154">
        <v>1182</v>
      </c>
      <c r="D161" s="154">
        <v>1319.3979999999999</v>
      </c>
      <c r="E161" s="154">
        <v>1320.058</v>
      </c>
      <c r="F161" s="154">
        <v>1736.0809999999999</v>
      </c>
      <c r="G161" s="154">
        <v>1736.9490000000001</v>
      </c>
      <c r="H161" s="154">
        <v>910.10599999999999</v>
      </c>
      <c r="I161" s="154">
        <v>910.56200000000001</v>
      </c>
      <c r="J161" s="154">
        <v>1192.1379999999999</v>
      </c>
      <c r="K161" s="154">
        <v>1192.7349999999999</v>
      </c>
      <c r="L161" s="154">
        <v>142.28200000000001</v>
      </c>
      <c r="M161" s="154">
        <v>142.35300000000001</v>
      </c>
      <c r="N161" s="154">
        <v>142.684</v>
      </c>
      <c r="O161" s="154">
        <v>142.755</v>
      </c>
      <c r="P161" s="154">
        <v>177.41800000000001</v>
      </c>
      <c r="Q161" s="154">
        <v>177.50700000000001</v>
      </c>
      <c r="R161" s="154">
        <v>10.769</v>
      </c>
      <c r="S161" s="154">
        <v>10.775</v>
      </c>
      <c r="T161" s="154">
        <v>0</v>
      </c>
      <c r="U161" s="154">
        <v>0</v>
      </c>
      <c r="V161" s="154">
        <v>852.26800000000003</v>
      </c>
      <c r="W161" s="154">
        <v>852.69500000000005</v>
      </c>
      <c r="X161" s="154">
        <v>1661.0609999999999</v>
      </c>
      <c r="Y161" s="154">
        <v>1661.8920000000001</v>
      </c>
      <c r="Z161" s="154">
        <v>0</v>
      </c>
      <c r="AA161" s="154">
        <v>0</v>
      </c>
    </row>
    <row r="162" spans="1:27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5"/>
      <c r="AA162" s="155"/>
    </row>
    <row r="163" spans="1:27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5"/>
      <c r="AA163" s="155"/>
    </row>
    <row r="164" spans="1:27" customFormat="1" ht="24.95" customHeight="1">
      <c r="A164" s="30" t="s">
        <v>54</v>
      </c>
      <c r="B164" s="154">
        <v>1180</v>
      </c>
      <c r="C164" s="154">
        <v>1182</v>
      </c>
      <c r="D164" s="154">
        <v>1319.3979999999999</v>
      </c>
      <c r="E164" s="154">
        <v>1320.058</v>
      </c>
      <c r="F164" s="154">
        <v>1731.2370000000001</v>
      </c>
      <c r="G164" s="154">
        <v>1732.1030000000001</v>
      </c>
      <c r="H164" s="154">
        <v>908.56600000000003</v>
      </c>
      <c r="I164" s="154">
        <v>909.02099999999996</v>
      </c>
      <c r="J164" s="154">
        <v>1192.74</v>
      </c>
      <c r="K164" s="154">
        <v>1193.337</v>
      </c>
      <c r="L164" s="154">
        <v>142.541</v>
      </c>
      <c r="M164" s="154">
        <v>142.61199999999999</v>
      </c>
      <c r="N164" s="154">
        <v>142.14699999999999</v>
      </c>
      <c r="O164" s="154">
        <v>142.21799999999999</v>
      </c>
      <c r="P164" s="154">
        <v>177.41800000000001</v>
      </c>
      <c r="Q164" s="154">
        <v>177.50700000000001</v>
      </c>
      <c r="R164" s="154">
        <v>10.75</v>
      </c>
      <c r="S164" s="154">
        <v>10.755000000000001</v>
      </c>
      <c r="T164" s="154">
        <v>0</v>
      </c>
      <c r="U164" s="154">
        <v>0</v>
      </c>
      <c r="V164" s="154">
        <v>853.80399999999997</v>
      </c>
      <c r="W164" s="154">
        <v>854.23099999999999</v>
      </c>
      <c r="X164" s="154">
        <v>1660.86</v>
      </c>
      <c r="Y164" s="154">
        <v>1661.691</v>
      </c>
      <c r="Z164" s="154">
        <v>0</v>
      </c>
      <c r="AA164" s="154">
        <v>0</v>
      </c>
    </row>
    <row r="165" spans="1:27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5"/>
      <c r="AA165" s="155"/>
    </row>
    <row r="166" spans="1:27" customFormat="1" ht="24.95" customHeight="1">
      <c r="A166" s="45" t="s">
        <v>69</v>
      </c>
      <c r="B166" s="154">
        <v>1180</v>
      </c>
      <c r="C166" s="154">
        <v>1182</v>
      </c>
      <c r="D166" s="154">
        <v>1317.7439999999999</v>
      </c>
      <c r="E166" s="154">
        <v>1318.403</v>
      </c>
      <c r="F166" s="154">
        <v>1726.9839999999999</v>
      </c>
      <c r="G166" s="154">
        <v>1727.848</v>
      </c>
      <c r="H166" s="154">
        <v>901.83900000000006</v>
      </c>
      <c r="I166" s="154">
        <v>902.29</v>
      </c>
      <c r="J166" s="154">
        <v>1193.1010000000001</v>
      </c>
      <c r="K166" s="154">
        <v>1193.6980000000001</v>
      </c>
      <c r="L166" s="154">
        <v>141.77600000000001</v>
      </c>
      <c r="M166" s="154">
        <v>141.84700000000001</v>
      </c>
      <c r="N166" s="154">
        <v>141.38999999999999</v>
      </c>
      <c r="O166" s="154">
        <v>141.46</v>
      </c>
      <c r="P166" s="154">
        <v>177.173</v>
      </c>
      <c r="Q166" s="154">
        <v>177.262</v>
      </c>
      <c r="R166" s="154">
        <v>10.635</v>
      </c>
      <c r="S166" s="154">
        <v>10.64</v>
      </c>
      <c r="T166" s="154">
        <v>0</v>
      </c>
      <c r="U166" s="154">
        <v>0</v>
      </c>
      <c r="V166" s="154">
        <v>855.57600000000002</v>
      </c>
      <c r="W166" s="154">
        <v>856.00400000000002</v>
      </c>
      <c r="X166" s="154">
        <v>1657.375</v>
      </c>
      <c r="Y166" s="154">
        <v>1658.204</v>
      </c>
      <c r="Z166" s="154">
        <v>0</v>
      </c>
      <c r="AA166" s="154">
        <v>0</v>
      </c>
    </row>
    <row r="167" spans="1:27" customFormat="1" ht="24.95" customHeight="1">
      <c r="A167" s="212" t="s">
        <v>426</v>
      </c>
      <c r="B167" s="216">
        <f>AVERAGE(B136:B166)</f>
        <v>1180</v>
      </c>
      <c r="C167" s="216">
        <f t="shared" ref="C167:AA167" si="4">AVERAGE(C136:C166)</f>
        <v>1182</v>
      </c>
      <c r="D167" s="216">
        <f t="shared" si="4"/>
        <v>1335.7957000000001</v>
      </c>
      <c r="E167" s="216">
        <f t="shared" si="4"/>
        <v>1336.4639000000002</v>
      </c>
      <c r="F167" s="216">
        <f t="shared" si="4"/>
        <v>1629.2576000000001</v>
      </c>
      <c r="G167" s="216">
        <f t="shared" si="4"/>
        <v>1630.0725500000001</v>
      </c>
      <c r="H167" s="216">
        <f t="shared" si="4"/>
        <v>866.81115000000011</v>
      </c>
      <c r="I167" s="216">
        <f t="shared" si="4"/>
        <v>867.2449499999999</v>
      </c>
      <c r="J167" s="216">
        <f t="shared" si="4"/>
        <v>1207.3239500000002</v>
      </c>
      <c r="K167" s="216">
        <f t="shared" si="4"/>
        <v>1207.9278999999999</v>
      </c>
      <c r="L167" s="216">
        <f t="shared" si="4"/>
        <v>136.42235000000002</v>
      </c>
      <c r="M167" s="216">
        <f t="shared" si="4"/>
        <v>136.49060000000003</v>
      </c>
      <c r="N167" s="216">
        <f t="shared" si="4"/>
        <v>135.39388888888888</v>
      </c>
      <c r="O167" s="216">
        <f t="shared" si="4"/>
        <v>135.46155555555555</v>
      </c>
      <c r="P167" s="216">
        <f t="shared" si="4"/>
        <v>160.45173684210525</v>
      </c>
      <c r="Q167" s="216">
        <f t="shared" si="4"/>
        <v>160.53205263157898</v>
      </c>
      <c r="R167" s="216">
        <f t="shared" si="4"/>
        <v>9.7502999999999993</v>
      </c>
      <c r="S167" s="216">
        <f t="shared" si="4"/>
        <v>9.7550999999999988</v>
      </c>
      <c r="T167" s="216">
        <f t="shared" si="4"/>
        <v>0</v>
      </c>
      <c r="U167" s="216">
        <f t="shared" si="4"/>
        <v>0</v>
      </c>
      <c r="V167" s="216">
        <f t="shared" si="4"/>
        <v>864.55010000000004</v>
      </c>
      <c r="W167" s="216">
        <f t="shared" si="4"/>
        <v>864.98760000000016</v>
      </c>
      <c r="X167" s="216">
        <f t="shared" si="4"/>
        <v>1666.3525500000003</v>
      </c>
      <c r="Y167" s="216">
        <f t="shared" si="4"/>
        <v>1667.1860999999997</v>
      </c>
      <c r="Z167" s="216">
        <f t="shared" si="4"/>
        <v>0</v>
      </c>
      <c r="AA167" s="216">
        <f t="shared" si="4"/>
        <v>0</v>
      </c>
    </row>
    <row r="168" spans="1:27" customFormat="1" ht="24.95" customHeight="1">
      <c r="A168" s="17" t="s">
        <v>406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2"/>
      <c r="AA168" s="159"/>
    </row>
    <row r="169" spans="1:27" s="150" customFormat="1" ht="24.95" customHeight="1">
      <c r="A169" s="164">
        <v>1</v>
      </c>
      <c r="B169" s="165">
        <v>1180</v>
      </c>
      <c r="C169" s="165">
        <v>1182</v>
      </c>
      <c r="D169" s="165">
        <v>1320.106</v>
      </c>
      <c r="E169" s="165">
        <v>1320.7670000000001</v>
      </c>
      <c r="F169" s="165">
        <v>1706.663</v>
      </c>
      <c r="G169" s="165">
        <v>1707.5170000000001</v>
      </c>
      <c r="H169" s="165">
        <v>902.45899999999995</v>
      </c>
      <c r="I169" s="165">
        <v>902.91</v>
      </c>
      <c r="J169" s="165">
        <v>1193.3420000000001</v>
      </c>
      <c r="K169" s="165">
        <v>1193.9390000000001</v>
      </c>
      <c r="L169" s="165">
        <v>141.78800000000001</v>
      </c>
      <c r="M169" s="165">
        <v>141.85900000000001</v>
      </c>
      <c r="N169" s="165">
        <v>141.821</v>
      </c>
      <c r="O169" s="165">
        <v>141.892</v>
      </c>
      <c r="P169" s="165">
        <v>177.46899999999999</v>
      </c>
      <c r="Q169" s="165">
        <v>177.55699999999999</v>
      </c>
      <c r="R169" s="165">
        <v>10.673</v>
      </c>
      <c r="S169" s="165">
        <v>10.678000000000001</v>
      </c>
      <c r="T169" s="165">
        <v>10.673</v>
      </c>
      <c r="U169" s="165">
        <v>10.678000000000001</v>
      </c>
      <c r="V169" s="165">
        <v>858.88400000000001</v>
      </c>
      <c r="W169" s="165">
        <v>859.31399999999996</v>
      </c>
      <c r="X169" s="165">
        <v>1657.2809999999999</v>
      </c>
      <c r="Y169" s="165">
        <v>1658.11</v>
      </c>
      <c r="Z169" s="154">
        <v>0</v>
      </c>
      <c r="AA169" s="154">
        <v>0</v>
      </c>
    </row>
    <row r="170" spans="1:27" s="150" customFormat="1" ht="24.95" customHeight="1">
      <c r="A170" s="164">
        <v>2</v>
      </c>
      <c r="B170" s="165">
        <v>1180</v>
      </c>
      <c r="C170" s="165">
        <v>1182</v>
      </c>
      <c r="D170" s="165">
        <v>1321.76</v>
      </c>
      <c r="E170" s="165">
        <v>1322.422</v>
      </c>
      <c r="F170" s="165">
        <v>1704.8910000000001</v>
      </c>
      <c r="G170" s="165">
        <v>1705.7439999999999</v>
      </c>
      <c r="H170" s="165">
        <v>903.21799999999996</v>
      </c>
      <c r="I170" s="165">
        <v>903.67</v>
      </c>
      <c r="J170" s="165">
        <v>1197.0909999999999</v>
      </c>
      <c r="K170" s="165">
        <v>1197.69</v>
      </c>
      <c r="L170" s="165">
        <v>142.62899999999999</v>
      </c>
      <c r="M170" s="165">
        <v>142.69999999999999</v>
      </c>
      <c r="N170" s="165">
        <v>141.57599999999999</v>
      </c>
      <c r="O170" s="165">
        <v>141.64699999999999</v>
      </c>
      <c r="P170" s="165">
        <v>177.696</v>
      </c>
      <c r="Q170" s="165">
        <v>177.78399999999999</v>
      </c>
      <c r="R170" s="165">
        <v>10.834</v>
      </c>
      <c r="S170" s="165">
        <v>10.839</v>
      </c>
      <c r="T170" s="154">
        <v>0</v>
      </c>
      <c r="U170" s="154">
        <v>0</v>
      </c>
      <c r="V170" s="165">
        <v>855.22199999999998</v>
      </c>
      <c r="W170" s="165">
        <v>855.65</v>
      </c>
      <c r="X170" s="165">
        <v>1659.8209999999999</v>
      </c>
      <c r="Y170" s="165">
        <v>1660.6510000000001</v>
      </c>
      <c r="Z170" s="154">
        <v>0</v>
      </c>
      <c r="AA170" s="154">
        <v>0</v>
      </c>
    </row>
    <row r="171" spans="1:27" customFormat="1" ht="24.95" customHeight="1">
      <c r="A171" s="41">
        <v>3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5"/>
      <c r="AA171" s="155"/>
    </row>
    <row r="172" spans="1:27" customFormat="1" ht="24.95" customHeight="1">
      <c r="A172" s="30" t="s">
        <v>29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5"/>
      <c r="AA172" s="155"/>
    </row>
    <row r="173" spans="1:27" customFormat="1" ht="24.95" customHeight="1">
      <c r="A173" s="45" t="s">
        <v>30</v>
      </c>
      <c r="B173" s="154">
        <v>1180</v>
      </c>
      <c r="C173" s="154">
        <v>1182</v>
      </c>
      <c r="D173" s="154">
        <v>1317.7439999999999</v>
      </c>
      <c r="E173" s="154">
        <v>1318.403</v>
      </c>
      <c r="F173" s="154">
        <v>1702.174</v>
      </c>
      <c r="G173" s="154">
        <v>1703.0260000000001</v>
      </c>
      <c r="H173" s="154">
        <v>912.42600000000004</v>
      </c>
      <c r="I173" s="154">
        <v>912.88199999999995</v>
      </c>
      <c r="J173" s="154">
        <v>1191.1769999999999</v>
      </c>
      <c r="K173" s="154">
        <v>1191.7729999999999</v>
      </c>
      <c r="L173" s="154">
        <v>142.04900000000001</v>
      </c>
      <c r="M173" s="154">
        <v>142.12</v>
      </c>
      <c r="N173" s="154">
        <v>141.91800000000001</v>
      </c>
      <c r="O173" s="154">
        <v>141.989</v>
      </c>
      <c r="P173" s="154">
        <v>177.16</v>
      </c>
      <c r="Q173" s="154">
        <v>177.249</v>
      </c>
      <c r="R173" s="154">
        <v>10.843</v>
      </c>
      <c r="S173" s="154">
        <v>10.848000000000001</v>
      </c>
      <c r="T173" s="154">
        <v>0</v>
      </c>
      <c r="U173" s="154">
        <v>0</v>
      </c>
      <c r="V173" s="154">
        <v>856.04899999999998</v>
      </c>
      <c r="W173" s="154">
        <v>854.47699999999998</v>
      </c>
      <c r="X173" s="154">
        <v>1656.607</v>
      </c>
      <c r="Y173" s="154">
        <v>1657.4359999999999</v>
      </c>
      <c r="Z173" s="154">
        <v>0</v>
      </c>
      <c r="AA173" s="154">
        <v>0</v>
      </c>
    </row>
    <row r="174" spans="1:27" customFormat="1" ht="24.95" customHeight="1">
      <c r="A174" s="30" t="s">
        <v>31</v>
      </c>
      <c r="B174" s="154">
        <v>1180</v>
      </c>
      <c r="C174" s="154">
        <v>1182</v>
      </c>
      <c r="D174" s="154">
        <v>1340.7809999999999</v>
      </c>
      <c r="E174" s="154">
        <v>1341.452</v>
      </c>
      <c r="F174" s="154">
        <v>1700.2840000000001</v>
      </c>
      <c r="G174" s="154">
        <v>1701.134</v>
      </c>
      <c r="H174" s="154">
        <v>918.95500000000004</v>
      </c>
      <c r="I174" s="154">
        <v>919.41499999999996</v>
      </c>
      <c r="J174" s="154">
        <v>1211.702</v>
      </c>
      <c r="K174" s="154">
        <v>1212.308</v>
      </c>
      <c r="L174" s="154"/>
      <c r="M174" s="154"/>
      <c r="N174" s="154">
        <v>144.27099999999999</v>
      </c>
      <c r="O174" s="154">
        <v>144.34299999999999</v>
      </c>
      <c r="P174" s="154">
        <v>180.26900000000001</v>
      </c>
      <c r="Q174" s="154">
        <v>180.35900000000001</v>
      </c>
      <c r="R174" s="154">
        <v>11.047000000000001</v>
      </c>
      <c r="S174" s="154">
        <v>11.053000000000001</v>
      </c>
      <c r="T174" s="154">
        <v>0</v>
      </c>
      <c r="U174" s="154">
        <v>0</v>
      </c>
      <c r="V174" s="154">
        <v>866.09100000000001</v>
      </c>
      <c r="W174" s="154">
        <v>866.524</v>
      </c>
      <c r="X174" s="154">
        <v>1668.268</v>
      </c>
      <c r="Y174" s="154">
        <v>1669.1020000000001</v>
      </c>
      <c r="Z174" s="154">
        <v>0</v>
      </c>
      <c r="AA174" s="154">
        <v>0</v>
      </c>
    </row>
    <row r="175" spans="1:27" customFormat="1" ht="24.95" customHeight="1">
      <c r="A175" s="45" t="s">
        <v>32</v>
      </c>
      <c r="B175" s="154">
        <v>1180</v>
      </c>
      <c r="C175" s="154">
        <v>1182</v>
      </c>
      <c r="D175" s="154">
        <v>1340.663</v>
      </c>
      <c r="E175" s="154">
        <v>1341.3340000000001</v>
      </c>
      <c r="F175" s="154">
        <v>1723.4390000000001</v>
      </c>
      <c r="G175" s="154">
        <v>1724.3019999999999</v>
      </c>
      <c r="H175" s="154">
        <v>923.77</v>
      </c>
      <c r="I175" s="154">
        <v>924.23199999999997</v>
      </c>
      <c r="J175" s="154">
        <v>1222.991</v>
      </c>
      <c r="K175" s="154">
        <v>1223.6020000000001</v>
      </c>
      <c r="L175" s="154">
        <v>145.49700000000001</v>
      </c>
      <c r="M175" s="154">
        <v>145.57</v>
      </c>
      <c r="N175" s="154">
        <v>145.36799999999999</v>
      </c>
      <c r="O175" s="154">
        <v>145.441</v>
      </c>
      <c r="P175" s="154">
        <v>180.285</v>
      </c>
      <c r="Q175" s="154">
        <v>180.375</v>
      </c>
      <c r="R175" s="154">
        <v>10.962</v>
      </c>
      <c r="S175" s="154">
        <v>10.968</v>
      </c>
      <c r="T175" s="154">
        <v>0</v>
      </c>
      <c r="U175" s="154">
        <v>0</v>
      </c>
      <c r="V175" s="154">
        <v>877.43200000000002</v>
      </c>
      <c r="W175" s="154">
        <v>877.87099999999998</v>
      </c>
      <c r="X175" s="154">
        <v>1671.3869999999999</v>
      </c>
      <c r="Y175" s="154">
        <v>1672.223</v>
      </c>
      <c r="Z175" s="154">
        <v>0</v>
      </c>
      <c r="AA175" s="154">
        <v>0</v>
      </c>
    </row>
    <row r="176" spans="1:27" customFormat="1" ht="24.95" customHeight="1">
      <c r="A176" s="45" t="s">
        <v>33</v>
      </c>
      <c r="B176" s="154">
        <v>1180</v>
      </c>
      <c r="C176" s="154">
        <v>1182</v>
      </c>
      <c r="D176" s="154">
        <v>1344.2070000000001</v>
      </c>
      <c r="E176" s="154">
        <v>1344.88</v>
      </c>
      <c r="F176" s="154">
        <v>1721.1949999999999</v>
      </c>
      <c r="G176" s="154">
        <v>1722.056</v>
      </c>
      <c r="H176" s="154">
        <v>930.61</v>
      </c>
      <c r="I176" s="154">
        <v>931.07500000000005</v>
      </c>
      <c r="J176" s="154">
        <v>1227.31</v>
      </c>
      <c r="K176" s="154">
        <v>1227.924</v>
      </c>
      <c r="L176" s="154">
        <v>145.626</v>
      </c>
      <c r="M176" s="154">
        <v>145.69900000000001</v>
      </c>
      <c r="N176" s="154">
        <v>146.02199999999999</v>
      </c>
      <c r="O176" s="154">
        <v>146.095</v>
      </c>
      <c r="P176" s="154">
        <v>180.76</v>
      </c>
      <c r="Q176" s="154">
        <v>180.85</v>
      </c>
      <c r="R176" s="154">
        <v>11.036</v>
      </c>
      <c r="S176" s="154">
        <v>11.042</v>
      </c>
      <c r="T176" s="154">
        <v>0</v>
      </c>
      <c r="U176" s="154">
        <v>0</v>
      </c>
      <c r="V176" s="154">
        <v>880.62199999999996</v>
      </c>
      <c r="W176" s="154">
        <v>881.06299999999999</v>
      </c>
      <c r="X176" s="154">
        <v>1672.722</v>
      </c>
      <c r="Y176" s="154">
        <v>1673.558</v>
      </c>
      <c r="Z176" s="154">
        <v>0</v>
      </c>
      <c r="AA176" s="154">
        <v>0</v>
      </c>
    </row>
    <row r="177" spans="1:27" customFormat="1" ht="24.95" customHeight="1">
      <c r="A177" s="45" t="s">
        <v>34</v>
      </c>
      <c r="B177" s="154">
        <v>1180</v>
      </c>
      <c r="C177" s="154">
        <v>1182</v>
      </c>
      <c r="D177" s="154">
        <v>1340.0719999999999</v>
      </c>
      <c r="E177" s="154">
        <v>1340.7429999999999</v>
      </c>
      <c r="F177" s="154">
        <v>1709.0260000000001</v>
      </c>
      <c r="G177" s="154">
        <v>1709.8810000000001</v>
      </c>
      <c r="H177" s="154">
        <v>927.97799999999995</v>
      </c>
      <c r="I177" s="154">
        <v>928.44200000000001</v>
      </c>
      <c r="J177" s="154">
        <v>1228.97</v>
      </c>
      <c r="K177" s="154">
        <v>1229.585</v>
      </c>
      <c r="L177" s="154">
        <v>145.63200000000001</v>
      </c>
      <c r="M177" s="154">
        <v>145.70500000000001</v>
      </c>
      <c r="N177" s="154">
        <v>144.89099999999999</v>
      </c>
      <c r="O177" s="154">
        <v>144.96299999999999</v>
      </c>
      <c r="P177" s="154">
        <v>180.208</v>
      </c>
      <c r="Q177" s="154">
        <v>180.298</v>
      </c>
      <c r="R177" s="154">
        <v>11.083</v>
      </c>
      <c r="S177" s="154">
        <v>11.087999999999999</v>
      </c>
      <c r="T177" s="154">
        <v>0</v>
      </c>
      <c r="U177" s="154">
        <v>0</v>
      </c>
      <c r="V177" s="154">
        <v>881.92200000000003</v>
      </c>
      <c r="W177" s="154">
        <v>882.36300000000006</v>
      </c>
      <c r="X177" s="154">
        <v>1670.4770000000001</v>
      </c>
      <c r="Y177" s="154">
        <v>1671.3130000000001</v>
      </c>
      <c r="Z177" s="154">
        <v>0</v>
      </c>
      <c r="AA177" s="154">
        <v>0</v>
      </c>
    </row>
    <row r="178" spans="1:27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5"/>
      <c r="AA178" s="155"/>
    </row>
    <row r="179" spans="1:27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5"/>
      <c r="AA179" s="155"/>
    </row>
    <row r="180" spans="1:27" customFormat="1" ht="24.95" customHeight="1">
      <c r="A180" s="30" t="s">
        <v>37</v>
      </c>
      <c r="B180" s="154">
        <v>1180</v>
      </c>
      <c r="C180" s="154">
        <v>1182</v>
      </c>
      <c r="D180" s="154">
        <v>1335.4649999999999</v>
      </c>
      <c r="E180" s="154">
        <v>1336.133</v>
      </c>
      <c r="F180" s="154">
        <v>1703.5920000000001</v>
      </c>
      <c r="G180" s="154">
        <v>1704.444</v>
      </c>
      <c r="H180" s="154">
        <v>927.61400000000003</v>
      </c>
      <c r="I180" s="154">
        <v>928.07799999999997</v>
      </c>
      <c r="J180" s="154">
        <v>1226.164</v>
      </c>
      <c r="K180" s="154">
        <v>1226.777</v>
      </c>
      <c r="L180" s="154">
        <v>144.16399999999999</v>
      </c>
      <c r="M180" s="154">
        <v>144.23599999999999</v>
      </c>
      <c r="N180" s="154">
        <v>144.02500000000001</v>
      </c>
      <c r="O180" s="154">
        <v>144.09700000000001</v>
      </c>
      <c r="P180" s="154">
        <v>179.60499999999999</v>
      </c>
      <c r="Q180" s="154">
        <v>179.69499999999999</v>
      </c>
      <c r="R180" s="154">
        <v>11.032999999999999</v>
      </c>
      <c r="S180" s="154">
        <v>11.038</v>
      </c>
      <c r="T180" s="154">
        <v>0</v>
      </c>
      <c r="U180" s="154">
        <v>0</v>
      </c>
      <c r="V180" s="154">
        <v>876.01499999999999</v>
      </c>
      <c r="W180" s="154">
        <v>876.45299999999997</v>
      </c>
      <c r="X180" s="154">
        <v>1667.4290000000001</v>
      </c>
      <c r="Y180" s="154">
        <v>1668.2629999999999</v>
      </c>
      <c r="Z180" s="154">
        <v>0</v>
      </c>
      <c r="AA180" s="154">
        <v>0</v>
      </c>
    </row>
    <row r="181" spans="1:27" customFormat="1" ht="24.95" customHeight="1">
      <c r="A181" s="45" t="s">
        <v>38</v>
      </c>
      <c r="B181" s="154">
        <v>1180</v>
      </c>
      <c r="C181" s="154">
        <v>1182</v>
      </c>
      <c r="D181" s="154">
        <v>1331.212</v>
      </c>
      <c r="E181" s="154">
        <v>1331.8779999999999</v>
      </c>
      <c r="F181" s="154">
        <v>1672.6389999999999</v>
      </c>
      <c r="G181" s="154">
        <v>1673.4760000000001</v>
      </c>
      <c r="H181" s="154">
        <v>923.553</v>
      </c>
      <c r="I181" s="154">
        <v>924.01499999999999</v>
      </c>
      <c r="J181" s="154">
        <v>1222.991</v>
      </c>
      <c r="K181" s="154">
        <v>1223.6020000000001</v>
      </c>
      <c r="L181" s="154">
        <v>142.43600000000001</v>
      </c>
      <c r="M181" s="154">
        <v>142.50800000000001</v>
      </c>
      <c r="N181" s="154">
        <v>142.73400000000001</v>
      </c>
      <c r="O181" s="154">
        <v>142.80500000000001</v>
      </c>
      <c r="P181" s="154">
        <v>179.03100000000001</v>
      </c>
      <c r="Q181" s="154">
        <v>179.12100000000001</v>
      </c>
      <c r="R181" s="154">
        <v>11.125999999999999</v>
      </c>
      <c r="S181" s="154">
        <v>11.132</v>
      </c>
      <c r="T181" s="154">
        <v>0</v>
      </c>
      <c r="U181" s="154">
        <v>0</v>
      </c>
      <c r="V181" s="154"/>
      <c r="W181" s="154"/>
      <c r="X181" s="154">
        <v>1663.4359999999999</v>
      </c>
      <c r="Y181" s="154">
        <v>1664.268</v>
      </c>
      <c r="Z181" s="154">
        <v>0</v>
      </c>
      <c r="AA181" s="154">
        <v>0</v>
      </c>
    </row>
    <row r="182" spans="1:27" customFormat="1" ht="24.95" customHeight="1">
      <c r="A182" s="30" t="s">
        <v>39</v>
      </c>
      <c r="B182" s="154">
        <v>1180</v>
      </c>
      <c r="C182" s="154">
        <v>1182</v>
      </c>
      <c r="D182" s="154">
        <v>1326.1320000000001</v>
      </c>
      <c r="E182" s="154">
        <v>1326.7950000000001</v>
      </c>
      <c r="F182" s="154">
        <v>1673.348</v>
      </c>
      <c r="G182" s="154">
        <v>1674.1849999999999</v>
      </c>
      <c r="H182" s="154">
        <v>920.45899999999995</v>
      </c>
      <c r="I182" s="154">
        <v>920.91899999999998</v>
      </c>
      <c r="J182" s="154">
        <v>1223.2439999999999</v>
      </c>
      <c r="K182" s="154">
        <v>1223.856</v>
      </c>
      <c r="L182" s="154">
        <v>142.49600000000001</v>
      </c>
      <c r="M182" s="154">
        <v>142.56800000000001</v>
      </c>
      <c r="N182" s="154">
        <v>141.59800000000001</v>
      </c>
      <c r="O182" s="154">
        <v>141.66900000000001</v>
      </c>
      <c r="P182" s="154">
        <v>178.345</v>
      </c>
      <c r="Q182" s="154">
        <v>178.434</v>
      </c>
      <c r="R182" s="154">
        <v>11.145</v>
      </c>
      <c r="S182" s="154">
        <v>11.151</v>
      </c>
      <c r="T182" s="154">
        <v>0</v>
      </c>
      <c r="U182" s="154">
        <v>0</v>
      </c>
      <c r="V182" s="154">
        <v>874.36099999999999</v>
      </c>
      <c r="W182" s="154">
        <v>874.798</v>
      </c>
      <c r="X182" s="154">
        <v>1661.2149999999999</v>
      </c>
      <c r="Y182" s="154">
        <v>1662.046</v>
      </c>
      <c r="Z182" s="154">
        <v>0</v>
      </c>
      <c r="AA182" s="154">
        <v>0</v>
      </c>
    </row>
    <row r="183" spans="1:27" customFormat="1" ht="24.95" customHeight="1">
      <c r="A183" s="30" t="s">
        <v>40</v>
      </c>
      <c r="B183" s="154">
        <v>1180</v>
      </c>
      <c r="C183" s="154">
        <v>1182</v>
      </c>
      <c r="D183" s="154">
        <v>1326.722</v>
      </c>
      <c r="E183" s="154">
        <v>1327.386</v>
      </c>
      <c r="F183" s="154">
        <v>1677.01</v>
      </c>
      <c r="G183" s="154">
        <v>1677.8489999999999</v>
      </c>
      <c r="H183" s="154">
        <v>914.82799999999997</v>
      </c>
      <c r="I183" s="154">
        <v>915.28599999999994</v>
      </c>
      <c r="J183" s="154">
        <v>1225.655</v>
      </c>
      <c r="K183" s="154">
        <v>1226.268</v>
      </c>
      <c r="L183" s="154">
        <v>142.16</v>
      </c>
      <c r="M183" s="154">
        <v>142.23099999999999</v>
      </c>
      <c r="N183" s="154">
        <v>142.02500000000001</v>
      </c>
      <c r="O183" s="154">
        <v>142.096</v>
      </c>
      <c r="P183" s="154">
        <v>178.428</v>
      </c>
      <c r="Q183" s="154">
        <v>178.517</v>
      </c>
      <c r="R183" s="154">
        <v>11.135</v>
      </c>
      <c r="S183" s="154">
        <v>11.14</v>
      </c>
      <c r="T183" s="154">
        <v>0</v>
      </c>
      <c r="U183" s="154">
        <v>0</v>
      </c>
      <c r="V183" s="154">
        <v>871.17100000000005</v>
      </c>
      <c r="W183" s="154">
        <v>871.60699999999997</v>
      </c>
      <c r="X183" s="154">
        <v>1661.309</v>
      </c>
      <c r="Y183" s="154">
        <v>1662.14</v>
      </c>
      <c r="Z183" s="154">
        <v>0</v>
      </c>
      <c r="AA183" s="154">
        <v>0</v>
      </c>
    </row>
    <row r="184" spans="1:27" customFormat="1" ht="24.95" customHeight="1">
      <c r="A184" s="30" t="s">
        <v>41</v>
      </c>
      <c r="B184" s="154">
        <v>1180</v>
      </c>
      <c r="C184" s="154">
        <v>1182</v>
      </c>
      <c r="D184" s="154">
        <v>1320.106</v>
      </c>
      <c r="E184" s="154">
        <v>1320.7670000000001</v>
      </c>
      <c r="F184" s="154">
        <v>1669.213</v>
      </c>
      <c r="G184" s="154">
        <v>1670.048</v>
      </c>
      <c r="H184" s="154">
        <v>905.91899999999998</v>
      </c>
      <c r="I184" s="154">
        <v>906.37199999999996</v>
      </c>
      <c r="J184" s="154">
        <v>1223.624</v>
      </c>
      <c r="K184" s="154">
        <v>1224.2360000000001</v>
      </c>
      <c r="L184" s="154">
        <v>141.833</v>
      </c>
      <c r="M184" s="154">
        <v>141.904</v>
      </c>
      <c r="N184" s="154">
        <v>140.739</v>
      </c>
      <c r="O184" s="154">
        <v>140.81</v>
      </c>
      <c r="P184" s="154">
        <v>177.541</v>
      </c>
      <c r="Q184" s="154">
        <v>177.63</v>
      </c>
      <c r="R184" s="154">
        <v>11.284000000000001</v>
      </c>
      <c r="S184" s="154">
        <v>11.289</v>
      </c>
      <c r="T184" s="154">
        <v>0</v>
      </c>
      <c r="U184" s="154">
        <v>0</v>
      </c>
      <c r="V184" s="154">
        <v>873.17899999999997</v>
      </c>
      <c r="W184" s="154">
        <v>873.61599999999999</v>
      </c>
      <c r="X184" s="154">
        <v>1662.479</v>
      </c>
      <c r="Y184" s="154">
        <v>1663.31</v>
      </c>
      <c r="Z184" s="154">
        <v>0</v>
      </c>
      <c r="AA184" s="154">
        <v>0</v>
      </c>
    </row>
    <row r="185" spans="1:27" customFormat="1" ht="24.95" customHeight="1">
      <c r="A185" s="30" t="s">
        <v>42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5"/>
      <c r="AA185" s="155"/>
    </row>
    <row r="186" spans="1:27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5"/>
      <c r="AA186" s="155"/>
    </row>
    <row r="187" spans="1:27" customFormat="1" ht="24.95" customHeight="1">
      <c r="A187" s="30" t="s">
        <v>44</v>
      </c>
      <c r="B187" s="154">
        <v>1180</v>
      </c>
      <c r="C187" s="154">
        <v>1182</v>
      </c>
      <c r="D187" s="154">
        <v>1329.558</v>
      </c>
      <c r="E187" s="154">
        <v>1330.223</v>
      </c>
      <c r="F187" s="154">
        <v>1684.2170000000001</v>
      </c>
      <c r="G187" s="154">
        <v>1685.059</v>
      </c>
      <c r="H187" s="154">
        <v>917.38499999999999</v>
      </c>
      <c r="I187" s="154">
        <v>917.84400000000005</v>
      </c>
      <c r="J187" s="154">
        <v>1227.31</v>
      </c>
      <c r="K187" s="154">
        <v>1227.924</v>
      </c>
      <c r="L187" s="154">
        <v>141.822</v>
      </c>
      <c r="M187" s="154">
        <v>141.893</v>
      </c>
      <c r="N187" s="154">
        <v>140.97800000000001</v>
      </c>
      <c r="O187" s="154">
        <v>141.048</v>
      </c>
      <c r="P187" s="154">
        <v>178.79499999999999</v>
      </c>
      <c r="Q187" s="154">
        <v>178.88499999999999</v>
      </c>
      <c r="R187" s="154">
        <v>11.284000000000001</v>
      </c>
      <c r="S187" s="154">
        <v>11.289</v>
      </c>
      <c r="T187" s="154">
        <v>0</v>
      </c>
      <c r="U187" s="154">
        <v>0</v>
      </c>
      <c r="V187" s="154">
        <v>872.94299999999998</v>
      </c>
      <c r="W187" s="154">
        <v>873.38</v>
      </c>
      <c r="X187" s="154">
        <v>1666.59</v>
      </c>
      <c r="Y187" s="154">
        <v>1667.424</v>
      </c>
      <c r="Z187" s="154">
        <v>0</v>
      </c>
      <c r="AA187" s="154">
        <v>0</v>
      </c>
    </row>
    <row r="188" spans="1:27" customFormat="1" ht="24.95" customHeight="1">
      <c r="A188" s="45" t="s">
        <v>45</v>
      </c>
      <c r="B188" s="154">
        <v>1180</v>
      </c>
      <c r="C188" s="154">
        <v>1182</v>
      </c>
      <c r="D188" s="154">
        <v>1338.7729999999999</v>
      </c>
      <c r="E188" s="154">
        <v>1339.442</v>
      </c>
      <c r="F188" s="154">
        <v>1727.5740000000001</v>
      </c>
      <c r="G188" s="154">
        <v>1728.4390000000001</v>
      </c>
      <c r="H188" s="154">
        <v>922.471</v>
      </c>
      <c r="I188" s="154">
        <v>922.93299999999999</v>
      </c>
      <c r="J188" s="154">
        <v>1230.5060000000001</v>
      </c>
      <c r="K188" s="154">
        <v>1231.1220000000001</v>
      </c>
      <c r="L188" s="154">
        <v>143.441</v>
      </c>
      <c r="M188" s="154">
        <v>143.51300000000001</v>
      </c>
      <c r="N188" s="154">
        <v>143.06899999999999</v>
      </c>
      <c r="O188" s="154">
        <v>143.14099999999999</v>
      </c>
      <c r="P188" s="154">
        <v>180.041</v>
      </c>
      <c r="Q188" s="154">
        <v>180.131</v>
      </c>
      <c r="R188" s="154">
        <v>11.289</v>
      </c>
      <c r="S188" s="154">
        <v>11.295</v>
      </c>
      <c r="T188" s="154">
        <v>0</v>
      </c>
      <c r="U188" s="154">
        <v>0</v>
      </c>
      <c r="V188" s="154">
        <v>879.44100000000003</v>
      </c>
      <c r="W188" s="154">
        <v>879.88099999999997</v>
      </c>
      <c r="X188" s="154">
        <v>1674.3989999999999</v>
      </c>
      <c r="Y188" s="154">
        <v>1675.2370000000001</v>
      </c>
      <c r="Z188" s="154">
        <v>0</v>
      </c>
      <c r="AA188" s="154">
        <v>0</v>
      </c>
    </row>
    <row r="189" spans="1:27" customFormat="1" ht="24.95" customHeight="1">
      <c r="A189" s="30" t="s">
        <v>46</v>
      </c>
      <c r="B189" s="154">
        <v>1180</v>
      </c>
      <c r="C189" s="154">
        <v>1182</v>
      </c>
      <c r="D189" s="154">
        <v>1336.646</v>
      </c>
      <c r="E189" s="154">
        <v>1337.3150000000001</v>
      </c>
      <c r="F189" s="154">
        <v>1742.6959999999999</v>
      </c>
      <c r="G189" s="154">
        <v>1743.568</v>
      </c>
      <c r="H189" s="154">
        <v>921.68</v>
      </c>
      <c r="I189" s="154">
        <v>922.14099999999996</v>
      </c>
      <c r="J189" s="154">
        <v>1232.046</v>
      </c>
      <c r="K189" s="154">
        <v>1232.662</v>
      </c>
      <c r="L189" s="154">
        <v>143.523</v>
      </c>
      <c r="M189" s="154">
        <v>143.595</v>
      </c>
      <c r="N189" s="154">
        <v>142.624</v>
      </c>
      <c r="O189" s="154">
        <v>142.69499999999999</v>
      </c>
      <c r="P189" s="154">
        <v>179.75899999999999</v>
      </c>
      <c r="Q189" s="154">
        <v>179.84800000000001</v>
      </c>
      <c r="R189" s="154">
        <v>11.349</v>
      </c>
      <c r="S189" s="154">
        <v>11.353999999999999</v>
      </c>
      <c r="T189" s="154">
        <v>0</v>
      </c>
      <c r="U189" s="154">
        <v>0</v>
      </c>
      <c r="V189" s="154">
        <v>882.86699999999996</v>
      </c>
      <c r="W189" s="154">
        <v>883.30899999999997</v>
      </c>
      <c r="X189" s="154">
        <v>1675.7929999999999</v>
      </c>
      <c r="Y189" s="154">
        <v>1676.6320000000001</v>
      </c>
      <c r="Z189" s="154">
        <v>0</v>
      </c>
      <c r="AA189" s="154">
        <v>0</v>
      </c>
    </row>
    <row r="190" spans="1:27" customFormat="1" ht="24.95" customHeight="1">
      <c r="A190" s="30" t="s">
        <v>47</v>
      </c>
      <c r="B190" s="154">
        <v>1180</v>
      </c>
      <c r="C190" s="154">
        <v>1182</v>
      </c>
      <c r="D190" s="154">
        <v>1332.9839999999999</v>
      </c>
      <c r="E190" s="154">
        <v>1333.6510000000001</v>
      </c>
      <c r="F190" s="154">
        <v>1734.19</v>
      </c>
      <c r="G190" s="154">
        <v>1735.058</v>
      </c>
      <c r="H190" s="154">
        <v>921.53599999999994</v>
      </c>
      <c r="I190" s="154">
        <v>921.99699999999996</v>
      </c>
      <c r="J190" s="154">
        <v>1232.817</v>
      </c>
      <c r="K190" s="154">
        <v>1233.434</v>
      </c>
      <c r="L190" s="154">
        <v>142.779</v>
      </c>
      <c r="M190" s="154">
        <v>142.85</v>
      </c>
      <c r="N190" s="154">
        <v>142.48099999999999</v>
      </c>
      <c r="O190" s="154">
        <v>142.55199999999999</v>
      </c>
      <c r="P190" s="154">
        <v>179.202</v>
      </c>
      <c r="Q190" s="154">
        <v>179.292</v>
      </c>
      <c r="R190" s="154">
        <v>11.305</v>
      </c>
      <c r="S190" s="154">
        <v>11.311</v>
      </c>
      <c r="T190" s="154">
        <v>0</v>
      </c>
      <c r="U190" s="154">
        <v>0</v>
      </c>
      <c r="V190" s="154">
        <v>881.44899999999996</v>
      </c>
      <c r="W190" s="154">
        <v>881.89</v>
      </c>
      <c r="X190" s="154">
        <v>1673.182</v>
      </c>
      <c r="Y190" s="154">
        <v>1674.019</v>
      </c>
      <c r="Z190" s="154">
        <v>0</v>
      </c>
      <c r="AA190" s="154">
        <v>0</v>
      </c>
    </row>
    <row r="191" spans="1:27" customFormat="1" ht="24.95" customHeight="1">
      <c r="A191" s="30" t="s">
        <v>48</v>
      </c>
      <c r="B191" s="154">
        <v>1180</v>
      </c>
      <c r="C191" s="154">
        <v>1182</v>
      </c>
      <c r="D191" s="154">
        <v>1345.5070000000001</v>
      </c>
      <c r="E191" s="154">
        <v>1346.18</v>
      </c>
      <c r="F191" s="154">
        <v>1759.354</v>
      </c>
      <c r="G191" s="154">
        <v>1760.2339999999999</v>
      </c>
      <c r="H191" s="154">
        <v>926.45</v>
      </c>
      <c r="I191" s="154">
        <v>926.91300000000001</v>
      </c>
      <c r="J191" s="154">
        <v>1236.3009999999999</v>
      </c>
      <c r="K191" s="154">
        <v>1236.9190000000001</v>
      </c>
      <c r="L191" s="154">
        <v>143.65600000000001</v>
      </c>
      <c r="M191" s="154">
        <v>143.727</v>
      </c>
      <c r="N191" s="154">
        <v>144.68799999999999</v>
      </c>
      <c r="O191" s="154">
        <v>144.761</v>
      </c>
      <c r="P191" s="154">
        <v>180.857</v>
      </c>
      <c r="Q191" s="154">
        <v>180.947</v>
      </c>
      <c r="R191" s="154">
        <v>11.289</v>
      </c>
      <c r="S191" s="154">
        <v>11.295</v>
      </c>
      <c r="T191" s="154">
        <v>0</v>
      </c>
      <c r="U191" s="154">
        <v>0</v>
      </c>
      <c r="V191" s="154">
        <v>889.95500000000004</v>
      </c>
      <c r="W191" s="154">
        <v>890.40099999999995</v>
      </c>
      <c r="X191" s="154">
        <v>1679.7750000000001</v>
      </c>
      <c r="Y191" s="154">
        <v>1680.615</v>
      </c>
      <c r="Z191" s="154">
        <v>0</v>
      </c>
      <c r="AA191" s="154">
        <v>0</v>
      </c>
    </row>
    <row r="192" spans="1:27" customFormat="1" ht="24.95" customHeight="1">
      <c r="A192" s="45" t="s">
        <v>49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customFormat="1" ht="24.95" customHeight="1">
      <c r="A194" s="45" t="s">
        <v>51</v>
      </c>
      <c r="B194" s="154">
        <v>1180</v>
      </c>
      <c r="C194" s="154">
        <v>1182</v>
      </c>
      <c r="D194" s="154">
        <v>1307.347</v>
      </c>
      <c r="E194" s="154">
        <v>1308.001</v>
      </c>
      <c r="F194" s="154">
        <v>1618.885</v>
      </c>
      <c r="G194" s="154">
        <v>1619.6949999999999</v>
      </c>
      <c r="H194" s="154">
        <v>912.14400000000001</v>
      </c>
      <c r="I194" s="154">
        <v>912.6</v>
      </c>
      <c r="J194" s="154">
        <v>1209.221</v>
      </c>
      <c r="K194" s="154">
        <v>1209.826</v>
      </c>
      <c r="L194" s="154"/>
      <c r="M194" s="154"/>
      <c r="N194" s="154">
        <v>138.78399999999999</v>
      </c>
      <c r="O194" s="154">
        <v>138.85300000000001</v>
      </c>
      <c r="P194" s="154">
        <v>175.78700000000001</v>
      </c>
      <c r="Q194" s="154">
        <v>175.875</v>
      </c>
      <c r="R194" s="154">
        <v>11.638999999999999</v>
      </c>
      <c r="S194" s="154">
        <v>11.645</v>
      </c>
      <c r="T194" s="154">
        <v>0</v>
      </c>
      <c r="U194" s="154">
        <v>0</v>
      </c>
      <c r="V194" s="154">
        <v>872.70699999999999</v>
      </c>
      <c r="W194" s="154">
        <v>873.14300000000003</v>
      </c>
      <c r="X194" s="154">
        <v>1651.692</v>
      </c>
      <c r="Y194" s="154">
        <v>1652.519</v>
      </c>
      <c r="Z194" s="154">
        <v>0</v>
      </c>
      <c r="AA194" s="154">
        <v>0</v>
      </c>
    </row>
    <row r="195" spans="1:27" customFormat="1" ht="24.95" customHeight="1">
      <c r="A195" s="30" t="s">
        <v>52</v>
      </c>
      <c r="B195" s="154">
        <v>1180</v>
      </c>
      <c r="C195" s="154">
        <v>1182</v>
      </c>
      <c r="D195" s="154">
        <v>1299.3140000000001</v>
      </c>
      <c r="E195" s="154">
        <v>1299.9639999999999</v>
      </c>
      <c r="F195" s="154">
        <v>1560.6410000000001</v>
      </c>
      <c r="G195" s="154">
        <v>1561.422</v>
      </c>
      <c r="H195" s="154">
        <v>903.35599999999999</v>
      </c>
      <c r="I195" s="154">
        <v>903.80799999999999</v>
      </c>
      <c r="J195" s="154">
        <v>1209.4690000000001</v>
      </c>
      <c r="K195" s="154">
        <v>1210.0740000000001</v>
      </c>
      <c r="L195" s="154">
        <v>138.958</v>
      </c>
      <c r="M195" s="154">
        <v>139.02799999999999</v>
      </c>
      <c r="N195" s="154">
        <v>138.15899999999999</v>
      </c>
      <c r="O195" s="154">
        <v>138.22800000000001</v>
      </c>
      <c r="P195" s="154">
        <v>174.71</v>
      </c>
      <c r="Q195" s="154">
        <v>174.798</v>
      </c>
      <c r="R195" s="154">
        <v>11.554</v>
      </c>
      <c r="S195" s="154">
        <v>11.56</v>
      </c>
      <c r="T195" s="154">
        <v>0</v>
      </c>
      <c r="U195" s="154">
        <v>0</v>
      </c>
      <c r="V195" s="154">
        <v>875.30600000000004</v>
      </c>
      <c r="W195" s="154">
        <v>875.74400000000003</v>
      </c>
      <c r="X195" s="154">
        <v>1644.1079999999999</v>
      </c>
      <c r="Y195" s="154">
        <v>1644.93</v>
      </c>
      <c r="Z195" s="154">
        <v>0</v>
      </c>
      <c r="AA195" s="154">
        <v>0</v>
      </c>
    </row>
    <row r="196" spans="1:27" customFormat="1" ht="24.95" customHeight="1">
      <c r="A196" s="45" t="s">
        <v>53</v>
      </c>
      <c r="B196" s="154">
        <v>1180</v>
      </c>
      <c r="C196" s="154">
        <v>1182</v>
      </c>
      <c r="D196" s="154">
        <v>1308.174</v>
      </c>
      <c r="E196" s="154">
        <v>1308.829</v>
      </c>
      <c r="F196" s="154">
        <v>1576</v>
      </c>
      <c r="G196" s="154">
        <v>1576.788</v>
      </c>
      <c r="H196" s="154">
        <v>0</v>
      </c>
      <c r="I196" s="154">
        <v>0</v>
      </c>
      <c r="J196" s="154">
        <v>1208.479</v>
      </c>
      <c r="K196" s="154">
        <v>1209.0830000000001</v>
      </c>
      <c r="L196" s="154">
        <v>138.83199999999999</v>
      </c>
      <c r="M196" s="154">
        <v>138.90199999999999</v>
      </c>
      <c r="N196" s="154">
        <v>139.48699999999999</v>
      </c>
      <c r="O196" s="154">
        <v>139.55600000000001</v>
      </c>
      <c r="P196" s="154">
        <v>175.86199999999999</v>
      </c>
      <c r="Q196" s="154">
        <v>175.95</v>
      </c>
      <c r="R196" s="154">
        <v>11.577</v>
      </c>
      <c r="S196" s="154">
        <v>11.583</v>
      </c>
      <c r="T196" s="154">
        <v>0</v>
      </c>
      <c r="U196" s="154">
        <v>0</v>
      </c>
      <c r="V196" s="154">
        <v>874.00599999999997</v>
      </c>
      <c r="W196" s="154">
        <v>874.44399999999996</v>
      </c>
      <c r="X196" s="154">
        <v>1648.5139999999999</v>
      </c>
      <c r="Y196" s="154">
        <v>1649.3389999999999</v>
      </c>
      <c r="Z196" s="154">
        <v>0</v>
      </c>
      <c r="AA196" s="154">
        <v>0</v>
      </c>
    </row>
    <row r="197" spans="1:27" customFormat="1" ht="24.95" customHeight="1">
      <c r="A197" s="45" t="s">
        <v>54</v>
      </c>
      <c r="B197" s="154">
        <v>1180</v>
      </c>
      <c r="C197" s="154">
        <v>1182</v>
      </c>
      <c r="D197" s="154">
        <v>1310.183</v>
      </c>
      <c r="E197" s="154">
        <v>1310.838</v>
      </c>
      <c r="F197" s="154">
        <v>1585.6869999999999</v>
      </c>
      <c r="G197" s="154">
        <v>1586.48</v>
      </c>
      <c r="H197" s="154">
        <v>909.40599999999995</v>
      </c>
      <c r="I197" s="154">
        <v>909.86099999999999</v>
      </c>
      <c r="J197" s="154">
        <v>1204.905</v>
      </c>
      <c r="K197" s="154">
        <v>1205.5070000000001</v>
      </c>
      <c r="L197" s="154">
        <v>139.10499999999999</v>
      </c>
      <c r="M197" s="154">
        <v>139.17500000000001</v>
      </c>
      <c r="N197" s="154">
        <v>140.78100000000001</v>
      </c>
      <c r="O197" s="154">
        <v>140.852</v>
      </c>
      <c r="P197" s="154">
        <v>176.15600000000001</v>
      </c>
      <c r="Q197" s="154">
        <v>176.244</v>
      </c>
      <c r="R197" s="154">
        <v>11.537000000000001</v>
      </c>
      <c r="S197" s="154">
        <v>11.542999999999999</v>
      </c>
      <c r="T197" s="154">
        <v>0</v>
      </c>
      <c r="U197" s="154">
        <v>0</v>
      </c>
      <c r="V197" s="154">
        <v>872.70699999999999</v>
      </c>
      <c r="W197" s="154">
        <v>873.14300000000003</v>
      </c>
      <c r="X197" s="154">
        <v>1649.0930000000001</v>
      </c>
      <c r="Y197" s="154">
        <v>1649.9179999999999</v>
      </c>
      <c r="Z197" s="154">
        <v>0</v>
      </c>
      <c r="AA197" s="154">
        <v>0</v>
      </c>
    </row>
    <row r="198" spans="1:27" customFormat="1" ht="24.95" customHeight="1">
      <c r="A198" s="45" t="s">
        <v>55</v>
      </c>
      <c r="B198" s="154">
        <v>1180</v>
      </c>
      <c r="C198" s="154">
        <v>1182</v>
      </c>
      <c r="D198" s="154">
        <v>1311.6</v>
      </c>
      <c r="E198" s="154">
        <v>1312.2560000000001</v>
      </c>
      <c r="F198" s="154">
        <v>1593.4839999999999</v>
      </c>
      <c r="G198" s="154">
        <v>1594.2819999999999</v>
      </c>
      <c r="H198" s="154">
        <v>908.14700000000005</v>
      </c>
      <c r="I198" s="154">
        <v>908.60199999999998</v>
      </c>
      <c r="J198" s="154">
        <v>1210.46</v>
      </c>
      <c r="K198" s="154">
        <v>1211.066</v>
      </c>
      <c r="L198" s="154">
        <v>139.29599999999999</v>
      </c>
      <c r="M198" s="154">
        <v>139.36500000000001</v>
      </c>
      <c r="N198" s="154">
        <v>141.02000000000001</v>
      </c>
      <c r="O198" s="154">
        <v>141.09100000000001</v>
      </c>
      <c r="P198" s="154">
        <v>176.30600000000001</v>
      </c>
      <c r="Q198" s="154">
        <v>176.39400000000001</v>
      </c>
      <c r="R198" s="154">
        <v>11.481</v>
      </c>
      <c r="S198" s="154">
        <v>11.487</v>
      </c>
      <c r="T198" s="154">
        <v>0</v>
      </c>
      <c r="U198" s="154">
        <v>0</v>
      </c>
      <c r="V198" s="154">
        <v>877.31399999999996</v>
      </c>
      <c r="W198" s="154">
        <v>877.75300000000004</v>
      </c>
      <c r="X198" s="154">
        <v>1652.6020000000001</v>
      </c>
      <c r="Y198" s="154">
        <v>1653.4290000000001</v>
      </c>
      <c r="Z198" s="154">
        <v>0</v>
      </c>
      <c r="AA198" s="154">
        <v>0</v>
      </c>
    </row>
    <row r="199" spans="1:27" customFormat="1" ht="24.95" customHeight="1">
      <c r="A199" s="212" t="s">
        <v>426</v>
      </c>
      <c r="B199" s="216">
        <f>AVERAGE(B169:B198)</f>
        <v>1180</v>
      </c>
      <c r="C199" s="216">
        <f t="shared" ref="C199:AA199" si="5">AVERAGE(C169:C198)</f>
        <v>1182</v>
      </c>
      <c r="D199" s="216">
        <f t="shared" si="5"/>
        <v>1326.5934545454545</v>
      </c>
      <c r="E199" s="216">
        <f t="shared" si="5"/>
        <v>1327.2572272727275</v>
      </c>
      <c r="F199" s="216">
        <f t="shared" si="5"/>
        <v>1679.3728181818178</v>
      </c>
      <c r="G199" s="216">
        <f t="shared" si="5"/>
        <v>1680.2130454545454</v>
      </c>
      <c r="H199" s="216">
        <f t="shared" si="5"/>
        <v>875.19836363636352</v>
      </c>
      <c r="I199" s="216">
        <f t="shared" si="5"/>
        <v>875.6361363636363</v>
      </c>
      <c r="J199" s="216">
        <f t="shared" si="5"/>
        <v>1217.9897727272726</v>
      </c>
      <c r="K199" s="216">
        <f t="shared" si="5"/>
        <v>1218.5989545454547</v>
      </c>
      <c r="L199" s="216">
        <f t="shared" si="5"/>
        <v>142.3861</v>
      </c>
      <c r="M199" s="216">
        <f t="shared" si="5"/>
        <v>142.45740000000001</v>
      </c>
      <c r="N199" s="216">
        <f t="shared" si="5"/>
        <v>142.22995454545455</v>
      </c>
      <c r="O199" s="216">
        <f t="shared" si="5"/>
        <v>142.30109090909093</v>
      </c>
      <c r="P199" s="216">
        <f t="shared" si="5"/>
        <v>178.376</v>
      </c>
      <c r="Q199" s="216">
        <f t="shared" si="5"/>
        <v>178.46513636363633</v>
      </c>
      <c r="R199" s="216">
        <f t="shared" si="5"/>
        <v>11.204772727272726</v>
      </c>
      <c r="S199" s="216">
        <f t="shared" si="5"/>
        <v>11.210363636363635</v>
      </c>
      <c r="T199" s="216">
        <f t="shared" si="5"/>
        <v>0.48513636363636364</v>
      </c>
      <c r="U199" s="216">
        <f t="shared" si="5"/>
        <v>0.48536363636363639</v>
      </c>
      <c r="V199" s="216">
        <f t="shared" si="5"/>
        <v>873.7925238095238</v>
      </c>
      <c r="W199" s="216">
        <f t="shared" si="5"/>
        <v>874.13447619047599</v>
      </c>
      <c r="X199" s="216">
        <f t="shared" si="5"/>
        <v>1663.0990454545456</v>
      </c>
      <c r="Y199" s="216">
        <f t="shared" si="5"/>
        <v>1663.9310000000003</v>
      </c>
      <c r="Z199" s="216">
        <f t="shared" si="5"/>
        <v>0</v>
      </c>
      <c r="AA199" s="216">
        <f t="shared" si="5"/>
        <v>0</v>
      </c>
    </row>
    <row r="200" spans="1:27" customFormat="1" ht="24.95" customHeight="1">
      <c r="A200" s="17" t="s">
        <v>407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8"/>
      <c r="AA200" s="159"/>
    </row>
    <row r="201" spans="1:27" customFormat="1" ht="24.95" customHeight="1">
      <c r="A201" s="41">
        <v>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5"/>
      <c r="AA201" s="155"/>
    </row>
    <row r="202" spans="1:27" customFormat="1" ht="24.95" customHeight="1">
      <c r="A202" s="30" t="s">
        <v>27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5"/>
      <c r="AA202" s="155"/>
    </row>
    <row r="203" spans="1:27" customFormat="1" ht="24.95" customHeight="1">
      <c r="A203" s="45" t="s">
        <v>28</v>
      </c>
      <c r="B203" s="154">
        <v>1180</v>
      </c>
      <c r="C203" s="154">
        <v>1182</v>
      </c>
      <c r="D203" s="154">
        <v>1315.499</v>
      </c>
      <c r="E203" s="154">
        <v>1316.1569999999999</v>
      </c>
      <c r="F203" s="154">
        <v>1569.856</v>
      </c>
      <c r="G203" s="154">
        <v>1570.6420000000001</v>
      </c>
      <c r="H203" s="154">
        <v>0</v>
      </c>
      <c r="I203" s="154">
        <v>0</v>
      </c>
      <c r="J203" s="154">
        <v>1212.5719999999999</v>
      </c>
      <c r="K203" s="154">
        <v>1213.1790000000001</v>
      </c>
      <c r="L203" s="154">
        <v>139.47200000000001</v>
      </c>
      <c r="M203" s="154">
        <v>139.541</v>
      </c>
      <c r="N203" s="154">
        <v>141.489</v>
      </c>
      <c r="O203" s="154">
        <v>141.56</v>
      </c>
      <c r="P203" s="154">
        <v>176.863</v>
      </c>
      <c r="Q203" s="154">
        <v>176.95099999999999</v>
      </c>
      <c r="R203" s="154">
        <v>11.481</v>
      </c>
      <c r="S203" s="154">
        <v>11.487</v>
      </c>
      <c r="T203" s="154">
        <v>0</v>
      </c>
      <c r="U203" s="154">
        <v>0</v>
      </c>
      <c r="V203" s="154">
        <v>881.33100000000002</v>
      </c>
      <c r="W203" s="154">
        <v>881.77200000000005</v>
      </c>
      <c r="X203" s="154">
        <v>1649.2</v>
      </c>
      <c r="Y203" s="154">
        <v>1650.0250000000001</v>
      </c>
      <c r="Z203" s="154">
        <v>0</v>
      </c>
      <c r="AA203" s="154">
        <v>0</v>
      </c>
    </row>
    <row r="204" spans="1:27" customFormat="1" ht="24.95" customHeight="1">
      <c r="A204" s="30" t="s">
        <v>29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5"/>
      <c r="AA204" s="155"/>
    </row>
    <row r="205" spans="1:27" customFormat="1" ht="24.95" customHeight="1">
      <c r="A205" s="45" t="s">
        <v>30</v>
      </c>
      <c r="B205" s="154">
        <v>1180</v>
      </c>
      <c r="C205" s="154">
        <v>1182</v>
      </c>
      <c r="D205" s="154">
        <v>1316.798</v>
      </c>
      <c r="E205" s="154">
        <v>1317.4570000000001</v>
      </c>
      <c r="F205" s="154">
        <v>1554.7339999999999</v>
      </c>
      <c r="G205" s="154">
        <v>1555.5119999999999</v>
      </c>
      <c r="H205" s="154">
        <v>912.35500000000002</v>
      </c>
      <c r="I205" s="154">
        <v>912.81200000000001</v>
      </c>
      <c r="J205" s="154">
        <v>1216.192</v>
      </c>
      <c r="K205" s="154">
        <v>1216.8</v>
      </c>
      <c r="L205" s="154">
        <v>140.29499999999999</v>
      </c>
      <c r="M205" s="154">
        <v>140.36500000000001</v>
      </c>
      <c r="N205" s="154">
        <v>141.292</v>
      </c>
      <c r="O205" s="154">
        <v>141.36199999999999</v>
      </c>
      <c r="P205" s="154">
        <v>176.99</v>
      </c>
      <c r="Q205" s="154">
        <v>177.07900000000001</v>
      </c>
      <c r="R205" s="154">
        <v>11.563000000000001</v>
      </c>
      <c r="S205" s="154">
        <v>11.569000000000001</v>
      </c>
      <c r="T205" s="154">
        <v>0</v>
      </c>
      <c r="U205" s="154">
        <v>0</v>
      </c>
      <c r="V205" s="154">
        <v>888.06500000000005</v>
      </c>
      <c r="W205" s="154">
        <v>888.50900000000001</v>
      </c>
      <c r="X205" s="154">
        <v>1650.239</v>
      </c>
      <c r="Y205" s="154">
        <v>1651.0650000000001</v>
      </c>
      <c r="Z205" s="154">
        <v>0</v>
      </c>
      <c r="AA205" s="154">
        <v>0</v>
      </c>
    </row>
    <row r="206" spans="1:27" customFormat="1" ht="24.95" customHeight="1">
      <c r="A206" s="45" t="s">
        <v>31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customFormat="1" ht="24.95" customHeight="1">
      <c r="A207" s="45" t="s">
        <v>32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customFormat="1" ht="24.95" customHeight="1">
      <c r="A208" s="30" t="s">
        <v>33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5"/>
      <c r="AA208" s="155"/>
    </row>
    <row r="209" spans="1:27" customFormat="1" ht="24.95" customHeight="1">
      <c r="A209" s="45" t="s">
        <v>34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5"/>
      <c r="AA209" s="155"/>
    </row>
    <row r="210" spans="1:27" customFormat="1" ht="24.95" customHeight="1">
      <c r="A210" s="30" t="s">
        <v>35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customFormat="1" ht="24.95" customHeight="1">
      <c r="A211" s="45" t="s">
        <v>36</v>
      </c>
      <c r="B211" s="154">
        <v>1180</v>
      </c>
      <c r="C211" s="154">
        <v>1182</v>
      </c>
      <c r="D211" s="154">
        <v>1305.3389999999999</v>
      </c>
      <c r="E211" s="154">
        <v>1305.992</v>
      </c>
      <c r="F211" s="154">
        <v>1533.587</v>
      </c>
      <c r="G211" s="154">
        <v>1534.354</v>
      </c>
      <c r="H211" s="154">
        <v>899.98400000000004</v>
      </c>
      <c r="I211" s="154">
        <v>900.43399999999997</v>
      </c>
      <c r="J211" s="154">
        <v>1201.4739999999999</v>
      </c>
      <c r="K211" s="154">
        <v>1202.075</v>
      </c>
      <c r="L211" s="154">
        <v>137.45099999999999</v>
      </c>
      <c r="M211" s="154">
        <v>137.52000000000001</v>
      </c>
      <c r="N211" s="154">
        <v>138.77500000000001</v>
      </c>
      <c r="O211" s="154">
        <v>138.845</v>
      </c>
      <c r="P211" s="154">
        <v>175.51499999999999</v>
      </c>
      <c r="Q211" s="154">
        <v>175.60300000000001</v>
      </c>
      <c r="R211" s="154">
        <v>11.73</v>
      </c>
      <c r="S211" s="154">
        <v>11.736000000000001</v>
      </c>
      <c r="T211" s="154">
        <v>0</v>
      </c>
      <c r="U211" s="154">
        <v>0</v>
      </c>
      <c r="V211" s="154">
        <v>893.02700000000004</v>
      </c>
      <c r="W211" s="154">
        <v>893.47400000000005</v>
      </c>
      <c r="X211" s="154">
        <v>1641.71</v>
      </c>
      <c r="Y211" s="154">
        <v>1642.5309999999999</v>
      </c>
      <c r="Z211" s="154">
        <v>0</v>
      </c>
      <c r="AA211" s="154">
        <v>0</v>
      </c>
    </row>
    <row r="212" spans="1:27" customFormat="1" ht="24.95" customHeight="1">
      <c r="A212" s="30" t="s">
        <v>37</v>
      </c>
      <c r="B212" s="154">
        <v>1180</v>
      </c>
      <c r="C212" s="154">
        <v>1182</v>
      </c>
      <c r="D212" s="154">
        <v>1310.4190000000001</v>
      </c>
      <c r="E212" s="154">
        <v>1311.0740000000001</v>
      </c>
      <c r="F212" s="154">
        <v>1554.8520000000001</v>
      </c>
      <c r="G212" s="154">
        <v>1555.63</v>
      </c>
      <c r="H212" s="154">
        <v>907.65899999999999</v>
      </c>
      <c r="I212" s="154">
        <v>908.11300000000006</v>
      </c>
      <c r="J212" s="154">
        <v>1203.1869999999999</v>
      </c>
      <c r="K212" s="154">
        <v>1203.789</v>
      </c>
      <c r="L212" s="154">
        <v>138.63900000000001</v>
      </c>
      <c r="M212" s="154">
        <v>138.708</v>
      </c>
      <c r="N212" s="154">
        <v>140.15299999999999</v>
      </c>
      <c r="O212" s="154">
        <v>140.22399999999999</v>
      </c>
      <c r="P212" s="154">
        <v>176.18199999999999</v>
      </c>
      <c r="Q212" s="154">
        <v>176.27099999999999</v>
      </c>
      <c r="R212" s="154">
        <v>11.47</v>
      </c>
      <c r="S212" s="154">
        <v>11.476000000000001</v>
      </c>
      <c r="T212" s="154">
        <v>0</v>
      </c>
      <c r="U212" s="154">
        <v>0</v>
      </c>
      <c r="V212" s="154">
        <v>896.45299999999997</v>
      </c>
      <c r="W212" s="154">
        <v>896.90200000000004</v>
      </c>
      <c r="X212" s="154">
        <v>1644.45</v>
      </c>
      <c r="Y212" s="154">
        <v>1645.2729999999999</v>
      </c>
      <c r="Z212" s="154">
        <v>0</v>
      </c>
      <c r="AA212" s="154">
        <v>0</v>
      </c>
    </row>
    <row r="213" spans="1:27" customFormat="1" ht="24.95" customHeight="1">
      <c r="A213" s="30" t="s">
        <v>38</v>
      </c>
      <c r="B213" s="154">
        <v>1180</v>
      </c>
      <c r="C213" s="154">
        <v>1182</v>
      </c>
      <c r="D213" s="154">
        <v>1308.056</v>
      </c>
      <c r="E213" s="154">
        <v>1308.71</v>
      </c>
      <c r="F213" s="154">
        <v>1570.92</v>
      </c>
      <c r="G213" s="154">
        <v>1571.7049999999999</v>
      </c>
      <c r="H213" s="154">
        <v>911.22900000000004</v>
      </c>
      <c r="I213" s="154">
        <v>911.68499999999995</v>
      </c>
      <c r="J213" s="154">
        <v>1199.7650000000001</v>
      </c>
      <c r="K213" s="154">
        <v>1200.366</v>
      </c>
      <c r="L213" s="154">
        <v>137.917</v>
      </c>
      <c r="M213" s="154">
        <v>137.98599999999999</v>
      </c>
      <c r="N213" s="154">
        <v>140.43199999999999</v>
      </c>
      <c r="O213" s="154">
        <v>140.50200000000001</v>
      </c>
      <c r="P213" s="154">
        <v>175.86500000000001</v>
      </c>
      <c r="Q213" s="154">
        <v>175.953</v>
      </c>
      <c r="R213" s="154">
        <v>11.327</v>
      </c>
      <c r="S213" s="154">
        <v>11.333</v>
      </c>
      <c r="T213" s="154">
        <v>0</v>
      </c>
      <c r="U213" s="154">
        <v>0</v>
      </c>
      <c r="V213" s="154">
        <v>898.10699999999997</v>
      </c>
      <c r="W213" s="154">
        <v>898.55600000000004</v>
      </c>
      <c r="X213" s="154">
        <v>1644.4390000000001</v>
      </c>
      <c r="Y213" s="154">
        <v>1645.261</v>
      </c>
      <c r="Z213" s="154">
        <v>0</v>
      </c>
      <c r="AA213" s="154">
        <v>0</v>
      </c>
    </row>
    <row r="214" spans="1:27" customFormat="1" ht="24.95" customHeight="1">
      <c r="A214" s="30" t="s">
        <v>39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customFormat="1" ht="24.95" customHeight="1">
      <c r="A215" s="45" t="s">
        <v>40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5"/>
      <c r="AA215" s="155"/>
    </row>
    <row r="216" spans="1:27" customFormat="1" ht="24.95" customHeight="1">
      <c r="A216" s="30" t="s">
        <v>41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5"/>
      <c r="AA216" s="155"/>
    </row>
    <row r="217" spans="1:27" customFormat="1" ht="24.95" customHeight="1">
      <c r="A217" s="45" t="s">
        <v>42</v>
      </c>
      <c r="B217" s="154">
        <v>1180</v>
      </c>
      <c r="C217" s="154">
        <v>1182</v>
      </c>
      <c r="D217" s="154">
        <v>1314.672</v>
      </c>
      <c r="E217" s="154">
        <v>1315.33</v>
      </c>
      <c r="F217" s="154">
        <v>1579.78</v>
      </c>
      <c r="G217" s="154">
        <v>1580.57</v>
      </c>
      <c r="H217" s="154">
        <v>910.52700000000004</v>
      </c>
      <c r="I217" s="154">
        <v>910.98299999999995</v>
      </c>
      <c r="J217" s="154">
        <v>1206.874</v>
      </c>
      <c r="K217" s="154">
        <v>1207.4780000000001</v>
      </c>
      <c r="L217" s="154">
        <v>139.07599999999999</v>
      </c>
      <c r="M217" s="154">
        <v>139.14599999999999</v>
      </c>
      <c r="N217" s="154">
        <v>141.08600000000001</v>
      </c>
      <c r="O217" s="154">
        <v>141.15600000000001</v>
      </c>
      <c r="P217" s="154">
        <v>176.762</v>
      </c>
      <c r="Q217" s="154">
        <v>176.851</v>
      </c>
      <c r="R217" s="154">
        <v>11.182</v>
      </c>
      <c r="S217" s="154">
        <v>11.188000000000001</v>
      </c>
      <c r="T217" s="154">
        <v>0</v>
      </c>
      <c r="U217" s="154">
        <v>0</v>
      </c>
      <c r="V217" s="154">
        <v>900.94299999999998</v>
      </c>
      <c r="W217" s="154">
        <v>901.39300000000003</v>
      </c>
      <c r="X217" s="154">
        <v>1646.79</v>
      </c>
      <c r="Y217" s="154">
        <v>1647.6130000000001</v>
      </c>
      <c r="Z217" s="154">
        <v>0</v>
      </c>
      <c r="AA217" s="154">
        <v>0</v>
      </c>
    </row>
    <row r="218" spans="1:27" customFormat="1" ht="24.95" customHeight="1">
      <c r="A218" s="30" t="s">
        <v>43</v>
      </c>
      <c r="B218" s="154">
        <v>1180</v>
      </c>
      <c r="C218" s="154">
        <v>1182</v>
      </c>
      <c r="D218" s="154">
        <v>1305.8109999999999</v>
      </c>
      <c r="E218" s="154">
        <v>1306.4649999999999</v>
      </c>
      <c r="F218" s="154">
        <v>1563.3589999999999</v>
      </c>
      <c r="G218" s="154">
        <v>1564.1410000000001</v>
      </c>
      <c r="H218" s="154">
        <v>909.89599999999996</v>
      </c>
      <c r="I218" s="154">
        <v>910.351</v>
      </c>
      <c r="J218" s="154">
        <v>1200.741</v>
      </c>
      <c r="K218" s="154">
        <v>1201.3420000000001</v>
      </c>
      <c r="L218" s="154">
        <v>0</v>
      </c>
      <c r="M218" s="154">
        <v>0</v>
      </c>
      <c r="N218" s="154">
        <v>139.47</v>
      </c>
      <c r="O218" s="154">
        <v>139.54</v>
      </c>
      <c r="P218" s="154">
        <v>175.54400000000001</v>
      </c>
      <c r="Q218" s="154">
        <v>175.63200000000001</v>
      </c>
      <c r="R218" s="154">
        <v>0</v>
      </c>
      <c r="S218" s="154">
        <v>0</v>
      </c>
      <c r="T218" s="154">
        <v>0</v>
      </c>
      <c r="U218" s="154">
        <v>0</v>
      </c>
      <c r="V218" s="154">
        <v>897.87099999999998</v>
      </c>
      <c r="W218" s="154">
        <v>898.32</v>
      </c>
      <c r="X218" s="154">
        <v>1640.7760000000001</v>
      </c>
      <c r="Y218" s="154">
        <v>1641.597</v>
      </c>
      <c r="Z218" s="154">
        <v>0</v>
      </c>
      <c r="AA218" s="154">
        <v>0</v>
      </c>
    </row>
    <row r="219" spans="1:27" customFormat="1" ht="24.95" customHeight="1">
      <c r="A219" s="45" t="s">
        <v>44</v>
      </c>
      <c r="B219" s="154">
        <v>1180</v>
      </c>
      <c r="C219" s="154">
        <v>1182</v>
      </c>
      <c r="D219" s="154">
        <v>1303.6849999999999</v>
      </c>
      <c r="E219" s="154">
        <v>1304.337</v>
      </c>
      <c r="F219" s="154">
        <v>1555.6790000000001</v>
      </c>
      <c r="G219" s="154">
        <v>1556.4580000000001</v>
      </c>
      <c r="H219" s="154">
        <v>906.75300000000004</v>
      </c>
      <c r="I219" s="154">
        <v>907.20699999999999</v>
      </c>
      <c r="J219" s="154">
        <v>1201.4739999999999</v>
      </c>
      <c r="K219" s="154">
        <v>1202.075</v>
      </c>
      <c r="L219" s="154">
        <v>138.01</v>
      </c>
      <c r="M219" s="154">
        <v>138.07900000000001</v>
      </c>
      <c r="N219" s="154">
        <v>139.44900000000001</v>
      </c>
      <c r="O219" s="154">
        <v>139.518</v>
      </c>
      <c r="P219" s="154">
        <v>175.25200000000001</v>
      </c>
      <c r="Q219" s="154">
        <v>175.34</v>
      </c>
      <c r="R219" s="154">
        <v>11.156000000000001</v>
      </c>
      <c r="S219" s="154">
        <v>11.161</v>
      </c>
      <c r="T219" s="154">
        <v>0</v>
      </c>
      <c r="U219" s="154">
        <v>0</v>
      </c>
      <c r="V219" s="154">
        <v>889.48299999999995</v>
      </c>
      <c r="W219" s="154">
        <v>889.928</v>
      </c>
      <c r="X219" s="154">
        <v>1639.7840000000001</v>
      </c>
      <c r="Y219" s="154">
        <v>1640.604</v>
      </c>
      <c r="Z219" s="154">
        <v>0</v>
      </c>
      <c r="AA219" s="154">
        <v>0</v>
      </c>
    </row>
    <row r="220" spans="1:27" customFormat="1" ht="24.95" customHeight="1">
      <c r="A220" s="45" t="s">
        <v>45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customFormat="1" ht="24.95" customHeight="1">
      <c r="A221" s="45" t="s">
        <v>46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customFormat="1" ht="24.95" customHeight="1">
      <c r="A222" s="30" t="s">
        <v>47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5"/>
      <c r="AA222" s="155"/>
    </row>
    <row r="223" spans="1:27" customFormat="1" ht="24.95" customHeight="1">
      <c r="A223" s="45" t="s">
        <v>48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5"/>
      <c r="AA223" s="155"/>
    </row>
    <row r="224" spans="1:27" customFormat="1" ht="24.95" customHeight="1">
      <c r="A224" s="30" t="s">
        <v>49</v>
      </c>
      <c r="B224" s="154">
        <v>1180</v>
      </c>
      <c r="C224" s="154">
        <v>1182</v>
      </c>
      <c r="D224" s="154">
        <v>1301.204</v>
      </c>
      <c r="E224" s="154">
        <v>1301.855</v>
      </c>
      <c r="F224" s="154">
        <v>1548.473</v>
      </c>
      <c r="G224" s="154">
        <v>1549.2470000000001</v>
      </c>
      <c r="H224" s="154">
        <v>896.50099999999998</v>
      </c>
      <c r="I224" s="154">
        <v>896.94899999999996</v>
      </c>
      <c r="J224" s="154">
        <v>1197.941</v>
      </c>
      <c r="K224" s="154">
        <v>1198.54</v>
      </c>
      <c r="L224" s="154">
        <v>137.18799999999999</v>
      </c>
      <c r="M224" s="154">
        <v>137.25700000000001</v>
      </c>
      <c r="N224" s="154">
        <v>138.65199999999999</v>
      </c>
      <c r="O224" s="154">
        <v>138.721</v>
      </c>
      <c r="P224" s="154">
        <v>174.917</v>
      </c>
      <c r="Q224" s="154">
        <v>175.005</v>
      </c>
      <c r="R224" s="154">
        <v>11.16</v>
      </c>
      <c r="S224" s="154">
        <v>11.166</v>
      </c>
      <c r="T224" s="154">
        <v>0</v>
      </c>
      <c r="U224" s="154">
        <v>0</v>
      </c>
      <c r="V224" s="154">
        <v>883.221</v>
      </c>
      <c r="W224" s="154">
        <v>883.66300000000001</v>
      </c>
      <c r="X224" s="154">
        <v>1636.7829999999999</v>
      </c>
      <c r="Y224" s="154">
        <v>1637.6020000000001</v>
      </c>
      <c r="Z224" s="154">
        <v>0</v>
      </c>
      <c r="AA224" s="154">
        <v>0</v>
      </c>
    </row>
    <row r="225" spans="1:27" customFormat="1" ht="24.95" customHeight="1">
      <c r="A225" s="30" t="s">
        <v>50</v>
      </c>
      <c r="B225" s="154">
        <v>1180</v>
      </c>
      <c r="C225" s="154">
        <v>1182</v>
      </c>
      <c r="D225" s="154">
        <v>1297.423</v>
      </c>
      <c r="E225" s="154">
        <v>1298.0719999999999</v>
      </c>
      <c r="F225" s="154">
        <v>1551.308</v>
      </c>
      <c r="G225" s="154">
        <v>1552.0840000000001</v>
      </c>
      <c r="H225" s="154">
        <v>893.31500000000005</v>
      </c>
      <c r="I225" s="154">
        <v>893.76199999999994</v>
      </c>
      <c r="J225" s="154">
        <v>1199.1569999999999</v>
      </c>
      <c r="K225" s="154">
        <v>1199.7560000000001</v>
      </c>
      <c r="L225" s="154">
        <v>136.333</v>
      </c>
      <c r="M225" s="154">
        <v>136.40100000000001</v>
      </c>
      <c r="N225" s="154">
        <v>137.875</v>
      </c>
      <c r="O225" s="154">
        <v>137.94399999999999</v>
      </c>
      <c r="P225" s="154">
        <v>174.40100000000001</v>
      </c>
      <c r="Q225" s="154">
        <v>174.488</v>
      </c>
      <c r="R225" s="154">
        <v>11.1</v>
      </c>
      <c r="S225" s="154">
        <v>11.106</v>
      </c>
      <c r="T225" s="154">
        <v>0</v>
      </c>
      <c r="U225" s="154">
        <v>0</v>
      </c>
      <c r="V225" s="154">
        <v>884.28499999999997</v>
      </c>
      <c r="W225" s="154">
        <v>884.72699999999998</v>
      </c>
      <c r="X225" s="154">
        <v>1635.578</v>
      </c>
      <c r="Y225" s="154">
        <v>1636.396</v>
      </c>
      <c r="Z225" s="154">
        <v>0</v>
      </c>
      <c r="AA225" s="154">
        <v>0</v>
      </c>
    </row>
    <row r="226" spans="1:27" customFormat="1" ht="24.95" customHeight="1">
      <c r="A226" s="30" t="s">
        <v>51</v>
      </c>
      <c r="B226" s="154">
        <v>1180</v>
      </c>
      <c r="C226" s="154">
        <v>1182</v>
      </c>
      <c r="D226" s="154">
        <v>1229.1949999999999</v>
      </c>
      <c r="E226" s="154">
        <v>1299.845</v>
      </c>
      <c r="F226" s="154">
        <v>1550.009</v>
      </c>
      <c r="G226" s="154">
        <v>1550.7840000000001</v>
      </c>
      <c r="H226" s="154">
        <v>894.39700000000005</v>
      </c>
      <c r="I226" s="154">
        <v>894.84400000000005</v>
      </c>
      <c r="J226" s="154">
        <v>1196.3969999999999</v>
      </c>
      <c r="K226" s="154">
        <v>1197.0830000000001</v>
      </c>
      <c r="L226" s="154">
        <v>136.74299999999999</v>
      </c>
      <c r="M226" s="154">
        <v>136.81200000000001</v>
      </c>
      <c r="N226" s="154">
        <v>137.67099999999999</v>
      </c>
      <c r="O226" s="154">
        <v>137.74</v>
      </c>
      <c r="P226" s="154">
        <v>174.64099999999999</v>
      </c>
      <c r="Q226" s="154">
        <v>174.72800000000001</v>
      </c>
      <c r="R226" s="154">
        <v>11.316000000000001</v>
      </c>
      <c r="S226" s="154">
        <v>11.321999999999999</v>
      </c>
      <c r="T226" s="154">
        <v>0</v>
      </c>
      <c r="U226" s="154">
        <v>0</v>
      </c>
      <c r="V226" s="154">
        <v>888.774</v>
      </c>
      <c r="W226" s="154">
        <v>889.21900000000005</v>
      </c>
      <c r="X226" s="154">
        <v>1638.473</v>
      </c>
      <c r="Y226" s="154">
        <v>1639.2919999999999</v>
      </c>
      <c r="Z226" s="154">
        <v>0</v>
      </c>
      <c r="AA226" s="154">
        <v>0</v>
      </c>
    </row>
    <row r="227" spans="1:27" customFormat="1" ht="24.95" customHeight="1">
      <c r="A227" s="30" t="s">
        <v>52</v>
      </c>
      <c r="B227" s="154">
        <v>1180</v>
      </c>
      <c r="C227" s="154">
        <v>1182</v>
      </c>
      <c r="D227" s="154">
        <v>1298.4870000000001</v>
      </c>
      <c r="E227" s="154">
        <v>1299.136</v>
      </c>
      <c r="F227" s="154">
        <v>1547.7639999999999</v>
      </c>
      <c r="G227" s="154">
        <v>1548.538</v>
      </c>
      <c r="H227" s="154">
        <v>893.65300000000002</v>
      </c>
      <c r="I227" s="154">
        <v>894.1</v>
      </c>
      <c r="J227" s="154">
        <v>1188.8989999999999</v>
      </c>
      <c r="K227" s="154">
        <v>1189.4939999999999</v>
      </c>
      <c r="L227" s="154">
        <v>136.43199999999999</v>
      </c>
      <c r="M227" s="154">
        <v>136.501</v>
      </c>
      <c r="N227" s="154">
        <v>137.57</v>
      </c>
      <c r="O227" s="154">
        <v>137.63900000000001</v>
      </c>
      <c r="P227" s="154">
        <v>174.548</v>
      </c>
      <c r="Q227" s="154">
        <v>174.63499999999999</v>
      </c>
      <c r="R227" s="154">
        <v>11.234999999999999</v>
      </c>
      <c r="S227" s="154">
        <v>11.241</v>
      </c>
      <c r="T227" s="154">
        <v>0</v>
      </c>
      <c r="U227" s="154">
        <v>0</v>
      </c>
      <c r="V227" s="154">
        <v>883.93</v>
      </c>
      <c r="W227" s="154">
        <v>884.37199999999996</v>
      </c>
      <c r="X227" s="154">
        <v>1636.4169999999999</v>
      </c>
      <c r="Y227" s="154">
        <v>1637.2349999999999</v>
      </c>
      <c r="Z227" s="154">
        <v>0</v>
      </c>
      <c r="AA227" s="154">
        <v>0</v>
      </c>
    </row>
    <row r="228" spans="1:27" customFormat="1" ht="24.95" customHeight="1">
      <c r="A228" s="30" t="s">
        <v>53</v>
      </c>
      <c r="B228" s="154">
        <v>1180</v>
      </c>
      <c r="C228" s="154">
        <v>1182</v>
      </c>
      <c r="D228" s="154">
        <v>1310.183</v>
      </c>
      <c r="E228" s="154">
        <v>1310.838</v>
      </c>
      <c r="F228" s="154">
        <v>1553.4349999999999</v>
      </c>
      <c r="G228" s="154">
        <v>1554.212</v>
      </c>
      <c r="H228" s="154">
        <v>897.04600000000005</v>
      </c>
      <c r="I228" s="154">
        <v>897.49400000000003</v>
      </c>
      <c r="J228" s="154">
        <v>1200.375</v>
      </c>
      <c r="K228" s="154">
        <v>1200.9749999999999</v>
      </c>
      <c r="L228" s="154">
        <v>137.59899999999999</v>
      </c>
      <c r="M228" s="154">
        <v>137.66800000000001</v>
      </c>
      <c r="N228" s="154">
        <v>138.78399999999999</v>
      </c>
      <c r="O228" s="154">
        <v>138.85300000000001</v>
      </c>
      <c r="P228" s="154">
        <v>176.10400000000001</v>
      </c>
      <c r="Q228" s="154">
        <v>176.19200000000001</v>
      </c>
      <c r="R228" s="154">
        <v>11.268000000000001</v>
      </c>
      <c r="S228" s="154">
        <v>11.273</v>
      </c>
      <c r="T228" s="154">
        <v>0</v>
      </c>
      <c r="U228" s="154">
        <v>0</v>
      </c>
      <c r="V228" s="154">
        <v>889.01</v>
      </c>
      <c r="W228" s="154">
        <v>889.45500000000004</v>
      </c>
      <c r="X228" s="154">
        <v>1642.537</v>
      </c>
      <c r="Y228" s="154">
        <v>1643.3579999999999</v>
      </c>
      <c r="Z228" s="154">
        <v>0</v>
      </c>
      <c r="AA228" s="154">
        <v>0</v>
      </c>
    </row>
    <row r="229" spans="1:27" customFormat="1" ht="24.95" customHeight="1">
      <c r="A229" s="30" t="s">
        <v>54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5"/>
      <c r="AA229" s="155"/>
    </row>
    <row r="230" spans="1:27" customFormat="1" ht="24.95" customHeight="1">
      <c r="A230" s="30" t="s">
        <v>55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5"/>
      <c r="AA230" s="155"/>
    </row>
    <row r="231" spans="1:27" customFormat="1" ht="24.95" customHeight="1">
      <c r="A231" s="45" t="s">
        <v>69</v>
      </c>
      <c r="B231" s="154">
        <v>1180</v>
      </c>
      <c r="C231" s="154">
        <v>1182</v>
      </c>
      <c r="D231" s="154">
        <v>1312.9</v>
      </c>
      <c r="E231" s="154">
        <v>1313.557</v>
      </c>
      <c r="F231" s="154">
        <v>1556.7429999999999</v>
      </c>
      <c r="G231" s="154">
        <v>1557.521</v>
      </c>
      <c r="H231" s="154">
        <v>905.91899999999998</v>
      </c>
      <c r="I231" s="154">
        <v>906.37199999999996</v>
      </c>
      <c r="J231" s="154">
        <v>1212.1990000000001</v>
      </c>
      <c r="K231" s="154">
        <v>1212.8050000000001</v>
      </c>
      <c r="L231" s="154">
        <v>137.09700000000001</v>
      </c>
      <c r="M231" s="154">
        <v>137.166</v>
      </c>
      <c r="N231" s="154">
        <v>138.06700000000001</v>
      </c>
      <c r="O231" s="154">
        <v>138.136</v>
      </c>
      <c r="P231" s="154">
        <v>176.52699999999999</v>
      </c>
      <c r="Q231" s="154">
        <v>176.61600000000001</v>
      </c>
      <c r="R231" s="154">
        <v>11.36</v>
      </c>
      <c r="S231" s="154">
        <v>11.365</v>
      </c>
      <c r="T231" s="154">
        <v>0</v>
      </c>
      <c r="U231" s="154">
        <v>0</v>
      </c>
      <c r="V231" s="154">
        <v>888.65599999999995</v>
      </c>
      <c r="W231" s="154">
        <v>889.1</v>
      </c>
      <c r="X231" s="154">
        <v>1646.152</v>
      </c>
      <c r="Y231" s="154">
        <v>1646.9749999999999</v>
      </c>
      <c r="Z231" s="154">
        <v>0</v>
      </c>
      <c r="AA231" s="154">
        <v>0</v>
      </c>
    </row>
    <row r="232" spans="1:27" customFormat="1" ht="24.95" customHeight="1">
      <c r="A232" s="212" t="s">
        <v>426</v>
      </c>
      <c r="B232" s="216">
        <f>AVERAGE(B201:B231)</f>
        <v>1180</v>
      </c>
      <c r="C232" s="216">
        <f t="shared" ref="C232:AA232" si="6">AVERAGE(C201:C231)</f>
        <v>1182</v>
      </c>
      <c r="D232" s="216">
        <f t="shared" si="6"/>
        <v>1302.1193571428573</v>
      </c>
      <c r="E232" s="216">
        <f t="shared" si="6"/>
        <v>1307.7732142857144</v>
      </c>
      <c r="F232" s="216">
        <f t="shared" si="6"/>
        <v>1556.4642142857142</v>
      </c>
      <c r="G232" s="216">
        <f t="shared" si="6"/>
        <v>1557.2427142857143</v>
      </c>
      <c r="H232" s="216">
        <f t="shared" si="6"/>
        <v>838.51671428571433</v>
      </c>
      <c r="I232" s="216">
        <f t="shared" si="6"/>
        <v>838.93614285714284</v>
      </c>
      <c r="J232" s="216">
        <f t="shared" si="6"/>
        <v>1202.6605</v>
      </c>
      <c r="K232" s="216">
        <f t="shared" si="6"/>
        <v>1203.2683571428572</v>
      </c>
      <c r="L232" s="216">
        <f t="shared" si="6"/>
        <v>128.018</v>
      </c>
      <c r="M232" s="216">
        <f t="shared" si="6"/>
        <v>128.08214285714286</v>
      </c>
      <c r="N232" s="216">
        <f t="shared" si="6"/>
        <v>139.34035714285716</v>
      </c>
      <c r="O232" s="216">
        <f t="shared" si="6"/>
        <v>139.41</v>
      </c>
      <c r="P232" s="216">
        <f t="shared" si="6"/>
        <v>175.72221428571427</v>
      </c>
      <c r="Q232" s="216">
        <f t="shared" si="6"/>
        <v>175.81028571428573</v>
      </c>
      <c r="R232" s="216">
        <f t="shared" si="6"/>
        <v>10.524857142857144</v>
      </c>
      <c r="S232" s="216">
        <f t="shared" si="6"/>
        <v>10.530214285714285</v>
      </c>
      <c r="T232" s="216">
        <f t="shared" si="6"/>
        <v>0</v>
      </c>
      <c r="U232" s="216">
        <f t="shared" si="6"/>
        <v>0</v>
      </c>
      <c r="V232" s="216">
        <f t="shared" si="6"/>
        <v>890.22542857142855</v>
      </c>
      <c r="W232" s="216">
        <f t="shared" si="6"/>
        <v>890.67071428571421</v>
      </c>
      <c r="X232" s="216">
        <f t="shared" si="6"/>
        <v>1642.3805714285716</v>
      </c>
      <c r="Y232" s="216">
        <f t="shared" si="6"/>
        <v>1643.2019285714287</v>
      </c>
      <c r="Z232" s="216">
        <f t="shared" si="6"/>
        <v>0</v>
      </c>
      <c r="AA232" s="216">
        <f t="shared" si="6"/>
        <v>0</v>
      </c>
    </row>
    <row r="233" spans="1:27" customFormat="1" ht="24.95" customHeight="1">
      <c r="A233" s="17" t="s">
        <v>408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9"/>
    </row>
    <row r="234" spans="1:27" customFormat="1" ht="24.95" customHeight="1">
      <c r="A234" s="41">
        <v>1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5"/>
      <c r="AA234" s="155"/>
    </row>
    <row r="235" spans="1:27" customFormat="1" ht="24.95" customHeight="1">
      <c r="A235" s="30" t="s">
        <v>27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5"/>
      <c r="AA235" s="155"/>
    </row>
    <row r="236" spans="1:27" customFormat="1" ht="24.95" customHeight="1">
      <c r="A236" s="30" t="s">
        <v>28</v>
      </c>
      <c r="B236" s="154">
        <v>1180</v>
      </c>
      <c r="C236" s="154">
        <v>1182</v>
      </c>
      <c r="D236" s="154">
        <v>1323.1780000000001</v>
      </c>
      <c r="E236" s="154">
        <v>1323.84</v>
      </c>
      <c r="F236" s="154">
        <v>1576.7080000000001</v>
      </c>
      <c r="G236" s="154">
        <v>1577.4970000000001</v>
      </c>
      <c r="H236" s="154">
        <v>903.21799999999996</v>
      </c>
      <c r="I236" s="154">
        <v>903.67</v>
      </c>
      <c r="J236" s="154">
        <v>1220.086</v>
      </c>
      <c r="K236" s="154">
        <v>1220.6959999999999</v>
      </c>
      <c r="L236" s="154">
        <v>138.684</v>
      </c>
      <c r="M236" s="154">
        <v>138.75399999999999</v>
      </c>
      <c r="N236" s="154">
        <v>140.41200000000001</v>
      </c>
      <c r="O236" s="154">
        <v>140.482</v>
      </c>
      <c r="P236" s="154">
        <v>177.87799999999999</v>
      </c>
      <c r="Q236" s="154">
        <v>177.96600000000001</v>
      </c>
      <c r="R236" s="154">
        <v>11.667999999999999</v>
      </c>
      <c r="S236" s="154">
        <v>11.673999999999999</v>
      </c>
      <c r="T236" s="154">
        <v>0</v>
      </c>
      <c r="U236" s="154">
        <v>0</v>
      </c>
      <c r="V236" s="154">
        <v>896.57100000000003</v>
      </c>
      <c r="W236" s="154">
        <v>897.02</v>
      </c>
      <c r="X236" s="154">
        <v>1655.65</v>
      </c>
      <c r="Y236" s="154">
        <v>1656.4780000000001</v>
      </c>
      <c r="Z236" s="154">
        <v>0</v>
      </c>
      <c r="AA236" s="154">
        <v>0</v>
      </c>
    </row>
    <row r="237" spans="1:27" customFormat="1" ht="24.95" customHeight="1">
      <c r="A237" s="30" t="s">
        <v>29</v>
      </c>
      <c r="B237" s="154">
        <v>1180</v>
      </c>
      <c r="C237" s="154">
        <v>1182</v>
      </c>
      <c r="D237" s="154">
        <v>1315.617</v>
      </c>
      <c r="E237" s="154">
        <v>1316.2750000000001</v>
      </c>
      <c r="F237" s="154">
        <v>1569.502</v>
      </c>
      <c r="G237" s="154">
        <v>1570.287</v>
      </c>
      <c r="H237" s="154">
        <v>907.03200000000004</v>
      </c>
      <c r="I237" s="154">
        <v>907.48599999999999</v>
      </c>
      <c r="J237" s="154">
        <v>1213.1949999999999</v>
      </c>
      <c r="K237" s="154">
        <v>1213.8019999999999</v>
      </c>
      <c r="L237" s="154">
        <v>138.107</v>
      </c>
      <c r="M237" s="154">
        <v>138.17599999999999</v>
      </c>
      <c r="N237" s="154">
        <v>139.78399999999999</v>
      </c>
      <c r="O237" s="154">
        <v>139.85400000000001</v>
      </c>
      <c r="P237" s="154">
        <v>176.87100000000001</v>
      </c>
      <c r="Q237" s="154">
        <v>176.959</v>
      </c>
      <c r="R237" s="154">
        <v>11.657</v>
      </c>
      <c r="S237" s="154">
        <v>11.663</v>
      </c>
      <c r="T237" s="154">
        <v>0</v>
      </c>
      <c r="U237" s="154">
        <v>0</v>
      </c>
      <c r="V237" s="154">
        <v>898.69799999999998</v>
      </c>
      <c r="W237" s="154">
        <v>899.14700000000005</v>
      </c>
      <c r="X237" s="154">
        <v>1651.326</v>
      </c>
      <c r="Y237" s="154">
        <v>1652.152</v>
      </c>
      <c r="Z237" s="154">
        <v>0</v>
      </c>
      <c r="AA237" s="154">
        <v>0</v>
      </c>
    </row>
    <row r="238" spans="1:27" customFormat="1" ht="24.95" customHeight="1">
      <c r="A238" s="45" t="s">
        <v>30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5"/>
      <c r="AA238" s="155"/>
    </row>
    <row r="239" spans="1:27" customFormat="1" ht="24.95" customHeight="1">
      <c r="A239" s="30" t="s">
        <v>31</v>
      </c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5"/>
      <c r="AA239" s="155"/>
    </row>
    <row r="240" spans="1:27" customFormat="1" ht="24.95" customHeight="1">
      <c r="A240" s="45" t="s">
        <v>32</v>
      </c>
      <c r="B240" s="154">
        <v>1180</v>
      </c>
      <c r="C240" s="154">
        <v>1182</v>
      </c>
      <c r="D240" s="154">
        <v>1317.98</v>
      </c>
      <c r="E240" s="154">
        <v>1318.6389999999999</v>
      </c>
      <c r="F240" s="154">
        <v>1554.616</v>
      </c>
      <c r="G240" s="154">
        <v>1555.394</v>
      </c>
      <c r="H240" s="154">
        <v>896.36500000000001</v>
      </c>
      <c r="I240" s="154">
        <v>896.81299999999999</v>
      </c>
      <c r="J240" s="154">
        <v>1212.4480000000001</v>
      </c>
      <c r="K240" s="154">
        <v>1213.0540000000001</v>
      </c>
      <c r="L240" s="154">
        <v>138.58699999999999</v>
      </c>
      <c r="M240" s="154">
        <v>138.65600000000001</v>
      </c>
      <c r="N240" s="154">
        <v>140.178</v>
      </c>
      <c r="O240" s="154">
        <v>140.24799999999999</v>
      </c>
      <c r="P240" s="154">
        <v>177.21299999999999</v>
      </c>
      <c r="Q240" s="154">
        <v>177.30199999999999</v>
      </c>
      <c r="R240" s="154">
        <v>11.667999999999999</v>
      </c>
      <c r="S240" s="154">
        <v>11.673999999999999</v>
      </c>
      <c r="T240" s="154">
        <v>0</v>
      </c>
      <c r="U240" s="154">
        <v>0</v>
      </c>
      <c r="V240" s="154">
        <v>904.95899999999995</v>
      </c>
      <c r="W240" s="154">
        <v>905.41200000000003</v>
      </c>
      <c r="X240" s="154">
        <v>1650.7360000000001</v>
      </c>
      <c r="Y240" s="154">
        <v>1651.5609999999999</v>
      </c>
      <c r="Z240" s="154">
        <v>0</v>
      </c>
      <c r="AA240" s="154">
        <v>0</v>
      </c>
    </row>
    <row r="241" spans="1:27" customFormat="1" ht="24.95" customHeight="1">
      <c r="A241" s="30" t="s">
        <v>33</v>
      </c>
      <c r="B241" s="154">
        <v>1180</v>
      </c>
      <c r="C241" s="154">
        <v>1182</v>
      </c>
      <c r="D241" s="154">
        <v>1309.828</v>
      </c>
      <c r="E241" s="154">
        <v>1310.4829999999999</v>
      </c>
      <c r="F241" s="154">
        <v>1543.6289999999999</v>
      </c>
      <c r="G241" s="154">
        <v>1544.4010000000001</v>
      </c>
      <c r="H241" s="154">
        <v>897.45399999999995</v>
      </c>
      <c r="I241" s="154">
        <v>897.90300000000002</v>
      </c>
      <c r="J241" s="154">
        <v>1203.0640000000001</v>
      </c>
      <c r="K241" s="154">
        <v>1203.6659999999999</v>
      </c>
      <c r="L241" s="154">
        <v>0</v>
      </c>
      <c r="M241" s="154">
        <v>0</v>
      </c>
      <c r="N241" s="154">
        <v>139.24600000000001</v>
      </c>
      <c r="O241" s="154">
        <v>139.316</v>
      </c>
      <c r="P241" s="154">
        <v>176.12700000000001</v>
      </c>
      <c r="Q241" s="154">
        <v>176.215</v>
      </c>
      <c r="R241" s="154">
        <v>11.571</v>
      </c>
      <c r="S241" s="154">
        <v>11.577</v>
      </c>
      <c r="T241" s="154">
        <v>0</v>
      </c>
      <c r="U241" s="154">
        <v>0</v>
      </c>
      <c r="V241" s="154">
        <v>899.05200000000002</v>
      </c>
      <c r="W241" s="154">
        <v>899.50199999999995</v>
      </c>
      <c r="X241" s="154">
        <v>1644.58</v>
      </c>
      <c r="Y241" s="154">
        <v>1645.403</v>
      </c>
      <c r="Z241" s="154">
        <v>0</v>
      </c>
      <c r="AA241" s="154">
        <v>0</v>
      </c>
    </row>
    <row r="242" spans="1:27" customFormat="1" ht="24.95" customHeight="1">
      <c r="A242" s="45" t="s">
        <v>34</v>
      </c>
      <c r="B242" s="154">
        <v>1180</v>
      </c>
      <c r="C242" s="154">
        <v>1182</v>
      </c>
      <c r="D242" s="154">
        <v>1308.7650000000001</v>
      </c>
      <c r="E242" s="154">
        <v>1309.42</v>
      </c>
      <c r="F242" s="154">
        <v>1533.941</v>
      </c>
      <c r="G242" s="154">
        <v>1534.7090000000001</v>
      </c>
      <c r="H242" s="154">
        <v>900.67</v>
      </c>
      <c r="I242" s="154">
        <v>901.12099999999998</v>
      </c>
      <c r="J242" s="154">
        <v>1201.8399999999999</v>
      </c>
      <c r="K242" s="154">
        <v>1202.442</v>
      </c>
      <c r="L242" s="154">
        <v>137.61199999999999</v>
      </c>
      <c r="M242" s="154">
        <v>137.68</v>
      </c>
      <c r="N242" s="154">
        <v>139.87</v>
      </c>
      <c r="O242" s="154">
        <v>139.94</v>
      </c>
      <c r="P242" s="154">
        <v>175.988</v>
      </c>
      <c r="Q242" s="154">
        <v>176.07599999999999</v>
      </c>
      <c r="R242" s="154">
        <v>11.542999999999999</v>
      </c>
      <c r="S242" s="154">
        <v>11.548999999999999</v>
      </c>
      <c r="T242" s="154">
        <v>0</v>
      </c>
      <c r="U242" s="154">
        <v>0</v>
      </c>
      <c r="V242" s="154">
        <v>901.53300000000002</v>
      </c>
      <c r="W242" s="154">
        <v>901.98400000000004</v>
      </c>
      <c r="X242" s="154">
        <v>1643.8119999999999</v>
      </c>
      <c r="Y242" s="154">
        <v>1644.635</v>
      </c>
      <c r="Z242" s="154">
        <v>0</v>
      </c>
      <c r="AA242" s="154">
        <v>0</v>
      </c>
    </row>
    <row r="243" spans="1:27" customFormat="1" ht="24.95" customHeight="1">
      <c r="A243" s="45" t="s">
        <v>35</v>
      </c>
      <c r="B243" s="154">
        <v>1180</v>
      </c>
      <c r="C243" s="154">
        <v>1182</v>
      </c>
      <c r="D243" s="154">
        <v>1321.288</v>
      </c>
      <c r="E243" s="154">
        <v>1321.9490000000001</v>
      </c>
      <c r="F243" s="154">
        <v>1543.865</v>
      </c>
      <c r="G243" s="154">
        <v>1544.6379999999999</v>
      </c>
      <c r="H243" s="154">
        <v>904.601</v>
      </c>
      <c r="I243" s="154">
        <v>905.05399999999997</v>
      </c>
      <c r="J243" s="154">
        <v>1208.7260000000001</v>
      </c>
      <c r="K243" s="154">
        <v>1209.3309999999999</v>
      </c>
      <c r="L243" s="154">
        <v>138.77099999999999</v>
      </c>
      <c r="M243" s="154">
        <v>138.84</v>
      </c>
      <c r="N243" s="154">
        <v>142.732</v>
      </c>
      <c r="O243" s="154">
        <v>142.804</v>
      </c>
      <c r="P243" s="154">
        <v>177.631</v>
      </c>
      <c r="Q243" s="154">
        <v>177.72</v>
      </c>
      <c r="R243" s="154">
        <v>11.638999999999999</v>
      </c>
      <c r="S243" s="154">
        <v>11.645</v>
      </c>
      <c r="T243" s="154">
        <v>0</v>
      </c>
      <c r="U243" s="154">
        <v>0</v>
      </c>
      <c r="V243" s="154">
        <v>909.09400000000005</v>
      </c>
      <c r="W243" s="154">
        <v>909.54899999999998</v>
      </c>
      <c r="X243" s="154">
        <v>1650.5940000000001</v>
      </c>
      <c r="Y243" s="154">
        <v>1651.4190000000001</v>
      </c>
      <c r="Z243" s="154">
        <v>0</v>
      </c>
      <c r="AA243" s="154">
        <v>0</v>
      </c>
    </row>
    <row r="244" spans="1:27" customFormat="1" ht="24.95" customHeight="1">
      <c r="A244" s="45" t="s">
        <v>36</v>
      </c>
      <c r="B244" s="154">
        <v>1180</v>
      </c>
      <c r="C244" s="154">
        <v>1182</v>
      </c>
      <c r="D244" s="154">
        <v>1317.625</v>
      </c>
      <c r="E244" s="154">
        <v>1318.2850000000001</v>
      </c>
      <c r="F244" s="154">
        <v>1533.4690000000001</v>
      </c>
      <c r="G244" s="154">
        <v>1534.2360000000001</v>
      </c>
      <c r="H244" s="154">
        <v>908.28700000000003</v>
      </c>
      <c r="I244" s="154">
        <v>908.74099999999999</v>
      </c>
      <c r="J244" s="154">
        <v>1211.826</v>
      </c>
      <c r="K244" s="154">
        <v>1212.432</v>
      </c>
      <c r="L244" s="154">
        <v>139.661</v>
      </c>
      <c r="M244" s="154">
        <v>139.73099999999999</v>
      </c>
      <c r="N244" s="154">
        <v>142.76499999999999</v>
      </c>
      <c r="O244" s="154">
        <v>142.83600000000001</v>
      </c>
      <c r="P244" s="154">
        <v>177.13300000000001</v>
      </c>
      <c r="Q244" s="154">
        <v>177.22200000000001</v>
      </c>
      <c r="R244" s="154"/>
      <c r="S244" s="154"/>
      <c r="T244" s="154"/>
      <c r="U244" s="154"/>
      <c r="V244" s="154">
        <v>909.803</v>
      </c>
      <c r="W244" s="154">
        <v>910.25800000000004</v>
      </c>
      <c r="X244" s="154">
        <v>1648.125</v>
      </c>
      <c r="Y244" s="154">
        <v>1648.9490000000001</v>
      </c>
      <c r="Z244" s="154">
        <v>0</v>
      </c>
      <c r="AA244" s="154">
        <v>0</v>
      </c>
    </row>
    <row r="245" spans="1:27" customFormat="1" ht="24.95" customHeight="1">
      <c r="A245" s="30" t="s">
        <v>37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5"/>
      <c r="AA245" s="155"/>
    </row>
    <row r="246" spans="1:27" customFormat="1" ht="24.95" customHeight="1">
      <c r="A246" s="45" t="s">
        <v>38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5"/>
      <c r="AA246" s="155"/>
    </row>
    <row r="247" spans="1:27" customFormat="1" ht="24.95" customHeight="1">
      <c r="A247" s="30" t="s">
        <v>39</v>
      </c>
      <c r="B247" s="154">
        <v>1180</v>
      </c>
      <c r="C247" s="154">
        <v>1182</v>
      </c>
      <c r="D247" s="154">
        <v>1318.2159999999999</v>
      </c>
      <c r="E247" s="154">
        <v>1318.876</v>
      </c>
      <c r="F247" s="154">
        <v>1531.46</v>
      </c>
      <c r="G247" s="154">
        <v>1532.2270000000001</v>
      </c>
      <c r="H247" s="154">
        <v>912.63699999999994</v>
      </c>
      <c r="I247" s="154">
        <v>913.09400000000005</v>
      </c>
      <c r="J247" s="154">
        <v>1211.329</v>
      </c>
      <c r="K247" s="154">
        <v>1211.9349999999999</v>
      </c>
      <c r="L247" s="154">
        <v>139.73699999999999</v>
      </c>
      <c r="M247" s="154">
        <v>139.80699999999999</v>
      </c>
      <c r="N247" s="154">
        <v>143.85499999999999</v>
      </c>
      <c r="O247" s="154">
        <v>143.92699999999999</v>
      </c>
      <c r="P247" s="154">
        <v>177.184</v>
      </c>
      <c r="Q247" s="154">
        <v>177.273</v>
      </c>
      <c r="R247" s="154">
        <v>11.577999999999999</v>
      </c>
      <c r="S247" s="154">
        <v>11.584</v>
      </c>
      <c r="T247" s="154">
        <v>0</v>
      </c>
      <c r="U247" s="154">
        <v>0</v>
      </c>
      <c r="V247" s="154">
        <v>909.62199999999996</v>
      </c>
      <c r="W247" s="154">
        <v>909.07600000000002</v>
      </c>
      <c r="X247" s="154">
        <v>1647.1559999999999</v>
      </c>
      <c r="Y247" s="154">
        <v>1647.98</v>
      </c>
      <c r="Z247" s="154">
        <v>0</v>
      </c>
      <c r="AA247" s="154">
        <v>0</v>
      </c>
    </row>
    <row r="248" spans="1:27" customFormat="1" ht="24.95" customHeight="1">
      <c r="A248" s="45" t="s">
        <v>40</v>
      </c>
      <c r="B248" s="154">
        <v>1180</v>
      </c>
      <c r="C248" s="154">
        <v>1182</v>
      </c>
      <c r="D248" s="154">
        <v>1320.8150000000001</v>
      </c>
      <c r="E248" s="154">
        <v>1321.4760000000001</v>
      </c>
      <c r="F248" s="154">
        <v>1526.2619999999999</v>
      </c>
      <c r="G248" s="154">
        <v>1527.0260000000001</v>
      </c>
      <c r="H248" s="154">
        <v>914.26199999999994</v>
      </c>
      <c r="I248" s="154">
        <v>914.71900000000005</v>
      </c>
      <c r="J248" s="154">
        <v>1212.5719999999999</v>
      </c>
      <c r="K248" s="154">
        <v>1213.1790000000001</v>
      </c>
      <c r="L248" s="154">
        <v>139.54900000000001</v>
      </c>
      <c r="M248" s="154">
        <v>139.619</v>
      </c>
      <c r="N248" s="154">
        <v>143.95500000000001</v>
      </c>
      <c r="O248" s="154">
        <v>144.02699999999999</v>
      </c>
      <c r="P248" s="154">
        <v>177.517</v>
      </c>
      <c r="Q248" s="154">
        <v>177.60499999999999</v>
      </c>
      <c r="R248" s="154">
        <v>11.662000000000001</v>
      </c>
      <c r="S248" s="154">
        <v>11.667999999999999</v>
      </c>
      <c r="T248" s="154">
        <v>0</v>
      </c>
      <c r="U248" s="154">
        <v>0</v>
      </c>
      <c r="V248" s="154">
        <v>904.60500000000002</v>
      </c>
      <c r="W248" s="154">
        <v>905.05700000000002</v>
      </c>
      <c r="X248" s="154">
        <v>1648.739</v>
      </c>
      <c r="Y248" s="154">
        <v>1649.5640000000001</v>
      </c>
      <c r="Z248" s="154">
        <v>0</v>
      </c>
      <c r="AA248" s="154">
        <v>0</v>
      </c>
    </row>
    <row r="249" spans="1:27" customFormat="1" ht="24.95" customHeight="1">
      <c r="A249" s="30" t="s">
        <v>41</v>
      </c>
      <c r="B249" s="154">
        <v>1180</v>
      </c>
      <c r="C249" s="154">
        <v>1182</v>
      </c>
      <c r="D249" s="154">
        <v>1334.4010000000001</v>
      </c>
      <c r="E249" s="154">
        <v>1335.069</v>
      </c>
      <c r="F249" s="154">
        <v>1533.4690000000001</v>
      </c>
      <c r="G249" s="154">
        <v>1534.2360000000001</v>
      </c>
      <c r="H249" s="154">
        <v>918.52700000000004</v>
      </c>
      <c r="I249" s="154">
        <v>918.98599999999999</v>
      </c>
      <c r="J249" s="154">
        <v>1228.3309999999999</v>
      </c>
      <c r="K249" s="154">
        <v>1228.9459999999999</v>
      </c>
      <c r="L249" s="154">
        <v>140.16200000000001</v>
      </c>
      <c r="M249" s="154">
        <v>140.232</v>
      </c>
      <c r="N249" s="154">
        <v>144.88499999999999</v>
      </c>
      <c r="O249" s="154">
        <v>144.958</v>
      </c>
      <c r="P249" s="154">
        <v>179.363</v>
      </c>
      <c r="Q249" s="154">
        <v>179.453</v>
      </c>
      <c r="R249" s="154">
        <v>11.781000000000001</v>
      </c>
      <c r="S249" s="154">
        <v>11.787000000000001</v>
      </c>
      <c r="T249" s="154">
        <v>0</v>
      </c>
      <c r="U249" s="154">
        <v>0</v>
      </c>
      <c r="V249" s="154">
        <v>909.44899999999996</v>
      </c>
      <c r="W249" s="154">
        <v>909.904</v>
      </c>
      <c r="X249" s="154">
        <v>1656.4649999999999</v>
      </c>
      <c r="Y249" s="154">
        <v>1657.2940000000001</v>
      </c>
      <c r="Z249" s="154">
        <v>0</v>
      </c>
      <c r="AA249" s="154">
        <v>0</v>
      </c>
    </row>
    <row r="250" spans="1:27" customFormat="1" ht="24.95" customHeight="1">
      <c r="A250" s="30" t="s">
        <v>42</v>
      </c>
      <c r="B250" s="154">
        <v>1180</v>
      </c>
      <c r="C250" s="154">
        <v>1182</v>
      </c>
      <c r="D250" s="154">
        <v>1332.1569999999999</v>
      </c>
      <c r="E250" s="154">
        <v>1332.8230000000001</v>
      </c>
      <c r="F250" s="154">
        <v>1536.777</v>
      </c>
      <c r="G250" s="154">
        <v>1537.546</v>
      </c>
      <c r="H250" s="154">
        <v>916.88699999999994</v>
      </c>
      <c r="I250" s="154">
        <v>917.346</v>
      </c>
      <c r="J250" s="154">
        <v>1226.546</v>
      </c>
      <c r="K250" s="154">
        <v>1227.1590000000001</v>
      </c>
      <c r="L250" s="154">
        <v>140.40700000000001</v>
      </c>
      <c r="M250" s="154">
        <v>140.477</v>
      </c>
      <c r="N250" s="154">
        <v>143.53299999999999</v>
      </c>
      <c r="O250" s="154">
        <v>143.60499999999999</v>
      </c>
      <c r="P250" s="154">
        <v>179.023</v>
      </c>
      <c r="Q250" s="154">
        <v>179.113</v>
      </c>
      <c r="R250" s="154">
        <v>11.755000000000001</v>
      </c>
      <c r="S250" s="154">
        <v>11.760999999999999</v>
      </c>
      <c r="T250" s="154">
        <v>0</v>
      </c>
      <c r="U250" s="154">
        <v>0</v>
      </c>
      <c r="V250" s="154">
        <v>906.25900000000001</v>
      </c>
      <c r="W250" s="154">
        <v>906.71199999999999</v>
      </c>
      <c r="X250" s="154">
        <v>1655.39</v>
      </c>
      <c r="Y250" s="154">
        <v>1656.2180000000001</v>
      </c>
      <c r="Z250" s="154">
        <v>0</v>
      </c>
      <c r="AA250" s="154">
        <v>0</v>
      </c>
    </row>
    <row r="251" spans="1:27" customFormat="1" ht="24.95" customHeight="1">
      <c r="A251" s="30" t="s">
        <v>43</v>
      </c>
      <c r="B251" s="154">
        <v>1180</v>
      </c>
      <c r="C251" s="154">
        <v>1182</v>
      </c>
      <c r="D251" s="154">
        <v>1337.473</v>
      </c>
      <c r="E251" s="154">
        <v>1338.1420000000001</v>
      </c>
      <c r="F251" s="154">
        <v>1554.0250000000001</v>
      </c>
      <c r="G251" s="154">
        <v>1554.8030000000001</v>
      </c>
      <c r="H251" s="154">
        <v>924.78200000000004</v>
      </c>
      <c r="I251" s="154">
        <v>925.245</v>
      </c>
      <c r="J251" s="154">
        <v>1232.817</v>
      </c>
      <c r="K251" s="154">
        <v>1233.434</v>
      </c>
      <c r="L251" s="154">
        <v>141.02799999999999</v>
      </c>
      <c r="M251" s="154">
        <v>141.09899999999999</v>
      </c>
      <c r="N251" s="154">
        <v>144.76499999999999</v>
      </c>
      <c r="O251" s="154">
        <v>144.83699999999999</v>
      </c>
      <c r="P251" s="154">
        <v>179.726</v>
      </c>
      <c r="Q251" s="154">
        <v>179.816</v>
      </c>
      <c r="R251" s="154">
        <v>11.837999999999999</v>
      </c>
      <c r="S251" s="154">
        <v>11.843999999999999</v>
      </c>
      <c r="T251" s="154">
        <v>0</v>
      </c>
      <c r="U251" s="154">
        <v>0</v>
      </c>
      <c r="V251" s="154">
        <v>910.98400000000004</v>
      </c>
      <c r="W251" s="154">
        <v>911.44</v>
      </c>
      <c r="X251" s="154">
        <v>1660.529</v>
      </c>
      <c r="Y251" s="154">
        <v>1661.36</v>
      </c>
      <c r="Z251" s="154">
        <v>0</v>
      </c>
      <c r="AA251" s="154">
        <v>0</v>
      </c>
    </row>
    <row r="252" spans="1:27" customFormat="1" ht="24.95" customHeight="1">
      <c r="A252" s="45" t="s">
        <v>44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5"/>
      <c r="AA252" s="155"/>
    </row>
    <row r="253" spans="1:27" customFormat="1" ht="24.95" customHeight="1">
      <c r="A253" s="30" t="s">
        <v>45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5"/>
      <c r="AA253" s="155"/>
    </row>
    <row r="254" spans="1:27" customFormat="1" ht="24.95" customHeight="1">
      <c r="A254" s="30" t="s">
        <v>46</v>
      </c>
      <c r="B254" s="154">
        <v>1180</v>
      </c>
      <c r="C254" s="154">
        <v>1182</v>
      </c>
      <c r="D254" s="154">
        <v>1338.0640000000001</v>
      </c>
      <c r="E254" s="154">
        <v>1338.7329999999999</v>
      </c>
      <c r="F254" s="154">
        <v>1550.009</v>
      </c>
      <c r="G254" s="154">
        <v>1550.7840000000001</v>
      </c>
      <c r="H254" s="154">
        <v>917.38499999999999</v>
      </c>
      <c r="I254" s="154">
        <v>917.84400000000005</v>
      </c>
      <c r="J254" s="154">
        <v>1233.7190000000001</v>
      </c>
      <c r="K254" s="154">
        <v>1234.336</v>
      </c>
      <c r="L254" s="154">
        <v>141.136</v>
      </c>
      <c r="M254" s="154">
        <v>141.20699999999999</v>
      </c>
      <c r="N254" s="154">
        <v>143.804</v>
      </c>
      <c r="O254" s="154">
        <v>143.876</v>
      </c>
      <c r="P254" s="154">
        <v>179.80500000000001</v>
      </c>
      <c r="Q254" s="154">
        <v>179.89500000000001</v>
      </c>
      <c r="R254" s="154">
        <v>11.773</v>
      </c>
      <c r="S254" s="154">
        <v>11.779</v>
      </c>
      <c r="T254" s="154">
        <v>0</v>
      </c>
      <c r="U254" s="154">
        <v>0</v>
      </c>
      <c r="V254" s="154">
        <v>903.06899999999996</v>
      </c>
      <c r="W254" s="154">
        <v>903.52099999999996</v>
      </c>
      <c r="X254" s="154">
        <v>1660.376</v>
      </c>
      <c r="Y254" s="154">
        <v>1661.2059999999999</v>
      </c>
      <c r="Z254" s="154">
        <v>0</v>
      </c>
      <c r="AA254" s="154">
        <v>0</v>
      </c>
    </row>
    <row r="255" spans="1:27" customFormat="1" ht="24.95" customHeight="1">
      <c r="A255" s="30" t="s">
        <v>47</v>
      </c>
      <c r="B255" s="154">
        <v>1180</v>
      </c>
      <c r="C255" s="154">
        <v>1182</v>
      </c>
      <c r="D255" s="154">
        <v>1335.701</v>
      </c>
      <c r="E255" s="154">
        <v>1336.3689999999999</v>
      </c>
      <c r="F255" s="154">
        <v>1545.992</v>
      </c>
      <c r="G255" s="154">
        <v>1546.7650000000001</v>
      </c>
      <c r="H255" s="154">
        <v>912.84900000000005</v>
      </c>
      <c r="I255" s="154">
        <v>913.30600000000004</v>
      </c>
      <c r="J255" s="154">
        <v>1226.164</v>
      </c>
      <c r="K255" s="154">
        <v>1226.777</v>
      </c>
      <c r="L255" s="154">
        <v>140.363</v>
      </c>
      <c r="M255" s="154">
        <v>140.43299999999999</v>
      </c>
      <c r="N255" s="154">
        <v>143.191</v>
      </c>
      <c r="O255" s="154">
        <v>143.262</v>
      </c>
      <c r="P255" s="154">
        <v>179.48</v>
      </c>
      <c r="Q255" s="154">
        <v>179.57</v>
      </c>
      <c r="R255" s="154">
        <v>11.725</v>
      </c>
      <c r="S255" s="154">
        <v>11.731</v>
      </c>
      <c r="T255" s="154">
        <v>0</v>
      </c>
      <c r="U255" s="154">
        <v>0</v>
      </c>
      <c r="V255" s="154">
        <v>896.57100000000003</v>
      </c>
      <c r="W255" s="154">
        <v>897.02</v>
      </c>
      <c r="X255" s="154">
        <v>1658.0250000000001</v>
      </c>
      <c r="Y255" s="154">
        <v>1658.854</v>
      </c>
      <c r="Z255" s="154">
        <v>0</v>
      </c>
      <c r="AA255" s="154">
        <v>0</v>
      </c>
    </row>
    <row r="256" spans="1:27" customFormat="1" ht="24.95" customHeight="1">
      <c r="A256" s="30" t="s">
        <v>48</v>
      </c>
      <c r="B256" s="154">
        <v>1180</v>
      </c>
      <c r="C256" s="154">
        <v>1182</v>
      </c>
      <c r="D256" s="154">
        <v>1339.6</v>
      </c>
      <c r="E256" s="154">
        <v>1340.27</v>
      </c>
      <c r="F256" s="154">
        <v>1557.2149999999999</v>
      </c>
      <c r="G256" s="154">
        <v>1557.9939999999999</v>
      </c>
      <c r="H256" s="154">
        <v>0</v>
      </c>
      <c r="I256" s="154">
        <v>0</v>
      </c>
      <c r="J256" s="154">
        <v>0</v>
      </c>
      <c r="K256" s="154">
        <v>0</v>
      </c>
      <c r="L256" s="154">
        <v>0</v>
      </c>
      <c r="M256" s="154">
        <v>0</v>
      </c>
      <c r="N256" s="154">
        <v>0</v>
      </c>
      <c r="O256" s="154">
        <v>0</v>
      </c>
      <c r="P256" s="154">
        <v>0</v>
      </c>
      <c r="Q256" s="154">
        <v>0</v>
      </c>
      <c r="R256" s="154">
        <v>11.798999999999999</v>
      </c>
      <c r="S256" s="154">
        <v>11.805</v>
      </c>
      <c r="T256" s="154">
        <v>0</v>
      </c>
      <c r="U256" s="154">
        <v>0</v>
      </c>
      <c r="V256" s="154">
        <v>0</v>
      </c>
      <c r="W256" s="154">
        <v>0</v>
      </c>
      <c r="X256" s="154">
        <v>1661.616</v>
      </c>
      <c r="Y256" s="154">
        <v>1662.4480000000001</v>
      </c>
      <c r="Z256" s="154">
        <v>0</v>
      </c>
      <c r="AA256" s="154">
        <v>0</v>
      </c>
    </row>
    <row r="257" spans="1:27" customFormat="1" ht="24.95" customHeight="1">
      <c r="A257" s="30" t="s">
        <v>49</v>
      </c>
      <c r="B257" s="154">
        <v>1180</v>
      </c>
      <c r="C257" s="154">
        <v>1182</v>
      </c>
      <c r="D257" s="154">
        <v>1331.212</v>
      </c>
      <c r="E257" s="154">
        <v>1331.8779999999999</v>
      </c>
      <c r="F257" s="154">
        <v>1564.422</v>
      </c>
      <c r="G257" s="154">
        <v>1565.204</v>
      </c>
      <c r="H257" s="154">
        <v>912.99</v>
      </c>
      <c r="I257" s="154">
        <v>913.447</v>
      </c>
      <c r="J257" s="154">
        <v>1224.258</v>
      </c>
      <c r="K257" s="154">
        <v>1224.8699999999999</v>
      </c>
      <c r="L257" s="154">
        <v>140.922</v>
      </c>
      <c r="M257" s="154">
        <v>140.99299999999999</v>
      </c>
      <c r="N257" s="154">
        <v>143.97800000000001</v>
      </c>
      <c r="O257" s="154">
        <v>144.05000000000001</v>
      </c>
      <c r="P257" s="154">
        <v>178.85</v>
      </c>
      <c r="Q257" s="154">
        <v>178.93899999999999</v>
      </c>
      <c r="R257" s="154">
        <v>11.773</v>
      </c>
      <c r="S257" s="154">
        <v>11.779</v>
      </c>
      <c r="T257" s="154">
        <v>0</v>
      </c>
      <c r="U257" s="154">
        <v>0</v>
      </c>
      <c r="V257" s="154">
        <v>898.22500000000002</v>
      </c>
      <c r="W257" s="154">
        <v>898.67499999999995</v>
      </c>
      <c r="X257" s="154">
        <v>1659.702</v>
      </c>
      <c r="Y257" s="154">
        <v>1660.5329999999999</v>
      </c>
      <c r="Z257" s="154">
        <v>0</v>
      </c>
      <c r="AA257" s="154">
        <v>0</v>
      </c>
    </row>
    <row r="258" spans="1:27" customFormat="1" ht="24.95" customHeight="1">
      <c r="A258" s="30" t="s">
        <v>50</v>
      </c>
      <c r="B258" s="154">
        <v>1180</v>
      </c>
      <c r="C258" s="154">
        <v>1182</v>
      </c>
      <c r="D258" s="154">
        <v>1333.8109999999999</v>
      </c>
      <c r="E258" s="154">
        <v>1334.4780000000001</v>
      </c>
      <c r="F258" s="154">
        <v>1559.105</v>
      </c>
      <c r="G258" s="154">
        <v>1559.885</v>
      </c>
      <c r="H258" s="154">
        <v>913.202</v>
      </c>
      <c r="I258" s="154">
        <v>913.65800000000002</v>
      </c>
      <c r="J258" s="154">
        <v>1224.1310000000001</v>
      </c>
      <c r="K258" s="154">
        <v>1224.7439999999999</v>
      </c>
      <c r="L258" s="154">
        <v>140.577</v>
      </c>
      <c r="M258" s="154">
        <v>140.64699999999999</v>
      </c>
      <c r="N258" s="154">
        <v>143.774</v>
      </c>
      <c r="O258" s="154">
        <v>143.846</v>
      </c>
      <c r="P258" s="154">
        <v>179.178</v>
      </c>
      <c r="Q258" s="154">
        <v>179.267</v>
      </c>
      <c r="R258" s="154">
        <v>11.760999999999999</v>
      </c>
      <c r="S258" s="154">
        <v>11.766999999999999</v>
      </c>
      <c r="T258" s="154">
        <v>0</v>
      </c>
      <c r="U258" s="154">
        <v>0</v>
      </c>
      <c r="V258" s="154">
        <v>901.53300000000002</v>
      </c>
      <c r="W258" s="154">
        <v>901.98400000000004</v>
      </c>
      <c r="X258" s="154">
        <v>1659.4069999999999</v>
      </c>
      <c r="Y258" s="154">
        <v>1660.2370000000001</v>
      </c>
      <c r="Z258" s="154">
        <v>0</v>
      </c>
      <c r="AA258" s="154">
        <v>0</v>
      </c>
    </row>
    <row r="259" spans="1:27" customFormat="1" ht="24.95" customHeight="1">
      <c r="A259" s="30" t="s">
        <v>51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5"/>
      <c r="AA259" s="155"/>
    </row>
    <row r="260" spans="1:27" customFormat="1" ht="24.95" customHeight="1">
      <c r="A260" s="45" t="s">
        <v>52</v>
      </c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5"/>
      <c r="AA260" s="155"/>
    </row>
    <row r="261" spans="1:27" customFormat="1" ht="24.95" customHeight="1">
      <c r="A261" s="30" t="s">
        <v>53</v>
      </c>
      <c r="B261" s="154">
        <v>1180</v>
      </c>
      <c r="C261" s="154">
        <v>1182</v>
      </c>
      <c r="D261" s="154">
        <v>1333.8109999999999</v>
      </c>
      <c r="E261" s="154">
        <v>1334.4780000000001</v>
      </c>
      <c r="F261" s="154">
        <v>1559.578</v>
      </c>
      <c r="G261" s="154">
        <v>1560.3579999999999</v>
      </c>
      <c r="H261" s="154">
        <v>912.49599999999998</v>
      </c>
      <c r="I261" s="154">
        <v>912.95299999999997</v>
      </c>
      <c r="J261" s="154">
        <v>1221.347</v>
      </c>
      <c r="K261" s="154">
        <v>1221.9580000000001</v>
      </c>
      <c r="L261" s="154">
        <v>140.65600000000001</v>
      </c>
      <c r="M261" s="154">
        <v>140.726</v>
      </c>
      <c r="N261" s="154">
        <v>144.19399999999999</v>
      </c>
      <c r="O261" s="154">
        <v>144.26599999999999</v>
      </c>
      <c r="P261" s="154">
        <v>179.126</v>
      </c>
      <c r="Q261" s="154">
        <v>179.21600000000001</v>
      </c>
      <c r="R261" s="154">
        <v>11.760999999999999</v>
      </c>
      <c r="S261" s="154">
        <v>11.766999999999999</v>
      </c>
      <c r="T261" s="154">
        <v>0</v>
      </c>
      <c r="U261" s="154">
        <v>0</v>
      </c>
      <c r="V261" s="154">
        <v>902.596</v>
      </c>
      <c r="W261" s="154">
        <v>903.048</v>
      </c>
      <c r="X261" s="154">
        <v>1659.3240000000001</v>
      </c>
      <c r="Y261" s="154">
        <v>1660.154</v>
      </c>
      <c r="Z261" s="154">
        <v>0</v>
      </c>
      <c r="AA261" s="154">
        <v>0</v>
      </c>
    </row>
    <row r="262" spans="1:27" customFormat="1" ht="24.95" customHeight="1">
      <c r="A262" s="45" t="s">
        <v>54</v>
      </c>
      <c r="B262" s="154">
        <v>1180</v>
      </c>
      <c r="C262" s="154">
        <v>1182</v>
      </c>
      <c r="D262" s="154">
        <v>1319.634</v>
      </c>
      <c r="E262" s="154">
        <v>1320.2940000000001</v>
      </c>
      <c r="F262" s="154">
        <v>1545.874</v>
      </c>
      <c r="G262" s="154">
        <v>1546.6469999999999</v>
      </c>
      <c r="H262" s="154">
        <v>907.45</v>
      </c>
      <c r="I262" s="154">
        <v>907.904</v>
      </c>
      <c r="J262" s="154">
        <v>1208.1079999999999</v>
      </c>
      <c r="K262" s="154">
        <v>1208.713</v>
      </c>
      <c r="L262" s="154">
        <v>139.209</v>
      </c>
      <c r="M262" s="154">
        <v>139.27799999999999</v>
      </c>
      <c r="N262" s="154">
        <v>142.30799999999999</v>
      </c>
      <c r="O262" s="154">
        <v>142.37899999999999</v>
      </c>
      <c r="P262" s="154">
        <v>177.24799999999999</v>
      </c>
      <c r="Q262" s="154">
        <v>177.33600000000001</v>
      </c>
      <c r="R262" s="154">
        <v>11.592000000000001</v>
      </c>
      <c r="S262" s="154">
        <v>11.597</v>
      </c>
      <c r="T262" s="154">
        <v>0</v>
      </c>
      <c r="U262" s="154">
        <v>0</v>
      </c>
      <c r="V262" s="154">
        <v>892.08199999999999</v>
      </c>
      <c r="W262" s="154">
        <v>892.52800000000002</v>
      </c>
      <c r="X262" s="154">
        <v>1650.086</v>
      </c>
      <c r="Y262" s="154">
        <v>1650.9110000000001</v>
      </c>
      <c r="Z262" s="154">
        <v>0</v>
      </c>
      <c r="AA262" s="154">
        <v>0</v>
      </c>
    </row>
    <row r="263" spans="1:27" customFormat="1" ht="24.95" customHeight="1">
      <c r="A263" s="30" t="s">
        <v>55</v>
      </c>
      <c r="B263" s="154">
        <v>1180</v>
      </c>
      <c r="C263" s="154">
        <v>1182</v>
      </c>
      <c r="D263" s="154">
        <v>1319.3979999999999</v>
      </c>
      <c r="E263" s="154">
        <v>1320.058</v>
      </c>
      <c r="F263" s="154">
        <v>1545.7560000000001</v>
      </c>
      <c r="G263" s="154">
        <v>1546.529</v>
      </c>
      <c r="H263" s="154">
        <v>903.49400000000003</v>
      </c>
      <c r="I263" s="154">
        <v>903.94600000000003</v>
      </c>
      <c r="J263" s="154">
        <v>1205.8889999999999</v>
      </c>
      <c r="K263" s="154">
        <v>1206.492</v>
      </c>
      <c r="L263" s="154">
        <v>139.024</v>
      </c>
      <c r="M263" s="154">
        <v>139.09299999999999</v>
      </c>
      <c r="N263" s="154">
        <v>142.065</v>
      </c>
      <c r="O263" s="154">
        <v>142.136</v>
      </c>
      <c r="P263" s="154">
        <v>177.22399999999999</v>
      </c>
      <c r="Q263" s="154">
        <v>177.31200000000001</v>
      </c>
      <c r="R263" s="154">
        <v>11.589</v>
      </c>
      <c r="S263" s="154">
        <v>11.595000000000001</v>
      </c>
      <c r="T263" s="154">
        <v>0</v>
      </c>
      <c r="U263" s="154">
        <v>0</v>
      </c>
      <c r="V263" s="154">
        <v>894.20799999999997</v>
      </c>
      <c r="W263" s="154">
        <v>894.65599999999995</v>
      </c>
      <c r="X263" s="154">
        <v>1649.058</v>
      </c>
      <c r="Y263" s="154">
        <v>1649.883</v>
      </c>
      <c r="Z263" s="154">
        <v>0</v>
      </c>
      <c r="AA263" s="154">
        <v>0</v>
      </c>
    </row>
    <row r="264" spans="1:27" customFormat="1" ht="24.95" customHeight="1">
      <c r="A264" s="30" t="s">
        <v>69</v>
      </c>
      <c r="B264" s="154">
        <v>1180</v>
      </c>
      <c r="C264" s="154">
        <v>1182</v>
      </c>
      <c r="D264" s="154">
        <v>1315.144</v>
      </c>
      <c r="E264" s="154">
        <v>1315.8019999999999</v>
      </c>
      <c r="F264" s="154">
        <v>1552.135</v>
      </c>
      <c r="G264" s="154">
        <v>1552.912</v>
      </c>
      <c r="H264" s="154">
        <v>900.19</v>
      </c>
      <c r="I264" s="154">
        <v>900.64</v>
      </c>
      <c r="J264" s="154">
        <v>1200.2529999999999</v>
      </c>
      <c r="K264" s="154">
        <v>1200.8530000000001</v>
      </c>
      <c r="L264" s="154">
        <v>138.303</v>
      </c>
      <c r="M264" s="154">
        <v>138.37200000000001</v>
      </c>
      <c r="N264" s="154">
        <v>141.77099999999999</v>
      </c>
      <c r="O264" s="154">
        <v>141.84200000000001</v>
      </c>
      <c r="P264" s="154">
        <v>176.691</v>
      </c>
      <c r="Q264" s="154">
        <v>176.779</v>
      </c>
      <c r="R264" s="154">
        <v>11.474</v>
      </c>
      <c r="S264" s="154">
        <v>11.48</v>
      </c>
      <c r="T264" s="154">
        <v>0</v>
      </c>
      <c r="U264" s="154">
        <v>0</v>
      </c>
      <c r="V264" s="154">
        <v>887.71100000000001</v>
      </c>
      <c r="W264" s="154">
        <v>888.15499999999997</v>
      </c>
      <c r="X264" s="154">
        <v>1647.2860000000001</v>
      </c>
      <c r="Y264" s="154">
        <v>1648.11</v>
      </c>
      <c r="Z264" s="154">
        <v>0</v>
      </c>
      <c r="AA264" s="154">
        <v>0</v>
      </c>
    </row>
    <row r="265" spans="1:27" customFormat="1" ht="24.95" customHeight="1">
      <c r="A265" s="212" t="s">
        <v>426</v>
      </c>
      <c r="B265" s="216">
        <f>AVERAGE(B234:B264)</f>
        <v>1180</v>
      </c>
      <c r="C265" s="216">
        <f t="shared" ref="C265:AA265" si="7">AVERAGE(C234:C264)</f>
        <v>1182</v>
      </c>
      <c r="D265" s="216">
        <f t="shared" si="7"/>
        <v>1324.9389523809525</v>
      </c>
      <c r="E265" s="216">
        <f t="shared" si="7"/>
        <v>1325.6017619047618</v>
      </c>
      <c r="F265" s="216">
        <f t="shared" si="7"/>
        <v>1548.467095238095</v>
      </c>
      <c r="G265" s="216">
        <f t="shared" si="7"/>
        <v>1549.2418095238095</v>
      </c>
      <c r="H265" s="216">
        <f t="shared" si="7"/>
        <v>865.94180952380941</v>
      </c>
      <c r="I265" s="216">
        <f t="shared" si="7"/>
        <v>866.37504761904768</v>
      </c>
      <c r="J265" s="216">
        <f t="shared" si="7"/>
        <v>1158.4118571428576</v>
      </c>
      <c r="K265" s="216">
        <f t="shared" si="7"/>
        <v>1158.9913809523805</v>
      </c>
      <c r="L265" s="216">
        <f t="shared" si="7"/>
        <v>126.30928571428569</v>
      </c>
      <c r="M265" s="216">
        <f t="shared" si="7"/>
        <v>126.37238095238092</v>
      </c>
      <c r="N265" s="216">
        <f t="shared" si="7"/>
        <v>135.76499999999999</v>
      </c>
      <c r="O265" s="216">
        <f t="shared" si="7"/>
        <v>135.83290476190476</v>
      </c>
      <c r="P265" s="216">
        <f t="shared" si="7"/>
        <v>169.48838095238094</v>
      </c>
      <c r="Q265" s="216">
        <f t="shared" si="7"/>
        <v>169.57304761904757</v>
      </c>
      <c r="R265" s="216">
        <f t="shared" si="7"/>
        <v>11.680350000000001</v>
      </c>
      <c r="S265" s="216">
        <f t="shared" si="7"/>
        <v>11.686299999999999</v>
      </c>
      <c r="T265" s="216">
        <f t="shared" si="7"/>
        <v>0</v>
      </c>
      <c r="U265" s="216">
        <f t="shared" si="7"/>
        <v>0</v>
      </c>
      <c r="V265" s="216">
        <f t="shared" si="7"/>
        <v>858.88685714285714</v>
      </c>
      <c r="W265" s="216">
        <f t="shared" si="7"/>
        <v>859.26895238095244</v>
      </c>
      <c r="X265" s="216">
        <f t="shared" si="7"/>
        <v>1653.2372380952379</v>
      </c>
      <c r="Y265" s="216">
        <f t="shared" si="7"/>
        <v>1654.0642380952381</v>
      </c>
      <c r="Z265" s="216">
        <f t="shared" si="7"/>
        <v>0</v>
      </c>
      <c r="AA265" s="216">
        <f t="shared" si="7"/>
        <v>0</v>
      </c>
    </row>
    <row r="266" spans="1:27" customFormat="1" ht="24.95" customHeight="1">
      <c r="A266" s="17" t="s">
        <v>409</v>
      </c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9"/>
    </row>
    <row r="267" spans="1:27" s="150" customFormat="1" ht="24.95" customHeight="1">
      <c r="A267" s="164">
        <v>1</v>
      </c>
      <c r="B267" s="165">
        <v>1180</v>
      </c>
      <c r="C267" s="165">
        <v>1182</v>
      </c>
      <c r="D267" s="165">
        <v>1316.798</v>
      </c>
      <c r="E267" s="165">
        <v>1317.4570000000001</v>
      </c>
      <c r="F267" s="165">
        <v>1564.894</v>
      </c>
      <c r="G267" s="165">
        <v>1565.6769999999999</v>
      </c>
      <c r="H267" s="165">
        <v>901.35699999999997</v>
      </c>
      <c r="I267" s="165">
        <v>901.80799999999999</v>
      </c>
      <c r="J267" s="165">
        <v>1200.1310000000001</v>
      </c>
      <c r="K267" s="165">
        <v>1200.731</v>
      </c>
      <c r="L267" s="165">
        <v>137.483</v>
      </c>
      <c r="M267" s="165">
        <v>137.55199999999999</v>
      </c>
      <c r="N267" s="165">
        <v>141.51499999999999</v>
      </c>
      <c r="O267" s="165">
        <v>141.58600000000001</v>
      </c>
      <c r="P267" s="165">
        <v>176.94499999999999</v>
      </c>
      <c r="Q267" s="165">
        <v>177.03399999999999</v>
      </c>
      <c r="R267" s="165">
        <v>11.429</v>
      </c>
      <c r="S267" s="165">
        <v>11.435</v>
      </c>
      <c r="T267" s="154">
        <v>0</v>
      </c>
      <c r="U267" s="154">
        <v>0</v>
      </c>
      <c r="V267" s="165">
        <v>890.54600000000005</v>
      </c>
      <c r="W267" s="165">
        <v>890.99199999999996</v>
      </c>
      <c r="X267" s="165">
        <v>1648.5619999999999</v>
      </c>
      <c r="Y267" s="165">
        <v>1649.386</v>
      </c>
      <c r="Z267" s="154">
        <v>0</v>
      </c>
      <c r="AA267" s="154">
        <v>0</v>
      </c>
    </row>
    <row r="268" spans="1:27" customFormat="1" ht="24.95" customHeight="1">
      <c r="A268" s="41">
        <v>2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customFormat="1" ht="24.95" customHeight="1">
      <c r="A269" s="30" t="s">
        <v>28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customFormat="1" ht="24.95" customHeight="1">
      <c r="A270" s="45" t="s">
        <v>29</v>
      </c>
      <c r="B270" s="154">
        <v>1180</v>
      </c>
      <c r="C270" s="154">
        <v>1182</v>
      </c>
      <c r="D270" s="154">
        <v>1322.3510000000001</v>
      </c>
      <c r="E270" s="154">
        <v>1323.0129999999999</v>
      </c>
      <c r="F270" s="154">
        <v>1566.194</v>
      </c>
      <c r="G270" s="154">
        <v>1566.9770000000001</v>
      </c>
      <c r="H270" s="154">
        <v>908.846</v>
      </c>
      <c r="I270" s="154">
        <v>909.30100000000004</v>
      </c>
      <c r="J270" s="154">
        <v>1205.8889999999999</v>
      </c>
      <c r="K270" s="154">
        <v>1206.492</v>
      </c>
      <c r="L270" s="154">
        <v>137.99299999999999</v>
      </c>
      <c r="M270" s="154">
        <v>138.06200000000001</v>
      </c>
      <c r="N270" s="154">
        <v>141.928</v>
      </c>
      <c r="O270" s="154">
        <v>141.999</v>
      </c>
      <c r="P270" s="154">
        <v>177.72800000000001</v>
      </c>
      <c r="Q270" s="154">
        <v>177.81700000000001</v>
      </c>
      <c r="R270" s="154">
        <v>11.436999999999999</v>
      </c>
      <c r="S270" s="154">
        <v>11.442</v>
      </c>
      <c r="T270" s="154">
        <v>0</v>
      </c>
      <c r="U270" s="154">
        <v>0</v>
      </c>
      <c r="V270" s="154">
        <v>893.02700000000004</v>
      </c>
      <c r="W270" s="154">
        <v>893.47400000000005</v>
      </c>
      <c r="X270" s="154">
        <v>1650.5350000000001</v>
      </c>
      <c r="Y270" s="154">
        <v>1651.36</v>
      </c>
      <c r="Z270" s="154">
        <v>0</v>
      </c>
      <c r="AA270" s="154">
        <v>0</v>
      </c>
    </row>
    <row r="271" spans="1:27" customFormat="1" ht="24.95" customHeight="1">
      <c r="A271" s="30" t="s">
        <v>30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5"/>
      <c r="AA271" s="155"/>
    </row>
    <row r="272" spans="1:27" customFormat="1" ht="24.95" customHeight="1">
      <c r="A272" s="45" t="s">
        <v>31</v>
      </c>
      <c r="B272" s="154">
        <v>1180</v>
      </c>
      <c r="C272" s="154">
        <v>1182</v>
      </c>
      <c r="D272" s="154">
        <v>1318.3340000000001</v>
      </c>
      <c r="E272" s="154">
        <v>1318.9939999999999</v>
      </c>
      <c r="F272" s="154">
        <v>1574.9359999999999</v>
      </c>
      <c r="G272" s="154">
        <v>1575.7239999999999</v>
      </c>
      <c r="H272" s="154">
        <v>919.88599999999997</v>
      </c>
      <c r="I272" s="154">
        <v>920.346</v>
      </c>
      <c r="J272" s="154">
        <v>1207.1210000000001</v>
      </c>
      <c r="K272" s="154">
        <v>1207.7249999999999</v>
      </c>
      <c r="L272" s="154">
        <v>138.35</v>
      </c>
      <c r="M272" s="154">
        <v>138.41900000000001</v>
      </c>
      <c r="N272" s="154">
        <v>143.12100000000001</v>
      </c>
      <c r="O272" s="154">
        <v>143.19300000000001</v>
      </c>
      <c r="P272" s="154">
        <v>177.16</v>
      </c>
      <c r="Q272" s="154">
        <v>177.249</v>
      </c>
      <c r="R272" s="154">
        <v>11.414999999999999</v>
      </c>
      <c r="S272" s="154">
        <v>11.42</v>
      </c>
      <c r="T272" s="154">
        <v>0</v>
      </c>
      <c r="U272" s="154">
        <v>0</v>
      </c>
      <c r="V272" s="154">
        <v>901.29700000000003</v>
      </c>
      <c r="W272" s="154">
        <v>901.74800000000005</v>
      </c>
      <c r="X272" s="154">
        <v>1650.972</v>
      </c>
      <c r="Y272" s="154">
        <v>1651.798</v>
      </c>
      <c r="Z272" s="154">
        <v>0</v>
      </c>
      <c r="AA272" s="154">
        <v>0</v>
      </c>
    </row>
    <row r="273" spans="1:27" customFormat="1" ht="24.95" customHeight="1">
      <c r="A273" s="45" t="s">
        <v>32</v>
      </c>
      <c r="B273" s="154">
        <v>1180</v>
      </c>
      <c r="C273" s="154">
        <v>1182</v>
      </c>
      <c r="D273" s="154">
        <v>1327.549</v>
      </c>
      <c r="E273" s="154">
        <v>1328.213</v>
      </c>
      <c r="F273" s="154">
        <v>1580.8430000000001</v>
      </c>
      <c r="G273" s="154">
        <v>1581.634</v>
      </c>
      <c r="H273" s="154">
        <v>916.17600000000004</v>
      </c>
      <c r="I273" s="154">
        <v>916.63400000000001</v>
      </c>
      <c r="J273" s="154">
        <v>1219.96</v>
      </c>
      <c r="K273" s="154">
        <v>1220.57</v>
      </c>
      <c r="L273" s="154">
        <v>139.58699999999999</v>
      </c>
      <c r="M273" s="154">
        <v>139.65700000000001</v>
      </c>
      <c r="N273" s="154">
        <v>144.38800000000001</v>
      </c>
      <c r="O273" s="154">
        <v>144.46</v>
      </c>
      <c r="P273" s="154">
        <v>178.33699999999999</v>
      </c>
      <c r="Q273" s="154">
        <v>178.42599999999999</v>
      </c>
      <c r="R273" s="154">
        <v>11.645</v>
      </c>
      <c r="S273" s="154">
        <v>11.651</v>
      </c>
      <c r="T273" s="154">
        <v>0</v>
      </c>
      <c r="U273" s="154">
        <v>0</v>
      </c>
      <c r="V273" s="154">
        <v>907.08600000000001</v>
      </c>
      <c r="W273" s="154">
        <v>907.54</v>
      </c>
      <c r="X273" s="154">
        <v>1657.989</v>
      </c>
      <c r="Y273" s="154">
        <v>1658.819</v>
      </c>
      <c r="Z273" s="154">
        <v>0</v>
      </c>
      <c r="AA273" s="154">
        <v>0</v>
      </c>
    </row>
    <row r="274" spans="1:27" customFormat="1" ht="24.95" customHeight="1">
      <c r="A274" s="45" t="s">
        <v>33</v>
      </c>
      <c r="B274" s="154">
        <v>1180</v>
      </c>
      <c r="C274" s="154">
        <v>1182</v>
      </c>
      <c r="D274" s="154">
        <v>1334.52</v>
      </c>
      <c r="E274" s="154">
        <v>1335.1869999999999</v>
      </c>
      <c r="F274" s="154">
        <v>1579.78</v>
      </c>
      <c r="G274" s="154">
        <v>1580.57</v>
      </c>
      <c r="H274" s="154">
        <v>915.18200000000002</v>
      </c>
      <c r="I274" s="154">
        <v>915.64</v>
      </c>
      <c r="J274" s="154">
        <v>1220.9680000000001</v>
      </c>
      <c r="K274" s="154">
        <v>1221.579</v>
      </c>
      <c r="L274" s="154">
        <v>140.21299999999999</v>
      </c>
      <c r="M274" s="154">
        <v>140.28299999999999</v>
      </c>
      <c r="N274" s="154">
        <v>145.136</v>
      </c>
      <c r="O274" s="154">
        <v>145.209</v>
      </c>
      <c r="P274" s="154">
        <v>179.3</v>
      </c>
      <c r="Q274" s="154">
        <v>179.39</v>
      </c>
      <c r="R274" s="154">
        <v>11.621</v>
      </c>
      <c r="S274" s="154">
        <v>11.627000000000001</v>
      </c>
      <c r="T274" s="154">
        <v>0</v>
      </c>
      <c r="U274" s="154">
        <v>0</v>
      </c>
      <c r="V274" s="154">
        <v>909.44899999999996</v>
      </c>
      <c r="W274" s="154">
        <v>909.904</v>
      </c>
      <c r="X274" s="154">
        <v>1659.998</v>
      </c>
      <c r="Y274" s="154">
        <v>1660.828</v>
      </c>
      <c r="Z274" s="154">
        <v>0</v>
      </c>
      <c r="AA274" s="154">
        <v>0</v>
      </c>
    </row>
    <row r="275" spans="1:27" customFormat="1" ht="24.95" customHeight="1">
      <c r="A275" s="30" t="s">
        <v>34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5"/>
      <c r="AA275" s="155"/>
    </row>
    <row r="276" spans="1:27" customFormat="1" ht="24.95" customHeight="1">
      <c r="A276" s="45" t="s">
        <v>35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5"/>
      <c r="AA276" s="155"/>
    </row>
    <row r="277" spans="1:27" customFormat="1" ht="24.95" customHeight="1">
      <c r="A277" s="45" t="s">
        <v>36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5"/>
      <c r="AA277" s="155"/>
    </row>
    <row r="278" spans="1:27" customFormat="1" ht="24.95" customHeight="1">
      <c r="A278" s="45" t="s">
        <v>37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5"/>
      <c r="AA278" s="155"/>
    </row>
    <row r="279" spans="1:27" customFormat="1" ht="24.95" customHeight="1">
      <c r="A279" s="30" t="s">
        <v>38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5"/>
      <c r="AA279" s="155"/>
    </row>
    <row r="280" spans="1:27" customFormat="1" ht="24.95" customHeight="1">
      <c r="A280" s="30" t="s">
        <v>39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customFormat="1" ht="24.95" customHeight="1">
      <c r="A281" s="30" t="s">
        <v>40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customFormat="1" ht="24.95" customHeight="1">
      <c r="A282" s="45" t="s">
        <v>41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5"/>
      <c r="AA282" s="155"/>
    </row>
    <row r="283" spans="1:27" customFormat="1" ht="24.95" customHeight="1">
      <c r="A283" s="30" t="s">
        <v>42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5"/>
      <c r="AA283" s="155"/>
    </row>
    <row r="284" spans="1:27" customFormat="1" ht="24.95" customHeight="1">
      <c r="A284" s="45" t="s">
        <v>43</v>
      </c>
      <c r="B284" s="154">
        <v>1180</v>
      </c>
      <c r="C284" s="154">
        <v>1182</v>
      </c>
      <c r="D284" s="154">
        <v>1326.25</v>
      </c>
      <c r="E284" s="154">
        <v>1326.913</v>
      </c>
      <c r="F284" s="154">
        <v>1556.0340000000001</v>
      </c>
      <c r="G284" s="154">
        <v>1556.8119999999999</v>
      </c>
      <c r="H284" s="154">
        <v>894.12599999999998</v>
      </c>
      <c r="I284" s="154">
        <v>894.57399999999996</v>
      </c>
      <c r="J284" s="154">
        <v>1211.453</v>
      </c>
      <c r="K284" s="154">
        <v>1212.059</v>
      </c>
      <c r="L284" s="154">
        <v>139.17400000000001</v>
      </c>
      <c r="M284" s="154">
        <v>139.244</v>
      </c>
      <c r="N284" s="154">
        <v>143.185</v>
      </c>
      <c r="O284" s="154">
        <v>143.25700000000001</v>
      </c>
      <c r="P284" s="154">
        <v>178.089</v>
      </c>
      <c r="Q284" s="154">
        <v>178.178</v>
      </c>
      <c r="R284" s="154">
        <v>11.587999999999999</v>
      </c>
      <c r="S284" s="154">
        <v>11.593999999999999</v>
      </c>
      <c r="T284" s="154">
        <v>0</v>
      </c>
      <c r="U284" s="154">
        <v>0</v>
      </c>
      <c r="V284" s="154">
        <v>887.35599999999999</v>
      </c>
      <c r="W284" s="154">
        <v>887.8</v>
      </c>
      <c r="X284" s="154">
        <v>1653.8309999999999</v>
      </c>
      <c r="Y284" s="154">
        <v>1654.6579999999999</v>
      </c>
      <c r="Z284" s="154">
        <v>0</v>
      </c>
      <c r="AA284" s="154">
        <v>0</v>
      </c>
    </row>
    <row r="285" spans="1:27" customFormat="1" ht="24.95" customHeight="1">
      <c r="A285" s="30" t="s">
        <v>44</v>
      </c>
      <c r="B285" s="154">
        <v>1180</v>
      </c>
      <c r="C285" s="154">
        <v>1182</v>
      </c>
      <c r="D285" s="154">
        <v>1319.0429999999999</v>
      </c>
      <c r="E285" s="154">
        <v>1319.703</v>
      </c>
      <c r="F285" s="154">
        <v>1541.739</v>
      </c>
      <c r="G285" s="154">
        <v>1542.51</v>
      </c>
      <c r="H285" s="154">
        <v>896.29700000000003</v>
      </c>
      <c r="I285" s="154">
        <v>896.745</v>
      </c>
      <c r="J285" s="154">
        <v>1204.1679999999999</v>
      </c>
      <c r="K285" s="154">
        <v>1204.77</v>
      </c>
      <c r="L285" s="154">
        <v>137.89099999999999</v>
      </c>
      <c r="M285" s="154">
        <v>137.96</v>
      </c>
      <c r="N285" s="154">
        <v>142.59100000000001</v>
      </c>
      <c r="O285" s="154">
        <v>142.66200000000001</v>
      </c>
      <c r="P285" s="154">
        <v>177.04599999999999</v>
      </c>
      <c r="Q285" s="154">
        <v>177.13399999999999</v>
      </c>
      <c r="R285" s="154">
        <v>0</v>
      </c>
      <c r="S285" s="154">
        <v>0</v>
      </c>
      <c r="T285" s="154">
        <v>0</v>
      </c>
      <c r="U285" s="154">
        <v>0</v>
      </c>
      <c r="V285" s="154">
        <v>891.255</v>
      </c>
      <c r="W285" s="154">
        <v>891.70100000000002</v>
      </c>
      <c r="X285" s="154">
        <v>1648.999</v>
      </c>
      <c r="Y285" s="154">
        <v>1649.8240000000001</v>
      </c>
      <c r="Z285" s="154">
        <v>0</v>
      </c>
      <c r="AA285" s="154">
        <v>0</v>
      </c>
    </row>
    <row r="286" spans="1:27" customFormat="1" ht="24.95" customHeight="1">
      <c r="A286" s="30" t="s">
        <v>45</v>
      </c>
      <c r="B286" s="154">
        <v>1180</v>
      </c>
      <c r="C286" s="154">
        <v>1182</v>
      </c>
      <c r="D286" s="154">
        <v>1321.288</v>
      </c>
      <c r="E286" s="154">
        <v>1321.9490000000001</v>
      </c>
      <c r="F286" s="154">
        <v>1532.1690000000001</v>
      </c>
      <c r="G286" s="154">
        <v>1532.9359999999999</v>
      </c>
      <c r="H286" s="154">
        <v>893.11199999999997</v>
      </c>
      <c r="I286" s="154">
        <v>893.55899999999997</v>
      </c>
      <c r="J286" s="154">
        <v>1208.1079999999999</v>
      </c>
      <c r="K286" s="154">
        <v>1208.713</v>
      </c>
      <c r="L286" s="154">
        <v>138.256</v>
      </c>
      <c r="M286" s="154">
        <v>138.32499999999999</v>
      </c>
      <c r="N286" s="154">
        <v>142.613</v>
      </c>
      <c r="O286" s="154">
        <v>142.685</v>
      </c>
      <c r="P286" s="154">
        <v>177.30600000000001</v>
      </c>
      <c r="Q286" s="154">
        <v>177.39500000000001</v>
      </c>
      <c r="R286" s="154">
        <v>11.592000000000001</v>
      </c>
      <c r="S286" s="154">
        <v>11.597</v>
      </c>
      <c r="T286" s="154">
        <v>0</v>
      </c>
      <c r="U286" s="154">
        <v>0</v>
      </c>
      <c r="V286" s="154">
        <v>891.01900000000001</v>
      </c>
      <c r="W286" s="154">
        <v>891.46400000000006</v>
      </c>
      <c r="X286" s="154">
        <v>1648.7739999999999</v>
      </c>
      <c r="Y286" s="154">
        <v>1649.5989999999999</v>
      </c>
      <c r="Z286" s="154">
        <v>0</v>
      </c>
      <c r="AA286" s="154">
        <v>0</v>
      </c>
    </row>
    <row r="287" spans="1:27" customFormat="1" ht="24.95" customHeight="1">
      <c r="A287" s="30" t="s">
        <v>46</v>
      </c>
      <c r="B287" s="154">
        <v>1180</v>
      </c>
      <c r="C287" s="154">
        <v>1182</v>
      </c>
      <c r="D287" s="154">
        <v>1317.271</v>
      </c>
      <c r="E287" s="154">
        <v>1317.93</v>
      </c>
      <c r="F287" s="154">
        <v>1535.595</v>
      </c>
      <c r="G287" s="154">
        <v>1536.364</v>
      </c>
      <c r="H287" s="154">
        <v>895.95699999999999</v>
      </c>
      <c r="I287" s="154">
        <v>896.40499999999997</v>
      </c>
      <c r="J287" s="154">
        <v>1209.8399999999999</v>
      </c>
      <c r="K287" s="154">
        <v>1210.4449999999999</v>
      </c>
      <c r="L287" s="154">
        <v>137.32400000000001</v>
      </c>
      <c r="M287" s="154">
        <v>137.392</v>
      </c>
      <c r="N287" s="154">
        <v>142.68899999999999</v>
      </c>
      <c r="O287" s="154">
        <v>142.761</v>
      </c>
      <c r="P287" s="154">
        <v>176.70699999999999</v>
      </c>
      <c r="Q287" s="154">
        <v>176.79499999999999</v>
      </c>
      <c r="R287" s="154">
        <v>11.606999999999999</v>
      </c>
      <c r="S287" s="154">
        <v>11.613</v>
      </c>
      <c r="T287" s="154">
        <v>0</v>
      </c>
      <c r="U287" s="154">
        <v>0</v>
      </c>
      <c r="V287" s="154">
        <v>892.55399999999997</v>
      </c>
      <c r="W287" s="154">
        <v>893.00099999999998</v>
      </c>
      <c r="X287" s="154">
        <v>1648.1010000000001</v>
      </c>
      <c r="Y287" s="154">
        <v>1648.925</v>
      </c>
      <c r="Z287" s="154">
        <v>0</v>
      </c>
      <c r="AA287" s="154">
        <v>0</v>
      </c>
    </row>
    <row r="288" spans="1:27" customFormat="1" ht="24.95" customHeight="1">
      <c r="A288" s="30" t="s">
        <v>47</v>
      </c>
      <c r="B288" s="154">
        <v>1180</v>
      </c>
      <c r="C288" s="154">
        <v>1182</v>
      </c>
      <c r="D288" s="154">
        <v>1327.6669999999999</v>
      </c>
      <c r="E288" s="154">
        <v>1328.3320000000001</v>
      </c>
      <c r="F288" s="154">
        <v>1542.0930000000001</v>
      </c>
      <c r="G288" s="154">
        <v>1542.865</v>
      </c>
      <c r="H288" s="154">
        <v>906.05799999999999</v>
      </c>
      <c r="I288" s="154">
        <v>906.51099999999997</v>
      </c>
      <c r="J288" s="154">
        <v>1220.7159999999999</v>
      </c>
      <c r="K288" s="154">
        <v>1221.327</v>
      </c>
      <c r="L288" s="154">
        <v>137.32400000000001</v>
      </c>
      <c r="M288" s="154">
        <v>137.392</v>
      </c>
      <c r="N288" s="154">
        <v>145.78100000000001</v>
      </c>
      <c r="O288" s="154">
        <v>145.85400000000001</v>
      </c>
      <c r="P288" s="154">
        <v>178.108</v>
      </c>
      <c r="Q288" s="154">
        <v>178.197</v>
      </c>
      <c r="R288" s="154">
        <v>0</v>
      </c>
      <c r="S288" s="154">
        <v>0</v>
      </c>
      <c r="T288" s="154">
        <v>0</v>
      </c>
      <c r="U288" s="154">
        <v>0</v>
      </c>
      <c r="V288" s="154">
        <v>902.24199999999996</v>
      </c>
      <c r="W288" s="154">
        <v>902.69299999999998</v>
      </c>
      <c r="X288" s="154">
        <v>1654.3030000000001</v>
      </c>
      <c r="Y288" s="154">
        <v>1655.1310000000001</v>
      </c>
      <c r="Z288" s="154">
        <v>0</v>
      </c>
      <c r="AA288" s="154">
        <v>0</v>
      </c>
    </row>
    <row r="289" spans="1:27" customFormat="1" ht="24.95" customHeight="1">
      <c r="A289" s="45" t="s">
        <v>48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5"/>
      <c r="AA289" s="155"/>
    </row>
    <row r="290" spans="1:27" customFormat="1" ht="24.95" customHeight="1">
      <c r="A290" s="30" t="s">
        <v>49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5"/>
      <c r="AA290" s="155"/>
    </row>
    <row r="291" spans="1:27" customFormat="1" ht="24.95" customHeight="1">
      <c r="A291" s="30" t="s">
        <v>50</v>
      </c>
      <c r="B291" s="154">
        <v>1180</v>
      </c>
      <c r="C291" s="154">
        <v>1182</v>
      </c>
      <c r="D291" s="154">
        <v>1324.8320000000001</v>
      </c>
      <c r="E291" s="154">
        <v>1325.4949999999999</v>
      </c>
      <c r="F291" s="154">
        <v>1532.76</v>
      </c>
      <c r="G291" s="154">
        <v>1533.527</v>
      </c>
      <c r="H291" s="154">
        <v>897.38599999999997</v>
      </c>
      <c r="I291" s="154">
        <v>897.83500000000004</v>
      </c>
      <c r="J291" s="154">
        <v>1217.6959999999999</v>
      </c>
      <c r="K291" s="154">
        <v>1218.306</v>
      </c>
      <c r="L291" s="154">
        <v>138.369</v>
      </c>
      <c r="M291" s="154">
        <v>138.43799999999999</v>
      </c>
      <c r="N291" s="154">
        <v>145.54</v>
      </c>
      <c r="O291" s="154">
        <v>145.613</v>
      </c>
      <c r="P291" s="154">
        <v>177.70599999999999</v>
      </c>
      <c r="Q291" s="154">
        <v>177.79499999999999</v>
      </c>
      <c r="R291" s="154">
        <v>11.696999999999999</v>
      </c>
      <c r="S291" s="154">
        <v>11.702999999999999</v>
      </c>
      <c r="T291" s="154">
        <v>0</v>
      </c>
      <c r="U291" s="154">
        <v>0</v>
      </c>
      <c r="V291" s="154">
        <v>902.24199999999996</v>
      </c>
      <c r="W291" s="154">
        <v>902.69299999999998</v>
      </c>
      <c r="X291" s="154">
        <v>1652.6849999999999</v>
      </c>
      <c r="Y291" s="154">
        <v>1653.5119999999999</v>
      </c>
      <c r="Z291" s="154">
        <v>0</v>
      </c>
      <c r="AA291" s="154">
        <v>0</v>
      </c>
    </row>
    <row r="292" spans="1:27" customFormat="1" ht="24.95" customHeight="1">
      <c r="A292" s="30" t="s">
        <v>51</v>
      </c>
      <c r="B292" s="154">
        <v>1180</v>
      </c>
      <c r="C292" s="154">
        <v>1182</v>
      </c>
      <c r="D292" s="154">
        <v>1330.5029999999999</v>
      </c>
      <c r="E292" s="154">
        <v>1331.1679999999999</v>
      </c>
      <c r="F292" s="154">
        <v>1527.0889999999999</v>
      </c>
      <c r="G292" s="154">
        <v>1527.8530000000001</v>
      </c>
      <c r="H292" s="154">
        <v>895.21</v>
      </c>
      <c r="I292" s="154">
        <v>895.65800000000002</v>
      </c>
      <c r="J292" s="154">
        <v>1220.8420000000001</v>
      </c>
      <c r="K292" s="154">
        <v>1221.453</v>
      </c>
      <c r="L292" s="154">
        <v>138.20099999999999</v>
      </c>
      <c r="M292" s="154">
        <v>138.27000000000001</v>
      </c>
      <c r="N292" s="154">
        <v>145.69999999999999</v>
      </c>
      <c r="O292" s="154">
        <v>145.773</v>
      </c>
      <c r="P292" s="154">
        <v>178.49799999999999</v>
      </c>
      <c r="Q292" s="154">
        <v>178.58799999999999</v>
      </c>
      <c r="R292" s="154">
        <v>11.72</v>
      </c>
      <c r="S292" s="154">
        <v>11.726000000000001</v>
      </c>
      <c r="T292" s="154">
        <v>0</v>
      </c>
      <c r="U292" s="154">
        <v>0</v>
      </c>
      <c r="V292" s="154">
        <v>900.70600000000002</v>
      </c>
      <c r="W292" s="154">
        <v>901.15700000000004</v>
      </c>
      <c r="X292" s="154">
        <v>1653.5239999999999</v>
      </c>
      <c r="Y292" s="154">
        <v>1654.3510000000001</v>
      </c>
      <c r="Z292" s="154">
        <v>0</v>
      </c>
      <c r="AA292" s="154">
        <v>0</v>
      </c>
    </row>
    <row r="293" spans="1:27" customFormat="1" ht="24.95" customHeight="1">
      <c r="A293" s="30" t="s">
        <v>52</v>
      </c>
      <c r="B293" s="154">
        <v>1180</v>
      </c>
      <c r="C293" s="154">
        <v>1182</v>
      </c>
      <c r="D293" s="154">
        <v>1325.5409999999999</v>
      </c>
      <c r="E293" s="154">
        <v>1326.204</v>
      </c>
      <c r="F293" s="154">
        <v>1530.634</v>
      </c>
      <c r="G293" s="154">
        <v>1531.3989999999999</v>
      </c>
      <c r="H293" s="154">
        <v>891.76400000000001</v>
      </c>
      <c r="I293" s="154">
        <v>892.21</v>
      </c>
      <c r="J293" s="154">
        <v>1219.8340000000001</v>
      </c>
      <c r="K293" s="154">
        <v>1220.444</v>
      </c>
      <c r="L293" s="154">
        <v>138.6</v>
      </c>
      <c r="M293" s="154">
        <v>138.66900000000001</v>
      </c>
      <c r="N293" s="154">
        <v>145.49199999999999</v>
      </c>
      <c r="O293" s="154">
        <v>145.565</v>
      </c>
      <c r="P293" s="154">
        <v>177.923</v>
      </c>
      <c r="Q293" s="154">
        <v>178.012</v>
      </c>
      <c r="R293" s="154">
        <v>11.723000000000001</v>
      </c>
      <c r="S293" s="154">
        <v>11.728999999999999</v>
      </c>
      <c r="T293" s="154">
        <v>0</v>
      </c>
      <c r="U293" s="154">
        <v>0</v>
      </c>
      <c r="V293" s="154">
        <v>905.66800000000001</v>
      </c>
      <c r="W293" s="154">
        <v>906.12099999999998</v>
      </c>
      <c r="X293" s="154">
        <v>1654.2329999999999</v>
      </c>
      <c r="Y293" s="154">
        <v>1655.06</v>
      </c>
      <c r="Z293" s="154">
        <v>0</v>
      </c>
      <c r="AA293" s="154">
        <v>0</v>
      </c>
    </row>
    <row r="294" spans="1:27" customFormat="1" ht="24.95" customHeight="1">
      <c r="A294" s="30" t="s">
        <v>53</v>
      </c>
      <c r="B294" s="154">
        <v>1180</v>
      </c>
      <c r="C294" s="154">
        <v>1182</v>
      </c>
      <c r="D294" s="154">
        <v>1326.1320000000001</v>
      </c>
      <c r="E294" s="154">
        <v>1326.7950000000001</v>
      </c>
      <c r="F294" s="154">
        <v>1537.9580000000001</v>
      </c>
      <c r="G294" s="154">
        <v>1538.7280000000001</v>
      </c>
      <c r="H294" s="154">
        <v>892.16800000000001</v>
      </c>
      <c r="I294" s="154">
        <v>892.61400000000003</v>
      </c>
      <c r="J294" s="154">
        <v>1216.317</v>
      </c>
      <c r="K294" s="154">
        <v>1216.9259999999999</v>
      </c>
      <c r="L294" s="154">
        <v>137.46700000000001</v>
      </c>
      <c r="M294" s="154">
        <v>137.536</v>
      </c>
      <c r="N294" s="154">
        <v>145.90899999999999</v>
      </c>
      <c r="O294" s="154">
        <v>145.982</v>
      </c>
      <c r="P294" s="154">
        <v>177.977</v>
      </c>
      <c r="Q294" s="154">
        <v>178.066</v>
      </c>
      <c r="R294" s="154">
        <v>11.746</v>
      </c>
      <c r="S294" s="154">
        <v>11.752000000000001</v>
      </c>
      <c r="T294" s="154">
        <v>0</v>
      </c>
      <c r="U294" s="154">
        <v>0</v>
      </c>
      <c r="V294" s="154">
        <v>907.55799999999999</v>
      </c>
      <c r="W294" s="154">
        <v>908.01199999999994</v>
      </c>
      <c r="X294" s="154">
        <v>1652.9090000000001</v>
      </c>
      <c r="Y294" s="154">
        <v>1653.7360000000001</v>
      </c>
      <c r="Z294" s="154">
        <v>0</v>
      </c>
      <c r="AA294" s="154">
        <v>0</v>
      </c>
    </row>
    <row r="295" spans="1:27" customFormat="1" ht="24.95" customHeight="1">
      <c r="A295" s="30" t="s">
        <v>54</v>
      </c>
      <c r="B295" s="154">
        <v>1180</v>
      </c>
      <c r="C295" s="154">
        <v>1182</v>
      </c>
      <c r="D295" s="154">
        <v>1325.6590000000001</v>
      </c>
      <c r="E295" s="154">
        <v>1326.3219999999999</v>
      </c>
      <c r="F295" s="154">
        <v>1537.604</v>
      </c>
      <c r="G295" s="154">
        <v>1538.373</v>
      </c>
      <c r="H295" s="154">
        <v>901.77</v>
      </c>
      <c r="I295" s="154">
        <v>902.221</v>
      </c>
      <c r="J295" s="154">
        <v>1217.069</v>
      </c>
      <c r="K295" s="154">
        <v>1217.6780000000001</v>
      </c>
      <c r="L295" s="154">
        <v>137.864</v>
      </c>
      <c r="M295" s="154">
        <v>137.93299999999999</v>
      </c>
      <c r="N295" s="154">
        <v>146.63900000000001</v>
      </c>
      <c r="O295" s="154">
        <v>146.71199999999999</v>
      </c>
      <c r="P295" s="154">
        <v>177.886</v>
      </c>
      <c r="Q295" s="154">
        <v>177.97499999999999</v>
      </c>
      <c r="R295" s="154">
        <v>11.651</v>
      </c>
      <c r="S295" s="154">
        <v>11.657</v>
      </c>
      <c r="T295" s="154">
        <v>0</v>
      </c>
      <c r="U295" s="154">
        <v>0</v>
      </c>
      <c r="V295" s="154">
        <v>907.79499999999996</v>
      </c>
      <c r="W295" s="154">
        <v>908.24900000000002</v>
      </c>
      <c r="X295" s="154">
        <v>1651.9639999999999</v>
      </c>
      <c r="Y295" s="154">
        <v>1652.7909999999999</v>
      </c>
      <c r="Z295" s="154">
        <v>0</v>
      </c>
      <c r="AA295" s="154">
        <v>0</v>
      </c>
    </row>
    <row r="296" spans="1:27" customFormat="1" ht="24.95" customHeight="1">
      <c r="A296" s="45" t="s">
        <v>55</v>
      </c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5"/>
      <c r="AA296" s="155"/>
    </row>
    <row r="297" spans="1:27" customFormat="1" ht="24.95" customHeight="1">
      <c r="A297" s="212" t="s">
        <v>426</v>
      </c>
      <c r="B297" s="216">
        <f>AVERAGE(B267:B296)</f>
        <v>1180</v>
      </c>
      <c r="C297" s="216">
        <f t="shared" ref="C297:AA297" si="8">AVERAGE(C267:C296)</f>
        <v>1182</v>
      </c>
      <c r="D297" s="216">
        <f t="shared" si="8"/>
        <v>1324.2492</v>
      </c>
      <c r="E297" s="216">
        <f t="shared" si="8"/>
        <v>1324.9116666666669</v>
      </c>
      <c r="F297" s="216">
        <f t="shared" si="8"/>
        <v>1549.3547999999996</v>
      </c>
      <c r="G297" s="216">
        <f t="shared" si="8"/>
        <v>1550.1299333333332</v>
      </c>
      <c r="H297" s="216">
        <f t="shared" si="8"/>
        <v>901.68633333333332</v>
      </c>
      <c r="I297" s="216">
        <f t="shared" si="8"/>
        <v>902.13739999999984</v>
      </c>
      <c r="J297" s="216">
        <f t="shared" si="8"/>
        <v>1213.3408000000002</v>
      </c>
      <c r="K297" s="216">
        <f t="shared" si="8"/>
        <v>1213.9478666666664</v>
      </c>
      <c r="L297" s="216">
        <f t="shared" si="8"/>
        <v>138.27306666666667</v>
      </c>
      <c r="M297" s="216">
        <f t="shared" si="8"/>
        <v>138.34213333333338</v>
      </c>
      <c r="N297" s="216">
        <f t="shared" si="8"/>
        <v>144.14846666666665</v>
      </c>
      <c r="O297" s="216">
        <f t="shared" si="8"/>
        <v>144.22073333333336</v>
      </c>
      <c r="P297" s="216">
        <f t="shared" si="8"/>
        <v>177.78106666666665</v>
      </c>
      <c r="Q297" s="216">
        <f t="shared" si="8"/>
        <v>177.8700666666667</v>
      </c>
      <c r="R297" s="216">
        <f t="shared" si="8"/>
        <v>10.058066666666667</v>
      </c>
      <c r="S297" s="216">
        <f t="shared" si="8"/>
        <v>10.063066666666668</v>
      </c>
      <c r="T297" s="216">
        <f t="shared" si="8"/>
        <v>0</v>
      </c>
      <c r="U297" s="216">
        <f t="shared" si="8"/>
        <v>0</v>
      </c>
      <c r="V297" s="216">
        <f t="shared" si="8"/>
        <v>899.32</v>
      </c>
      <c r="W297" s="216">
        <f t="shared" si="8"/>
        <v>899.76993333333314</v>
      </c>
      <c r="X297" s="216">
        <f t="shared" si="8"/>
        <v>1652.4919333333335</v>
      </c>
      <c r="Y297" s="216">
        <f t="shared" si="8"/>
        <v>1653.3185333333333</v>
      </c>
      <c r="Z297" s="216">
        <f t="shared" si="8"/>
        <v>0</v>
      </c>
      <c r="AA297" s="216">
        <f t="shared" si="8"/>
        <v>0</v>
      </c>
    </row>
    <row r="298" spans="1:27" customFormat="1" ht="24.95" customHeight="1">
      <c r="A298" s="17" t="s">
        <v>410</v>
      </c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9"/>
    </row>
    <row r="299" spans="1:27" customFormat="1" ht="24.95" customHeight="1">
      <c r="A299" s="41">
        <v>1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5"/>
      <c r="AA299" s="155"/>
    </row>
    <row r="300" spans="1:27" customFormat="1" ht="24.95" customHeight="1">
      <c r="A300" s="30" t="s">
        <v>27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5"/>
      <c r="AA300" s="155"/>
    </row>
    <row r="301" spans="1:27" customFormat="1" ht="24.95" customHeight="1">
      <c r="A301" s="45" t="s">
        <v>28</v>
      </c>
      <c r="B301" s="154">
        <v>1180</v>
      </c>
      <c r="C301" s="154">
        <v>1182</v>
      </c>
      <c r="D301" s="154">
        <v>1327.431</v>
      </c>
      <c r="E301" s="154">
        <v>1328.095</v>
      </c>
      <c r="F301" s="154">
        <v>1522.2449999999999</v>
      </c>
      <c r="G301" s="154">
        <v>1523.0070000000001</v>
      </c>
      <c r="H301" s="154">
        <v>899.29899999999998</v>
      </c>
      <c r="I301" s="154">
        <v>899.74900000000002</v>
      </c>
      <c r="J301" s="154">
        <v>1216.944</v>
      </c>
      <c r="K301" s="154">
        <v>1217.5530000000001</v>
      </c>
      <c r="L301" s="154">
        <v>137.88800000000001</v>
      </c>
      <c r="M301" s="154">
        <v>137.95699999999999</v>
      </c>
      <c r="N301" s="154">
        <v>148.10900000000001</v>
      </c>
      <c r="O301" s="154">
        <v>148.18299999999999</v>
      </c>
      <c r="P301" s="154">
        <v>178.267</v>
      </c>
      <c r="Q301" s="154">
        <v>178.35599999999999</v>
      </c>
      <c r="R301" s="154">
        <v>11.65</v>
      </c>
      <c r="S301" s="154">
        <v>11.656000000000001</v>
      </c>
      <c r="T301" s="154">
        <v>0</v>
      </c>
      <c r="U301" s="154">
        <v>0</v>
      </c>
      <c r="V301" s="154"/>
      <c r="W301" s="154"/>
      <c r="X301" s="154">
        <v>1651.232</v>
      </c>
      <c r="Y301" s="154">
        <v>1652.058</v>
      </c>
      <c r="Z301" s="154">
        <v>0</v>
      </c>
      <c r="AA301" s="154">
        <v>0</v>
      </c>
    </row>
    <row r="302" spans="1:27" customFormat="1" ht="24.95" customHeight="1">
      <c r="A302" s="30" t="s">
        <v>29</v>
      </c>
      <c r="B302" s="154">
        <v>1180</v>
      </c>
      <c r="C302" s="154">
        <v>1182</v>
      </c>
      <c r="D302" s="154">
        <v>1318.5709999999999</v>
      </c>
      <c r="E302" s="154">
        <v>1319.23</v>
      </c>
      <c r="F302" s="154">
        <v>1508.069</v>
      </c>
      <c r="G302" s="154">
        <v>1508.8230000000001</v>
      </c>
      <c r="H302" s="154">
        <v>897.04600000000005</v>
      </c>
      <c r="I302" s="154">
        <v>897.49400000000003</v>
      </c>
      <c r="J302" s="154">
        <v>0</v>
      </c>
      <c r="K302" s="154">
        <v>0</v>
      </c>
      <c r="L302" s="154">
        <v>137.44499999999999</v>
      </c>
      <c r="M302" s="154">
        <v>137.51400000000001</v>
      </c>
      <c r="N302" s="154">
        <v>147.863</v>
      </c>
      <c r="O302" s="154">
        <v>147.93700000000001</v>
      </c>
      <c r="P302" s="154">
        <v>177.184</v>
      </c>
      <c r="Q302" s="154">
        <v>177.273</v>
      </c>
      <c r="R302" s="154">
        <v>11.582000000000001</v>
      </c>
      <c r="S302" s="154">
        <v>11.587999999999999</v>
      </c>
      <c r="T302" s="154">
        <v>0</v>
      </c>
      <c r="U302" s="154">
        <v>0</v>
      </c>
      <c r="V302" s="154">
        <v>906.37699999999995</v>
      </c>
      <c r="W302" s="154">
        <v>906.83</v>
      </c>
      <c r="X302" s="154">
        <v>1645.396</v>
      </c>
      <c r="Y302" s="154">
        <v>1646.2190000000001</v>
      </c>
      <c r="Z302" s="154">
        <v>0</v>
      </c>
      <c r="AA302" s="154">
        <v>0</v>
      </c>
    </row>
    <row r="303" spans="1:27" customFormat="1" ht="24.95" customHeight="1">
      <c r="A303" s="30" t="s">
        <v>30</v>
      </c>
      <c r="B303" s="154">
        <v>1180</v>
      </c>
      <c r="C303" s="154">
        <v>1182</v>
      </c>
      <c r="D303" s="154">
        <v>1324.4780000000001</v>
      </c>
      <c r="E303" s="154">
        <v>1325.14</v>
      </c>
      <c r="F303" s="154">
        <v>1503.3430000000001</v>
      </c>
      <c r="G303" s="154">
        <v>1504.095</v>
      </c>
      <c r="H303" s="154">
        <v>896.50099999999998</v>
      </c>
      <c r="I303" s="154">
        <v>896.94899999999996</v>
      </c>
      <c r="J303" s="154">
        <v>1208.8499999999999</v>
      </c>
      <c r="K303" s="154">
        <v>1209.4549999999999</v>
      </c>
      <c r="L303" s="154">
        <v>137.85400000000001</v>
      </c>
      <c r="M303" s="154">
        <v>137.923</v>
      </c>
      <c r="N303" s="154">
        <v>147.374</v>
      </c>
      <c r="O303" s="154">
        <v>147.44800000000001</v>
      </c>
      <c r="P303" s="154">
        <v>177.97900000000001</v>
      </c>
      <c r="Q303" s="154">
        <v>178.06800000000001</v>
      </c>
      <c r="R303" s="154">
        <v>11.487</v>
      </c>
      <c r="S303" s="154">
        <v>11.492000000000001</v>
      </c>
      <c r="T303" s="154">
        <v>0</v>
      </c>
      <c r="U303" s="154">
        <v>0</v>
      </c>
      <c r="V303" s="154">
        <v>901.76900000000001</v>
      </c>
      <c r="W303" s="162">
        <v>902.221</v>
      </c>
      <c r="X303" s="154">
        <v>1646.0219999999999</v>
      </c>
      <c r="Y303" s="154">
        <v>1646.845</v>
      </c>
      <c r="Z303" s="154">
        <v>0</v>
      </c>
      <c r="AA303" s="154">
        <v>0</v>
      </c>
    </row>
    <row r="304" spans="1:27" customFormat="1" ht="24.95" customHeight="1">
      <c r="A304" s="30" t="s">
        <v>31</v>
      </c>
      <c r="B304" s="154">
        <v>1180</v>
      </c>
      <c r="C304" s="154">
        <v>1182</v>
      </c>
      <c r="D304" s="154">
        <v>1321.4059999999999</v>
      </c>
      <c r="E304" s="154">
        <v>1322.067</v>
      </c>
      <c r="F304" s="154">
        <v>1501.098</v>
      </c>
      <c r="G304" s="154">
        <v>1501.8489999999999</v>
      </c>
      <c r="H304" s="154">
        <v>894.32899999999995</v>
      </c>
      <c r="I304" s="154">
        <v>894.77700000000004</v>
      </c>
      <c r="J304" s="154">
        <v>1207.491</v>
      </c>
      <c r="K304" s="154">
        <v>1208.095</v>
      </c>
      <c r="L304" s="154">
        <v>137.309</v>
      </c>
      <c r="M304" s="154">
        <v>137.37799999999999</v>
      </c>
      <c r="N304" s="154">
        <v>146.92500000000001</v>
      </c>
      <c r="O304" s="154">
        <v>146.99799999999999</v>
      </c>
      <c r="P304" s="154">
        <v>177.578</v>
      </c>
      <c r="Q304" s="154">
        <v>177.667</v>
      </c>
      <c r="R304" s="154">
        <v>11.419</v>
      </c>
      <c r="S304" s="154">
        <v>11.425000000000001</v>
      </c>
      <c r="T304" s="154">
        <v>0</v>
      </c>
      <c r="U304" s="154">
        <v>0</v>
      </c>
      <c r="V304" s="154">
        <v>897.39800000000002</v>
      </c>
      <c r="W304" s="154">
        <v>897.84699999999998</v>
      </c>
      <c r="X304" s="154">
        <v>1643.4110000000001</v>
      </c>
      <c r="Y304" s="154">
        <v>1644.2329999999999</v>
      </c>
      <c r="Z304" s="154">
        <v>0</v>
      </c>
      <c r="AA304" s="154">
        <v>0</v>
      </c>
    </row>
    <row r="305" spans="1:27" customFormat="1" ht="24.95" customHeight="1">
      <c r="A305" s="45" t="s">
        <v>32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5"/>
      <c r="AA305" s="155"/>
    </row>
    <row r="306" spans="1:27" customFormat="1" ht="24.95" customHeight="1">
      <c r="A306" s="30" t="s">
        <v>33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5"/>
      <c r="AA306" s="155"/>
    </row>
    <row r="307" spans="1:27" customFormat="1" ht="24.95" customHeight="1">
      <c r="A307" s="45" t="s">
        <v>34</v>
      </c>
      <c r="B307" s="154">
        <v>1180</v>
      </c>
      <c r="C307" s="154">
        <v>1182</v>
      </c>
      <c r="D307" s="154">
        <v>1316.09</v>
      </c>
      <c r="E307" s="154">
        <v>1316.748</v>
      </c>
      <c r="F307" s="154">
        <v>1462.348</v>
      </c>
      <c r="G307" s="154">
        <v>1463.08</v>
      </c>
      <c r="H307" s="154">
        <v>888.01</v>
      </c>
      <c r="I307" s="154">
        <v>888.45500000000004</v>
      </c>
      <c r="J307" s="154">
        <v>1203.5540000000001</v>
      </c>
      <c r="K307" s="154">
        <v>1204.1559999999999</v>
      </c>
      <c r="L307" s="154">
        <v>136.36000000000001</v>
      </c>
      <c r="M307" s="154">
        <v>136.428</v>
      </c>
      <c r="N307" s="154">
        <v>146.21600000000001</v>
      </c>
      <c r="O307" s="154">
        <v>146.28899999999999</v>
      </c>
      <c r="P307" s="154">
        <v>176.881</v>
      </c>
      <c r="Q307" s="154">
        <v>176.97</v>
      </c>
      <c r="R307" s="154">
        <v>11.382</v>
      </c>
      <c r="S307" s="154">
        <v>11.387</v>
      </c>
      <c r="T307" s="154">
        <v>0</v>
      </c>
      <c r="U307" s="154">
        <v>0</v>
      </c>
      <c r="V307" s="154">
        <v>894.68100000000004</v>
      </c>
      <c r="W307" s="154">
        <v>895.12900000000002</v>
      </c>
      <c r="X307" s="154">
        <v>1637.5630000000001</v>
      </c>
      <c r="Y307" s="154">
        <v>1638.3820000000001</v>
      </c>
      <c r="Z307" s="154">
        <v>0</v>
      </c>
      <c r="AA307" s="154">
        <v>0</v>
      </c>
    </row>
    <row r="308" spans="1:27" customFormat="1" ht="24.95" customHeight="1">
      <c r="A308" s="30" t="s">
        <v>35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5"/>
      <c r="AA308" s="155"/>
    </row>
    <row r="309" spans="1:27" customFormat="1" ht="24.95" customHeight="1">
      <c r="A309" s="45" t="s">
        <v>36</v>
      </c>
      <c r="B309" s="154">
        <v>1180</v>
      </c>
      <c r="C309" s="154">
        <v>1182</v>
      </c>
      <c r="D309" s="154">
        <v>1308.883</v>
      </c>
      <c r="E309" s="154">
        <v>1309.538</v>
      </c>
      <c r="F309" s="154">
        <v>1448.0530000000001</v>
      </c>
      <c r="G309" s="154">
        <v>1448.777</v>
      </c>
      <c r="H309" s="154">
        <v>892.37</v>
      </c>
      <c r="I309" s="154">
        <v>892.81700000000001</v>
      </c>
      <c r="J309" s="154">
        <v>1196.364</v>
      </c>
      <c r="K309" s="154">
        <v>1196.962</v>
      </c>
      <c r="L309" s="154">
        <v>135.58500000000001</v>
      </c>
      <c r="M309" s="154">
        <v>135.65299999999999</v>
      </c>
      <c r="N309" s="154">
        <v>144.79599999999999</v>
      </c>
      <c r="O309" s="154">
        <v>144.869</v>
      </c>
      <c r="P309" s="154">
        <v>175.89699999999999</v>
      </c>
      <c r="Q309" s="154">
        <v>175.98500000000001</v>
      </c>
      <c r="R309" s="154">
        <v>11.365</v>
      </c>
      <c r="S309" s="154">
        <v>11.371</v>
      </c>
      <c r="T309" s="154">
        <v>0</v>
      </c>
      <c r="U309" s="154">
        <v>0</v>
      </c>
      <c r="V309" s="154">
        <v>892.2</v>
      </c>
      <c r="W309" s="154">
        <v>892.64599999999996</v>
      </c>
      <c r="X309" s="154">
        <v>1633.05</v>
      </c>
      <c r="Y309" s="154">
        <v>1633.867</v>
      </c>
      <c r="Z309" s="154">
        <v>0</v>
      </c>
      <c r="AA309" s="154">
        <v>0</v>
      </c>
    </row>
    <row r="310" spans="1:27" customFormat="1" ht="24.95" customHeight="1">
      <c r="A310" s="45" t="s">
        <v>37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62"/>
      <c r="Y310" s="154"/>
      <c r="Z310" s="155"/>
      <c r="AA310" s="155"/>
    </row>
    <row r="311" spans="1:27" customFormat="1" ht="24.95" customHeight="1">
      <c r="A311" s="45" t="s">
        <v>38</v>
      </c>
      <c r="B311" s="154">
        <v>1180</v>
      </c>
      <c r="C311" s="154">
        <v>1182</v>
      </c>
      <c r="D311" s="154">
        <v>1304.039</v>
      </c>
      <c r="E311" s="154">
        <v>1304.692</v>
      </c>
      <c r="F311" s="154">
        <v>1441.91</v>
      </c>
      <c r="G311" s="154">
        <v>1442.6310000000001</v>
      </c>
      <c r="H311" s="154">
        <v>893.72</v>
      </c>
      <c r="I311" s="154">
        <v>894.16700000000003</v>
      </c>
      <c r="J311" s="154">
        <v>1194.1869999999999</v>
      </c>
      <c r="K311" s="154">
        <v>1194.7840000000001</v>
      </c>
      <c r="L311" s="154">
        <v>133.273</v>
      </c>
      <c r="M311" s="154">
        <v>133.339</v>
      </c>
      <c r="N311" s="154">
        <v>143.66800000000001</v>
      </c>
      <c r="O311" s="154">
        <v>143.74</v>
      </c>
      <c r="P311" s="154">
        <v>175.286</v>
      </c>
      <c r="Q311" s="154">
        <v>175.374</v>
      </c>
      <c r="R311" s="154">
        <v>11.305</v>
      </c>
      <c r="S311" s="154">
        <v>11.311</v>
      </c>
      <c r="T311" s="154">
        <v>0</v>
      </c>
      <c r="U311" s="154">
        <v>0</v>
      </c>
      <c r="V311" s="154">
        <v>890.428</v>
      </c>
      <c r="W311" s="154">
        <v>890.87300000000005</v>
      </c>
      <c r="X311" s="154">
        <v>1629.825</v>
      </c>
      <c r="Y311" s="154">
        <v>1630.64</v>
      </c>
      <c r="Z311" s="154">
        <v>0</v>
      </c>
      <c r="AA311" s="154">
        <v>0</v>
      </c>
    </row>
    <row r="312" spans="1:27" customFormat="1" ht="24.95" customHeight="1">
      <c r="A312" s="30" t="s">
        <v>39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5"/>
      <c r="AA312" s="155"/>
    </row>
    <row r="313" spans="1:27" customFormat="1" ht="24.95" customHeight="1">
      <c r="A313" s="45" t="s">
        <v>40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5"/>
      <c r="AA313" s="155"/>
    </row>
    <row r="314" spans="1:27" customFormat="1" ht="24.95" customHeight="1">
      <c r="A314" s="30" t="s">
        <v>41</v>
      </c>
      <c r="B314" s="154">
        <v>1180</v>
      </c>
      <c r="C314" s="154">
        <v>1182</v>
      </c>
      <c r="D314" s="154">
        <v>1299.7860000000001</v>
      </c>
      <c r="E314" s="154">
        <v>1300.4359999999999</v>
      </c>
      <c r="F314" s="154">
        <v>1445.454</v>
      </c>
      <c r="G314" s="154">
        <v>1446.1769999999999</v>
      </c>
      <c r="H314" s="154">
        <v>897.18200000000002</v>
      </c>
      <c r="I314" s="154">
        <v>897.63099999999997</v>
      </c>
      <c r="J314" s="154">
        <v>1194.308</v>
      </c>
      <c r="K314" s="154">
        <v>1194.905</v>
      </c>
      <c r="L314" s="154">
        <v>134.041</v>
      </c>
      <c r="M314" s="154">
        <v>134.108</v>
      </c>
      <c r="N314" s="154">
        <v>144.023</v>
      </c>
      <c r="O314" s="154">
        <v>144.095</v>
      </c>
      <c r="P314" s="154">
        <v>174.708</v>
      </c>
      <c r="Q314" s="154">
        <v>174.79499999999999</v>
      </c>
      <c r="R314" s="154">
        <v>11.379</v>
      </c>
      <c r="S314" s="154">
        <v>11.385</v>
      </c>
      <c r="T314" s="154">
        <v>0</v>
      </c>
      <c r="U314" s="154">
        <v>0</v>
      </c>
      <c r="V314" s="154">
        <v>895.74400000000003</v>
      </c>
      <c r="W314" s="154">
        <v>896.19200000000001</v>
      </c>
      <c r="X314" s="154">
        <v>1628.7380000000001</v>
      </c>
      <c r="Y314" s="154">
        <v>1629.5519999999999</v>
      </c>
      <c r="Z314" s="154">
        <v>0</v>
      </c>
      <c r="AA314" s="154">
        <v>0</v>
      </c>
    </row>
    <row r="315" spans="1:27" customFormat="1" ht="24.95" customHeight="1">
      <c r="A315" s="45" t="s">
        <v>42</v>
      </c>
      <c r="B315" s="154">
        <v>1180</v>
      </c>
      <c r="C315" s="154">
        <v>1182</v>
      </c>
      <c r="D315" s="154">
        <v>1298.8409999999999</v>
      </c>
      <c r="E315" s="154">
        <v>1299.491</v>
      </c>
      <c r="F315" s="154">
        <v>1436.83</v>
      </c>
      <c r="G315" s="154">
        <v>1437.548</v>
      </c>
      <c r="H315" s="154">
        <v>899.23</v>
      </c>
      <c r="I315" s="154">
        <v>899.68</v>
      </c>
      <c r="J315" s="154">
        <v>1194.549</v>
      </c>
      <c r="K315" s="154">
        <v>1195.1469999999999</v>
      </c>
      <c r="L315" s="154">
        <v>133.82499999999999</v>
      </c>
      <c r="M315" s="154">
        <v>133.892</v>
      </c>
      <c r="N315" s="154">
        <v>143.81299999999999</v>
      </c>
      <c r="O315" s="154">
        <v>143.88499999999999</v>
      </c>
      <c r="P315" s="154">
        <v>174.57599999999999</v>
      </c>
      <c r="Q315" s="154">
        <v>174.66300000000001</v>
      </c>
      <c r="R315" s="154">
        <v>11.337999999999999</v>
      </c>
      <c r="S315" s="154">
        <v>11.343999999999999</v>
      </c>
      <c r="T315" s="154">
        <v>0</v>
      </c>
      <c r="U315" s="154">
        <v>0</v>
      </c>
      <c r="V315" s="154">
        <v>897.75300000000004</v>
      </c>
      <c r="W315" s="154">
        <v>898.202</v>
      </c>
      <c r="X315" s="154">
        <v>1626.883</v>
      </c>
      <c r="Y315" s="154">
        <v>1627.6969999999999</v>
      </c>
      <c r="Z315" s="154">
        <v>0</v>
      </c>
      <c r="AA315" s="154">
        <v>0</v>
      </c>
    </row>
    <row r="316" spans="1:27" customFormat="1" ht="24.95" customHeight="1">
      <c r="A316" s="30" t="s">
        <v>43</v>
      </c>
      <c r="B316" s="154">
        <v>1180</v>
      </c>
      <c r="C316" s="154">
        <v>1182</v>
      </c>
      <c r="D316" s="154">
        <v>1298.723</v>
      </c>
      <c r="E316" s="154">
        <v>1299.373</v>
      </c>
      <c r="F316" s="154">
        <v>1450.8879999999999</v>
      </c>
      <c r="G316" s="154">
        <v>1451.614</v>
      </c>
      <c r="H316" s="154">
        <v>901.56399999999996</v>
      </c>
      <c r="I316" s="154">
        <v>902.01499999999999</v>
      </c>
      <c r="J316" s="154">
        <v>1194.7909999999999</v>
      </c>
      <c r="K316" s="154">
        <v>1195.3879999999999</v>
      </c>
      <c r="L316" s="154">
        <v>134.22200000000001</v>
      </c>
      <c r="M316" s="154">
        <v>134.28899999999999</v>
      </c>
      <c r="N316" s="154">
        <v>145.00299999999999</v>
      </c>
      <c r="O316" s="154">
        <v>145.07499999999999</v>
      </c>
      <c r="P316" s="154">
        <v>174.54300000000001</v>
      </c>
      <c r="Q316" s="154">
        <v>174.63</v>
      </c>
      <c r="R316" s="154">
        <v>11.379</v>
      </c>
      <c r="S316" s="154">
        <v>11.385</v>
      </c>
      <c r="T316" s="154">
        <v>0</v>
      </c>
      <c r="U316" s="154">
        <v>0</v>
      </c>
      <c r="V316" s="154">
        <v>906.25900000000001</v>
      </c>
      <c r="W316" s="154">
        <v>906.71199999999999</v>
      </c>
      <c r="X316" s="154">
        <v>1629.529</v>
      </c>
      <c r="Y316" s="154">
        <v>1630.3440000000001</v>
      </c>
      <c r="Z316" s="154">
        <v>0</v>
      </c>
      <c r="AA316" s="154">
        <v>0</v>
      </c>
    </row>
    <row r="317" spans="1:27" customFormat="1" ht="24.95" customHeight="1">
      <c r="A317" s="30" t="s">
        <v>44</v>
      </c>
      <c r="B317" s="154">
        <v>1180</v>
      </c>
      <c r="C317" s="154">
        <v>1182</v>
      </c>
      <c r="D317" s="154">
        <v>1297.069</v>
      </c>
      <c r="E317" s="154">
        <v>1297.7180000000001</v>
      </c>
      <c r="F317" s="154">
        <v>1453.3689999999999</v>
      </c>
      <c r="G317" s="154">
        <v>1454.096</v>
      </c>
      <c r="H317" s="154">
        <v>901.35699999999997</v>
      </c>
      <c r="I317" s="154">
        <v>901.80799999999999</v>
      </c>
      <c r="J317" s="154">
        <v>1194.4280000000001</v>
      </c>
      <c r="K317" s="154">
        <v>1195.0260000000001</v>
      </c>
      <c r="L317" s="154">
        <v>133.881</v>
      </c>
      <c r="M317" s="154">
        <v>133.94800000000001</v>
      </c>
      <c r="N317" s="154">
        <v>144.786</v>
      </c>
      <c r="O317" s="154">
        <v>144.858</v>
      </c>
      <c r="P317" s="154">
        <v>174.316</v>
      </c>
      <c r="Q317" s="154">
        <v>174.40299999999999</v>
      </c>
      <c r="R317" s="154">
        <v>11.382</v>
      </c>
      <c r="S317" s="154">
        <v>11.387</v>
      </c>
      <c r="T317" s="154">
        <v>0</v>
      </c>
      <c r="U317" s="154">
        <v>0</v>
      </c>
      <c r="V317" s="154">
        <v>905.66800000000001</v>
      </c>
      <c r="W317" s="154">
        <v>906.12099999999998</v>
      </c>
      <c r="X317" s="154">
        <v>1629.2460000000001</v>
      </c>
      <c r="Y317" s="154">
        <v>1630.0609999999999</v>
      </c>
      <c r="Z317" s="154">
        <v>0</v>
      </c>
      <c r="AA317" s="154">
        <v>0</v>
      </c>
    </row>
    <row r="318" spans="1:27" customFormat="1" ht="24.95" customHeight="1">
      <c r="A318" s="30" t="s">
        <v>45</v>
      </c>
      <c r="B318" s="154">
        <v>1180</v>
      </c>
      <c r="C318" s="154">
        <v>1182</v>
      </c>
      <c r="D318" s="154">
        <v>1297.1869999999999</v>
      </c>
      <c r="E318" s="154">
        <v>1297.836</v>
      </c>
      <c r="F318" s="154">
        <v>1448.4069999999999</v>
      </c>
      <c r="G318" s="154">
        <v>1449.1320000000001</v>
      </c>
      <c r="H318" s="154">
        <v>895.14200000000005</v>
      </c>
      <c r="I318" s="154">
        <v>895.59</v>
      </c>
      <c r="J318" s="154">
        <v>1194.9110000000001</v>
      </c>
      <c r="K318" s="154">
        <v>1195.509</v>
      </c>
      <c r="L318" s="154">
        <v>133.75399999999999</v>
      </c>
      <c r="M318" s="154">
        <v>133.821</v>
      </c>
      <c r="N318" s="154">
        <v>144.73400000000001</v>
      </c>
      <c r="O318" s="154">
        <v>144.80699999999999</v>
      </c>
      <c r="P318" s="154">
        <v>174.34700000000001</v>
      </c>
      <c r="Q318" s="154">
        <v>174.434</v>
      </c>
      <c r="R318" s="154">
        <v>11.4</v>
      </c>
      <c r="S318" s="154">
        <v>11.406000000000001</v>
      </c>
      <c r="T318" s="154">
        <v>0</v>
      </c>
      <c r="U318" s="154">
        <v>0</v>
      </c>
      <c r="V318" s="154">
        <v>906.14099999999996</v>
      </c>
      <c r="W318" s="154">
        <v>906.59400000000005</v>
      </c>
      <c r="X318" s="154">
        <v>1627.875</v>
      </c>
      <c r="Y318" s="154">
        <v>1628.69</v>
      </c>
      <c r="Z318" s="154">
        <v>0</v>
      </c>
      <c r="AA318" s="154">
        <v>0</v>
      </c>
    </row>
    <row r="319" spans="1:27" customFormat="1" ht="24.95" customHeight="1">
      <c r="A319" s="45" t="s">
        <v>46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5"/>
      <c r="AA319" s="155"/>
    </row>
    <row r="320" spans="1:27" customFormat="1" ht="24.95" customHeight="1">
      <c r="A320" s="30" t="s">
        <v>47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5"/>
      <c r="AA320" s="155"/>
    </row>
    <row r="321" spans="1:27" customFormat="1" ht="24.95" customHeight="1">
      <c r="A321" s="45" t="s">
        <v>48</v>
      </c>
      <c r="B321" s="154">
        <v>1180</v>
      </c>
      <c r="C321" s="154">
        <v>1182</v>
      </c>
      <c r="D321" s="154">
        <v>1286.0820000000001</v>
      </c>
      <c r="E321" s="154">
        <v>1286.7249999999999</v>
      </c>
      <c r="F321" s="154">
        <v>1442.3820000000001</v>
      </c>
      <c r="G321" s="154">
        <v>1443.104</v>
      </c>
      <c r="H321" s="154">
        <v>886.67700000000002</v>
      </c>
      <c r="I321" s="154">
        <v>887.12099999999998</v>
      </c>
      <c r="J321" s="154">
        <v>1187.943</v>
      </c>
      <c r="K321" s="154">
        <v>1188.537</v>
      </c>
      <c r="L321" s="154">
        <v>132.73400000000001</v>
      </c>
      <c r="M321" s="154">
        <v>132.80000000000001</v>
      </c>
      <c r="N321" s="154">
        <v>143.63499999999999</v>
      </c>
      <c r="O321" s="154">
        <v>143.70599999999999</v>
      </c>
      <c r="P321" s="154">
        <v>172.9</v>
      </c>
      <c r="Q321" s="154">
        <v>172.98699999999999</v>
      </c>
      <c r="R321" s="154">
        <v>11.347</v>
      </c>
      <c r="S321" s="154">
        <v>11.352</v>
      </c>
      <c r="T321" s="154">
        <v>0</v>
      </c>
      <c r="U321" s="154">
        <v>0</v>
      </c>
      <c r="V321" s="154">
        <v>901.41499999999996</v>
      </c>
      <c r="W321" s="154">
        <v>901.86599999999999</v>
      </c>
      <c r="X321" s="154">
        <v>1622.701</v>
      </c>
      <c r="Y321" s="154">
        <v>1623.5119999999999</v>
      </c>
      <c r="Z321" s="154">
        <v>0</v>
      </c>
      <c r="AA321" s="154">
        <v>0</v>
      </c>
    </row>
    <row r="322" spans="1:27" customFormat="1" ht="24.95" customHeight="1">
      <c r="A322" s="30" t="s">
        <v>49</v>
      </c>
      <c r="B322" s="154">
        <v>1180</v>
      </c>
      <c r="C322" s="154">
        <v>1182</v>
      </c>
      <c r="D322" s="154">
        <v>1286.673</v>
      </c>
      <c r="E322" s="154">
        <v>1287.316</v>
      </c>
      <c r="F322" s="154">
        <v>1446.0450000000001</v>
      </c>
      <c r="G322" s="154">
        <v>1446.768</v>
      </c>
      <c r="H322" s="154">
        <v>882.43899999999996</v>
      </c>
      <c r="I322" s="154">
        <v>882.88</v>
      </c>
      <c r="J322" s="154">
        <v>1189.1379999999999</v>
      </c>
      <c r="K322" s="154">
        <v>1189.7329999999999</v>
      </c>
      <c r="L322" s="154">
        <v>132.6</v>
      </c>
      <c r="M322" s="154">
        <v>132.666</v>
      </c>
      <c r="N322" s="154">
        <v>143.19399999999999</v>
      </c>
      <c r="O322" s="154">
        <v>143.26599999999999</v>
      </c>
      <c r="P322" s="154">
        <v>172.953</v>
      </c>
      <c r="Q322" s="154">
        <v>173.04</v>
      </c>
      <c r="R322" s="154">
        <v>11.366</v>
      </c>
      <c r="S322" s="154">
        <v>11.372</v>
      </c>
      <c r="T322" s="154">
        <v>0</v>
      </c>
      <c r="U322" s="154">
        <v>0</v>
      </c>
      <c r="V322" s="154">
        <v>899.64300000000003</v>
      </c>
      <c r="W322" s="154">
        <v>900.09299999999996</v>
      </c>
      <c r="X322" s="154">
        <v>1622.7950000000001</v>
      </c>
      <c r="Y322" s="154">
        <v>1623.607</v>
      </c>
      <c r="Z322" s="154">
        <v>0</v>
      </c>
      <c r="AA322" s="154">
        <v>0</v>
      </c>
    </row>
    <row r="323" spans="1:27" customFormat="1" ht="24.95" customHeight="1">
      <c r="A323" s="30" t="s">
        <v>50</v>
      </c>
      <c r="B323" s="154">
        <v>1180</v>
      </c>
      <c r="C323" s="154">
        <v>1182</v>
      </c>
      <c r="D323" s="154">
        <v>1284.4280000000001</v>
      </c>
      <c r="E323" s="154">
        <v>1285.07</v>
      </c>
      <c r="F323" s="154">
        <v>1445.2180000000001</v>
      </c>
      <c r="G323" s="154">
        <v>1445.941</v>
      </c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>
        <v>11.31</v>
      </c>
      <c r="S323" s="154">
        <v>11.315</v>
      </c>
      <c r="T323" s="154">
        <v>0</v>
      </c>
      <c r="U323" s="154">
        <v>0</v>
      </c>
      <c r="V323" s="154"/>
      <c r="W323" s="154"/>
      <c r="X323" s="154">
        <v>1621.1289999999999</v>
      </c>
      <c r="Y323" s="154">
        <v>1621.94</v>
      </c>
      <c r="Z323" s="155">
        <v>1497892</v>
      </c>
      <c r="AA323" s="155">
        <v>1500430.8</v>
      </c>
    </row>
    <row r="324" spans="1:27" customFormat="1" ht="24.95" customHeight="1">
      <c r="A324" s="30" t="s">
        <v>51</v>
      </c>
      <c r="B324" s="154">
        <v>1180</v>
      </c>
      <c r="C324" s="154">
        <v>1182</v>
      </c>
      <c r="D324" s="154">
        <v>1290.6890000000001</v>
      </c>
      <c r="E324" s="154">
        <v>1291.335</v>
      </c>
      <c r="F324" s="154">
        <v>1442.973</v>
      </c>
      <c r="G324" s="154">
        <v>1443.6949999999999</v>
      </c>
      <c r="H324" s="154">
        <v>884.28800000000001</v>
      </c>
      <c r="I324" s="154">
        <v>884.73099999999999</v>
      </c>
      <c r="J324" s="154">
        <v>1191.297</v>
      </c>
      <c r="K324" s="154">
        <v>1191.893</v>
      </c>
      <c r="L324" s="154">
        <v>132.46899999999999</v>
      </c>
      <c r="M324" s="154">
        <v>132.535</v>
      </c>
      <c r="N324" s="154">
        <v>142.73599999999999</v>
      </c>
      <c r="O324" s="154">
        <v>142.80699999999999</v>
      </c>
      <c r="P324" s="154">
        <v>173.51499999999999</v>
      </c>
      <c r="Q324" s="154">
        <v>173.601</v>
      </c>
      <c r="R324" s="154">
        <v>11.321999999999999</v>
      </c>
      <c r="S324" s="154">
        <v>11.327</v>
      </c>
      <c r="T324" s="154">
        <v>0</v>
      </c>
      <c r="U324" s="154">
        <v>0</v>
      </c>
      <c r="V324" s="154">
        <v>907.67700000000002</v>
      </c>
      <c r="W324" s="154">
        <v>908.13099999999997</v>
      </c>
      <c r="X324" s="154">
        <v>1623.327</v>
      </c>
      <c r="Y324" s="154">
        <v>1624.1389999999999</v>
      </c>
      <c r="Z324" s="155">
        <v>1499190</v>
      </c>
      <c r="AA324" s="155">
        <v>1501731</v>
      </c>
    </row>
    <row r="325" spans="1:27" customFormat="1" ht="24.95" customHeight="1">
      <c r="A325" s="30" t="s">
        <v>52</v>
      </c>
      <c r="B325" s="154">
        <v>1180</v>
      </c>
      <c r="C325" s="154">
        <v>1182</v>
      </c>
      <c r="D325" s="154">
        <v>1290.9259999999999</v>
      </c>
      <c r="E325" s="154">
        <v>1291.5709999999999</v>
      </c>
      <c r="F325" s="154">
        <v>1448.4069999999999</v>
      </c>
      <c r="G325" s="154">
        <v>1449.1320000000001</v>
      </c>
      <c r="H325" s="154">
        <v>882.57100000000003</v>
      </c>
      <c r="I325" s="154">
        <v>883.01199999999994</v>
      </c>
      <c r="J325" s="154">
        <v>1191.4169999999999</v>
      </c>
      <c r="K325" s="154">
        <v>1192.0129999999999</v>
      </c>
      <c r="L325" s="154">
        <v>132.762</v>
      </c>
      <c r="M325" s="154">
        <v>132.828</v>
      </c>
      <c r="N325" s="154">
        <v>143.66300000000001</v>
      </c>
      <c r="O325" s="154">
        <v>143.73400000000001</v>
      </c>
      <c r="P325" s="154">
        <v>173.56800000000001</v>
      </c>
      <c r="Q325" s="154">
        <v>173.655</v>
      </c>
      <c r="R325" s="154">
        <v>11.298999999999999</v>
      </c>
      <c r="S325" s="154">
        <v>11.305</v>
      </c>
      <c r="T325" s="154">
        <v>0</v>
      </c>
      <c r="U325" s="154">
        <v>0</v>
      </c>
      <c r="V325" s="154">
        <v>901.53300000000002</v>
      </c>
      <c r="W325" s="154">
        <v>901.98400000000004</v>
      </c>
      <c r="X325" s="154">
        <v>1622.9960000000001</v>
      </c>
      <c r="Y325" s="154">
        <v>1623.808</v>
      </c>
      <c r="Z325" s="155">
        <v>1494175</v>
      </c>
      <c r="AA325" s="155">
        <v>1496707.5</v>
      </c>
    </row>
    <row r="326" spans="1:27" customFormat="1" ht="24.95" customHeight="1">
      <c r="A326" s="30" t="s">
        <v>53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5"/>
      <c r="AA326" s="155"/>
    </row>
    <row r="327" spans="1:27" customFormat="1" ht="24.95" customHeight="1">
      <c r="A327" s="30" t="s">
        <v>54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5"/>
      <c r="AA327" s="155"/>
    </row>
    <row r="328" spans="1:27" customFormat="1" ht="24.95" customHeight="1">
      <c r="A328" s="30" t="s">
        <v>55</v>
      </c>
      <c r="B328" s="154">
        <v>1180</v>
      </c>
      <c r="C328" s="154">
        <v>1182</v>
      </c>
      <c r="D328" s="154">
        <v>1290.335</v>
      </c>
      <c r="E328" s="154">
        <v>1290.98</v>
      </c>
      <c r="F328" s="154">
        <v>1433.64</v>
      </c>
      <c r="G328" s="154">
        <v>1434.357</v>
      </c>
      <c r="H328" s="154"/>
      <c r="I328" s="154"/>
      <c r="J328" s="154">
        <v>1188.0619999999999</v>
      </c>
      <c r="K328" s="154">
        <v>1188.6559999999999</v>
      </c>
      <c r="L328" s="154">
        <v>146.99600000000001</v>
      </c>
      <c r="M328" s="154">
        <v>147.07</v>
      </c>
      <c r="N328" s="154">
        <v>142.66499999999999</v>
      </c>
      <c r="O328" s="154">
        <v>142.73599999999999</v>
      </c>
      <c r="P328" s="154">
        <v>173.47399999999999</v>
      </c>
      <c r="Q328" s="154">
        <v>173.56100000000001</v>
      </c>
      <c r="R328" s="154">
        <v>11.225</v>
      </c>
      <c r="S328" s="154">
        <v>11.23</v>
      </c>
      <c r="T328" s="154">
        <v>0</v>
      </c>
      <c r="U328" s="154">
        <v>0</v>
      </c>
      <c r="V328" s="154">
        <v>897.51599999999996</v>
      </c>
      <c r="W328" s="154">
        <v>897.96500000000003</v>
      </c>
      <c r="X328" s="162">
        <v>1620.5509999999999</v>
      </c>
      <c r="Y328" s="154">
        <v>1621.3610000000001</v>
      </c>
      <c r="Z328" s="154">
        <v>1502140</v>
      </c>
      <c r="AA328" s="155">
        <v>1504686</v>
      </c>
    </row>
    <row r="329" spans="1:27" customFormat="1" ht="24.95" customHeight="1">
      <c r="A329" s="45" t="s">
        <v>69</v>
      </c>
      <c r="B329" s="154">
        <v>1180</v>
      </c>
      <c r="C329" s="154">
        <v>1182</v>
      </c>
      <c r="D329" s="154">
        <v>1293.17</v>
      </c>
      <c r="E329" s="154">
        <v>1293.817</v>
      </c>
      <c r="F329" s="154">
        <v>1437.893</v>
      </c>
      <c r="G329" s="154">
        <v>1438.6120000000001</v>
      </c>
      <c r="H329" s="154">
        <v>881.45100000000002</v>
      </c>
      <c r="I329" s="154">
        <v>881.89200000000005</v>
      </c>
      <c r="J329" s="154">
        <v>1194.549</v>
      </c>
      <c r="K329" s="154">
        <v>1195.1469999999999</v>
      </c>
      <c r="L329" s="154">
        <v>131.303</v>
      </c>
      <c r="M329" s="154">
        <v>131.36799999999999</v>
      </c>
      <c r="N329" s="154">
        <v>143.137</v>
      </c>
      <c r="O329" s="154">
        <v>143.209</v>
      </c>
      <c r="P329" s="154">
        <v>173.82900000000001</v>
      </c>
      <c r="Q329" s="154">
        <v>173.916</v>
      </c>
      <c r="R329" s="154">
        <v>11.273</v>
      </c>
      <c r="S329" s="154">
        <v>11.279</v>
      </c>
      <c r="T329" s="154">
        <v>0</v>
      </c>
      <c r="U329" s="154">
        <v>0</v>
      </c>
      <c r="V329" s="154">
        <v>899.40700000000004</v>
      </c>
      <c r="W329" s="154">
        <v>899.85699999999997</v>
      </c>
      <c r="X329" s="154">
        <v>1623.079</v>
      </c>
      <c r="Y329" s="154">
        <v>1623.8910000000001</v>
      </c>
      <c r="Z329" s="155">
        <v>1500960</v>
      </c>
      <c r="AA329" s="155">
        <v>1503504</v>
      </c>
    </row>
    <row r="330" spans="1:27" customFormat="1" ht="24.95" customHeight="1">
      <c r="A330" s="212" t="s">
        <v>426</v>
      </c>
      <c r="B330" s="216">
        <f>AVERAGE(B299:B329)</f>
        <v>1180</v>
      </c>
      <c r="C330" s="216">
        <f t="shared" ref="C330:Z330" si="9">AVERAGE(C299:C329)</f>
        <v>1182</v>
      </c>
      <c r="D330" s="216">
        <f t="shared" si="9"/>
        <v>1301.8319473684207</v>
      </c>
      <c r="E330" s="216">
        <f t="shared" si="9"/>
        <v>1302.4830526315789</v>
      </c>
      <c r="F330" s="216">
        <f t="shared" si="9"/>
        <v>1458.8722105263159</v>
      </c>
      <c r="G330" s="216">
        <f t="shared" si="9"/>
        <v>1459.6020000000001</v>
      </c>
      <c r="H330" s="216">
        <f t="shared" si="9"/>
        <v>892.53976470588236</v>
      </c>
      <c r="I330" s="216">
        <f t="shared" si="9"/>
        <v>892.98635294117651</v>
      </c>
      <c r="J330" s="216">
        <f t="shared" si="9"/>
        <v>1130.1546111111109</v>
      </c>
      <c r="K330" s="216">
        <f t="shared" si="9"/>
        <v>1130.7199444444443</v>
      </c>
      <c r="L330" s="216">
        <f t="shared" si="9"/>
        <v>135.23894444444443</v>
      </c>
      <c r="M330" s="216">
        <f t="shared" si="9"/>
        <v>135.30650000000003</v>
      </c>
      <c r="N330" s="216">
        <f t="shared" si="9"/>
        <v>144.79666666666665</v>
      </c>
      <c r="O330" s="216">
        <f t="shared" si="9"/>
        <v>144.86899999999997</v>
      </c>
      <c r="P330" s="216">
        <f t="shared" si="9"/>
        <v>175.1000555555556</v>
      </c>
      <c r="Q330" s="216">
        <f t="shared" si="9"/>
        <v>175.1876666666667</v>
      </c>
      <c r="R330" s="216">
        <f t="shared" si="9"/>
        <v>11.379473684210527</v>
      </c>
      <c r="S330" s="216">
        <f t="shared" si="9"/>
        <v>11.385105263157893</v>
      </c>
      <c r="T330" s="216">
        <f t="shared" si="9"/>
        <v>0</v>
      </c>
      <c r="U330" s="216">
        <f t="shared" si="9"/>
        <v>0</v>
      </c>
      <c r="V330" s="216">
        <f t="shared" si="9"/>
        <v>900.09464705882328</v>
      </c>
      <c r="W330" s="216">
        <f t="shared" si="9"/>
        <v>900.54488235294116</v>
      </c>
      <c r="X330" s="216">
        <f t="shared" si="9"/>
        <v>1630.8077894736846</v>
      </c>
      <c r="Y330" s="216">
        <f t="shared" si="9"/>
        <v>1631.6234736842105</v>
      </c>
      <c r="Z330" s="216">
        <f t="shared" si="9"/>
        <v>394439.84210526315</v>
      </c>
      <c r="AA330" s="216">
        <f>AVERAGE(AA299:AA329)</f>
        <v>395108.3842105263</v>
      </c>
    </row>
    <row r="331" spans="1:27" customFormat="1" ht="24.95" customHeight="1">
      <c r="A331" s="17" t="s">
        <v>411</v>
      </c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</row>
    <row r="332" spans="1:27" customFormat="1" ht="24.95" customHeight="1">
      <c r="A332" s="41">
        <v>1</v>
      </c>
      <c r="B332" s="154">
        <v>1180</v>
      </c>
      <c r="C332" s="154">
        <v>1182</v>
      </c>
      <c r="D332" s="154">
        <v>1302.5029999999999</v>
      </c>
      <c r="E332" s="154">
        <v>1303.155</v>
      </c>
      <c r="F332" s="154">
        <v>1445.336</v>
      </c>
      <c r="G332" s="154">
        <v>1446.059</v>
      </c>
      <c r="H332" s="154">
        <v>883.03200000000004</v>
      </c>
      <c r="I332" s="154">
        <v>883.47400000000005</v>
      </c>
      <c r="J332" s="154">
        <v>1202.452</v>
      </c>
      <c r="K332" s="154">
        <v>1203.0530000000001</v>
      </c>
      <c r="L332" s="154">
        <v>131.393</v>
      </c>
      <c r="M332" s="154">
        <v>131.459</v>
      </c>
      <c r="N332" s="154">
        <v>144.381</v>
      </c>
      <c r="O332" s="154">
        <v>144.453</v>
      </c>
      <c r="P332" s="154">
        <v>175.09399999999999</v>
      </c>
      <c r="Q332" s="154">
        <v>175.18100000000001</v>
      </c>
      <c r="R332" s="154">
        <v>11.268000000000001</v>
      </c>
      <c r="S332" s="154">
        <v>11.273</v>
      </c>
      <c r="T332" s="154">
        <v>0</v>
      </c>
      <c r="U332" s="154">
        <v>0</v>
      </c>
      <c r="V332" s="154">
        <v>904.13199999999995</v>
      </c>
      <c r="W332" s="154">
        <v>904.58500000000004</v>
      </c>
      <c r="X332" s="154">
        <v>1627.627</v>
      </c>
      <c r="Y332" s="154">
        <v>1628.441</v>
      </c>
      <c r="Z332" s="155">
        <v>1520371</v>
      </c>
      <c r="AA332" s="155">
        <v>1522947.9</v>
      </c>
    </row>
    <row r="333" spans="1:27" customFormat="1" ht="24.95" customHeight="1">
      <c r="A333" s="41">
        <v>2</v>
      </c>
      <c r="B333" s="154">
        <v>1180</v>
      </c>
      <c r="C333" s="154">
        <v>1182</v>
      </c>
      <c r="D333" s="154">
        <v>1310.7729999999999</v>
      </c>
      <c r="E333" s="154">
        <v>1311.4290000000001</v>
      </c>
      <c r="F333" s="154">
        <v>1454.3140000000001</v>
      </c>
      <c r="G333" s="154">
        <v>1455.0419999999999</v>
      </c>
      <c r="H333" s="154">
        <v>0</v>
      </c>
      <c r="I333" s="154">
        <v>0</v>
      </c>
      <c r="J333" s="154">
        <v>1216.818</v>
      </c>
      <c r="K333" s="154">
        <v>1217.4269999999999</v>
      </c>
      <c r="L333" s="154">
        <v>132.26</v>
      </c>
      <c r="M333" s="154">
        <v>132.32599999999999</v>
      </c>
      <c r="N333" s="154">
        <v>144.46199999999999</v>
      </c>
      <c r="O333" s="154">
        <v>144.53399999999999</v>
      </c>
      <c r="P333" s="154">
        <v>176.19</v>
      </c>
      <c r="Q333" s="154">
        <v>176.27799999999999</v>
      </c>
      <c r="R333" s="154">
        <v>11.379</v>
      </c>
      <c r="S333" s="154">
        <v>11.385</v>
      </c>
      <c r="T333" s="154">
        <v>0</v>
      </c>
      <c r="U333" s="154">
        <v>0</v>
      </c>
      <c r="V333" s="154">
        <v>900.70600000000002</v>
      </c>
      <c r="W333" s="154">
        <v>901.15700000000004</v>
      </c>
      <c r="X333" s="154">
        <v>1634.078</v>
      </c>
      <c r="Y333" s="154">
        <v>1634.895</v>
      </c>
      <c r="Z333" s="155">
        <v>1538425</v>
      </c>
      <c r="AA333" s="155">
        <v>1541032.5</v>
      </c>
    </row>
    <row r="334" spans="1:27" customFormat="1" ht="24.95" customHeight="1">
      <c r="A334" s="41">
        <v>3</v>
      </c>
      <c r="B334" s="154">
        <v>1180</v>
      </c>
      <c r="C334" s="154">
        <v>1182</v>
      </c>
      <c r="D334" s="154">
        <v>1307.1110000000001</v>
      </c>
      <c r="E334" s="154">
        <v>1307.7650000000001</v>
      </c>
      <c r="F334" s="154">
        <v>1472.154</v>
      </c>
      <c r="G334" s="154">
        <v>1472.89</v>
      </c>
      <c r="H334" s="154">
        <v>882.57100000000003</v>
      </c>
      <c r="I334" s="154">
        <v>883.01199999999994</v>
      </c>
      <c r="J334" s="154">
        <v>1213.444</v>
      </c>
      <c r="K334" s="154">
        <v>1214.0509999999999</v>
      </c>
      <c r="L334" s="154">
        <v>132.71299999999999</v>
      </c>
      <c r="M334" s="154">
        <v>132.779</v>
      </c>
      <c r="N334" s="154">
        <v>144.31200000000001</v>
      </c>
      <c r="O334" s="154">
        <v>144.38399999999999</v>
      </c>
      <c r="P334" s="154">
        <v>175.672</v>
      </c>
      <c r="Q334" s="154">
        <v>175.75899999999999</v>
      </c>
      <c r="R334" s="154">
        <v>0</v>
      </c>
      <c r="S334" s="154">
        <v>0</v>
      </c>
      <c r="T334" s="154">
        <v>0</v>
      </c>
      <c r="U334" s="154">
        <v>0</v>
      </c>
      <c r="V334" s="154">
        <v>905.904</v>
      </c>
      <c r="W334" s="154">
        <v>906.35799999999995</v>
      </c>
      <c r="X334" s="154">
        <v>1634.373</v>
      </c>
      <c r="Y334" s="154">
        <v>1635.191</v>
      </c>
      <c r="Z334" s="166">
        <v>1535180</v>
      </c>
      <c r="AA334" s="166">
        <v>1537782</v>
      </c>
    </row>
    <row r="335" spans="1:27" customFormat="1" ht="24.95" customHeight="1">
      <c r="A335" s="30" t="s">
        <v>29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5"/>
      <c r="AA335" s="155"/>
    </row>
    <row r="336" spans="1:27" customFormat="1" ht="24.95" customHeight="1">
      <c r="A336" s="45" t="s">
        <v>30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5"/>
      <c r="AA336" s="155"/>
    </row>
    <row r="337" spans="1:27" customFormat="1" ht="24.95" customHeight="1">
      <c r="A337" s="30" t="s">
        <v>31</v>
      </c>
      <c r="B337" s="154">
        <v>1180</v>
      </c>
      <c r="C337" s="154">
        <v>1182</v>
      </c>
      <c r="D337" s="154">
        <v>1310.537</v>
      </c>
      <c r="E337" s="154">
        <v>1311.193</v>
      </c>
      <c r="F337" s="154">
        <v>1476.5250000000001</v>
      </c>
      <c r="G337" s="154">
        <v>1477.2639999999999</v>
      </c>
      <c r="H337" s="154">
        <v>880.86</v>
      </c>
      <c r="I337" s="154">
        <v>881.3</v>
      </c>
      <c r="J337" s="154">
        <v>1215.316</v>
      </c>
      <c r="K337" s="154">
        <v>1215.924</v>
      </c>
      <c r="L337" s="154">
        <v>131.96600000000001</v>
      </c>
      <c r="M337" s="154">
        <v>132.03200000000001</v>
      </c>
      <c r="N337" s="154">
        <v>143.86000000000001</v>
      </c>
      <c r="O337" s="154">
        <v>143.93199999999999</v>
      </c>
      <c r="P337" s="154">
        <v>176.119</v>
      </c>
      <c r="Q337" s="154">
        <v>176.208</v>
      </c>
      <c r="R337" s="154">
        <v>11.462999999999999</v>
      </c>
      <c r="S337" s="154">
        <v>11.468999999999999</v>
      </c>
      <c r="T337" s="154">
        <v>0</v>
      </c>
      <c r="U337" s="154">
        <v>0</v>
      </c>
      <c r="V337" s="154">
        <v>907.322</v>
      </c>
      <c r="W337" s="154">
        <v>907.77599999999995</v>
      </c>
      <c r="X337" s="154">
        <v>1636.547</v>
      </c>
      <c r="Y337" s="154">
        <v>1637.366</v>
      </c>
      <c r="Z337" s="155">
        <v>1537304</v>
      </c>
      <c r="AA337" s="155">
        <v>1539909.6</v>
      </c>
    </row>
    <row r="338" spans="1:27" customFormat="1" ht="24.95" customHeight="1">
      <c r="A338" s="45" t="s">
        <v>32</v>
      </c>
      <c r="B338" s="154">
        <v>1180</v>
      </c>
      <c r="C338" s="154">
        <v>1182</v>
      </c>
      <c r="D338" s="154">
        <v>1306.875</v>
      </c>
      <c r="E338" s="154">
        <v>1607.528</v>
      </c>
      <c r="F338" s="154">
        <v>1466.9559999999999</v>
      </c>
      <c r="G338" s="154">
        <v>1467.6890000000001</v>
      </c>
      <c r="H338" s="154">
        <v>882.76800000000003</v>
      </c>
      <c r="I338" s="154">
        <v>883.21</v>
      </c>
      <c r="J338" s="154">
        <v>1209.9639999999999</v>
      </c>
      <c r="K338" s="154">
        <v>1210.569</v>
      </c>
      <c r="L338" s="154">
        <v>131.19800000000001</v>
      </c>
      <c r="M338" s="154">
        <v>131.26300000000001</v>
      </c>
      <c r="N338" s="154">
        <v>143.55799999999999</v>
      </c>
      <c r="O338" s="154">
        <v>143.63</v>
      </c>
      <c r="P338" s="154">
        <v>175.63499999999999</v>
      </c>
      <c r="Q338" s="154">
        <v>175.72300000000001</v>
      </c>
      <c r="R338" s="154">
        <v>11.311999999999999</v>
      </c>
      <c r="S338" s="154">
        <v>11.318</v>
      </c>
      <c r="T338" s="154">
        <v>0</v>
      </c>
      <c r="U338" s="154">
        <v>0</v>
      </c>
      <c r="V338" s="154">
        <v>906.61300000000006</v>
      </c>
      <c r="W338" s="154">
        <v>907.06700000000001</v>
      </c>
      <c r="X338" s="154">
        <v>1631.585</v>
      </c>
      <c r="Y338" s="154">
        <v>1632.4010000000001</v>
      </c>
      <c r="Z338" s="155">
        <v>1513999</v>
      </c>
      <c r="AA338" s="155">
        <v>1516565.1</v>
      </c>
    </row>
    <row r="339" spans="1:27" customFormat="1" ht="24.95" customHeight="1">
      <c r="A339" s="30" t="s">
        <v>33</v>
      </c>
      <c r="B339" s="154">
        <v>1180</v>
      </c>
      <c r="C339" s="154">
        <v>1182</v>
      </c>
      <c r="D339" s="154">
        <v>1304.039</v>
      </c>
      <c r="E339" s="154">
        <v>1304.692</v>
      </c>
      <c r="F339" s="154">
        <v>1465.6559999999999</v>
      </c>
      <c r="G339" s="162">
        <v>1466.3889999999999</v>
      </c>
      <c r="H339" s="154">
        <v>885.81299999999999</v>
      </c>
      <c r="I339" s="154">
        <v>886.25599999999997</v>
      </c>
      <c r="J339" s="154">
        <v>1209.7159999999999</v>
      </c>
      <c r="K339" s="154">
        <v>1210.3219999999999</v>
      </c>
      <c r="L339" s="154">
        <v>131.15700000000001</v>
      </c>
      <c r="M339" s="154">
        <v>131.22300000000001</v>
      </c>
      <c r="N339" s="154">
        <v>143.691</v>
      </c>
      <c r="O339" s="154">
        <v>143.762</v>
      </c>
      <c r="P339" s="154">
        <v>175.23099999999999</v>
      </c>
      <c r="Q339" s="154">
        <v>175.31899999999999</v>
      </c>
      <c r="R339" s="154">
        <v>11.311</v>
      </c>
      <c r="S339" s="154">
        <v>11.316000000000001</v>
      </c>
      <c r="T339" s="154">
        <v>0</v>
      </c>
      <c r="U339" s="154">
        <v>0</v>
      </c>
      <c r="V339" s="154">
        <v>909.68499999999995</v>
      </c>
      <c r="W339" s="154">
        <v>910.14</v>
      </c>
      <c r="X339" s="154">
        <v>1629.6469999999999</v>
      </c>
      <c r="Y339" s="154">
        <v>1630.463</v>
      </c>
      <c r="Z339" s="155">
        <v>1513173</v>
      </c>
      <c r="AA339" s="155">
        <v>1515737.7</v>
      </c>
    </row>
    <row r="340" spans="1:27" customFormat="1" ht="24.95" customHeight="1">
      <c r="A340" s="30" t="s">
        <v>34</v>
      </c>
      <c r="B340" s="154">
        <v>1180</v>
      </c>
      <c r="C340" s="154">
        <v>1182</v>
      </c>
      <c r="D340" s="154">
        <v>1302.1489999999999</v>
      </c>
      <c r="E340" s="154">
        <v>1302.8</v>
      </c>
      <c r="F340" s="154">
        <v>1469.673</v>
      </c>
      <c r="G340" s="154">
        <v>1470.4079999999999</v>
      </c>
      <c r="H340" s="154">
        <v>881.12199999999996</v>
      </c>
      <c r="I340" s="154">
        <v>881.56299999999999</v>
      </c>
      <c r="J340" s="154">
        <v>1215.066</v>
      </c>
      <c r="K340" s="154">
        <v>1215.674</v>
      </c>
      <c r="L340" s="154">
        <v>131.578</v>
      </c>
      <c r="M340" s="154">
        <v>131.643</v>
      </c>
      <c r="N340" s="154">
        <v>142.791</v>
      </c>
      <c r="O340" s="154">
        <v>142.86199999999999</v>
      </c>
      <c r="P340" s="154">
        <v>174.97900000000001</v>
      </c>
      <c r="Q340" s="154">
        <v>175.06700000000001</v>
      </c>
      <c r="R340" s="154">
        <v>11.593999999999999</v>
      </c>
      <c r="S340" s="154">
        <v>11.6</v>
      </c>
      <c r="T340" s="154">
        <v>0</v>
      </c>
      <c r="U340" s="154">
        <v>0</v>
      </c>
      <c r="V340" s="154">
        <v>897.39800000000002</v>
      </c>
      <c r="W340" s="154">
        <v>897.84699999999998</v>
      </c>
      <c r="X340" s="154">
        <v>1634.2550000000001</v>
      </c>
      <c r="Y340" s="154">
        <v>1635.0719999999999</v>
      </c>
      <c r="Z340" s="155">
        <v>1512052</v>
      </c>
      <c r="AA340" s="155">
        <v>1514614.8</v>
      </c>
    </row>
    <row r="341" spans="1:27" customFormat="1" ht="24.95" customHeight="1">
      <c r="A341" s="30" t="s">
        <v>35</v>
      </c>
      <c r="B341" s="154">
        <v>1180</v>
      </c>
      <c r="C341" s="154">
        <v>1182</v>
      </c>
      <c r="D341" s="154">
        <v>1287.145</v>
      </c>
      <c r="E341" s="154">
        <v>1287.789</v>
      </c>
      <c r="F341" s="154">
        <v>1466.1289999999999</v>
      </c>
      <c r="G341" s="154">
        <v>1466.8620000000001</v>
      </c>
      <c r="H341" s="154">
        <v>876.74099999999999</v>
      </c>
      <c r="I341" s="154">
        <v>877.18</v>
      </c>
      <c r="J341" s="154">
        <v>1196.4849999999999</v>
      </c>
      <c r="K341" s="154">
        <v>1197.0830000000001</v>
      </c>
      <c r="L341" s="154">
        <v>130.61699999999999</v>
      </c>
      <c r="M341" s="154">
        <v>130.68299999999999</v>
      </c>
      <c r="N341" s="154">
        <v>141.86199999999999</v>
      </c>
      <c r="O341" s="154">
        <v>141.93299999999999</v>
      </c>
      <c r="P341" s="154">
        <v>172.971</v>
      </c>
      <c r="Q341" s="154">
        <v>173.05699999999999</v>
      </c>
      <c r="R341" s="154">
        <v>11.156000000000001</v>
      </c>
      <c r="S341" s="154">
        <v>11.161</v>
      </c>
      <c r="T341" s="154">
        <v>0</v>
      </c>
      <c r="U341" s="154">
        <v>0</v>
      </c>
      <c r="V341" s="154">
        <v>905.077</v>
      </c>
      <c r="W341" s="154">
        <v>905.53</v>
      </c>
      <c r="X341" s="154">
        <v>1619.96</v>
      </c>
      <c r="Y341" s="154">
        <v>1620.77</v>
      </c>
      <c r="Z341" s="155">
        <v>1495650</v>
      </c>
      <c r="AA341" s="155">
        <v>1498185</v>
      </c>
    </row>
    <row r="342" spans="1:27" customFormat="1" ht="24.95" customHeight="1">
      <c r="A342" s="45" t="s">
        <v>36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5"/>
      <c r="AA342" s="155"/>
    </row>
    <row r="343" spans="1:27" customFormat="1" ht="24.95" customHeight="1">
      <c r="A343" s="30" t="s">
        <v>37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5"/>
      <c r="AA343" s="155"/>
    </row>
    <row r="344" spans="1:27" customFormat="1" ht="24.95" customHeight="1">
      <c r="A344" s="45" t="s">
        <v>38</v>
      </c>
      <c r="B344" s="154">
        <v>1180</v>
      </c>
      <c r="C344" s="154">
        <v>1182</v>
      </c>
      <c r="D344" s="154">
        <v>1288.2080000000001</v>
      </c>
      <c r="E344" s="154">
        <v>1288.8530000000001</v>
      </c>
      <c r="F344" s="154">
        <v>1490.9380000000001</v>
      </c>
      <c r="G344" s="154">
        <v>1491.684</v>
      </c>
      <c r="H344" s="154">
        <v>0</v>
      </c>
      <c r="I344" s="154">
        <v>0</v>
      </c>
      <c r="J344" s="154">
        <v>1199.0350000000001</v>
      </c>
      <c r="K344" s="154">
        <v>1199.635</v>
      </c>
      <c r="L344" s="154">
        <v>130.042</v>
      </c>
      <c r="M344" s="154">
        <v>130.107</v>
      </c>
      <c r="N344" s="154">
        <v>141.33199999999999</v>
      </c>
      <c r="O344" s="154">
        <v>141.40299999999999</v>
      </c>
      <c r="P344" s="154">
        <v>173.09299999999999</v>
      </c>
      <c r="Q344" s="154">
        <v>173.179</v>
      </c>
      <c r="R344" s="154">
        <v>11.071999999999999</v>
      </c>
      <c r="S344" s="154">
        <v>11.077999999999999</v>
      </c>
      <c r="T344" s="154">
        <v>0</v>
      </c>
      <c r="U344" s="154">
        <v>0</v>
      </c>
      <c r="V344" s="154">
        <v>899.99699999999996</v>
      </c>
      <c r="W344" s="154">
        <v>900.44799999999998</v>
      </c>
      <c r="X344" s="154">
        <v>1621.6969999999999</v>
      </c>
      <c r="Y344" s="154">
        <v>1622.508</v>
      </c>
      <c r="Z344" s="155">
        <v>1459011</v>
      </c>
      <c r="AA344" s="155">
        <v>1461483.9</v>
      </c>
    </row>
    <row r="345" spans="1:27" customFormat="1" ht="24.95" customHeight="1">
      <c r="A345" s="30" t="s">
        <v>39</v>
      </c>
      <c r="B345" s="154">
        <v>1180</v>
      </c>
      <c r="C345" s="154">
        <v>1182</v>
      </c>
      <c r="D345" s="154">
        <v>1273.204</v>
      </c>
      <c r="E345" s="154">
        <v>1273.8409999999999</v>
      </c>
      <c r="F345" s="154">
        <v>1480.3050000000001</v>
      </c>
      <c r="G345" s="154">
        <v>1481.046</v>
      </c>
      <c r="H345" s="154">
        <v>869.83399999999995</v>
      </c>
      <c r="I345" s="154">
        <v>870.26900000000001</v>
      </c>
      <c r="J345" s="154">
        <v>1187.346</v>
      </c>
      <c r="K345" s="154">
        <v>1187.94</v>
      </c>
      <c r="L345" s="154">
        <v>129.25299999999999</v>
      </c>
      <c r="M345" s="154">
        <v>129.31700000000001</v>
      </c>
      <c r="N345" s="154">
        <v>139.376</v>
      </c>
      <c r="O345" s="154">
        <v>139.446</v>
      </c>
      <c r="P345" s="154">
        <v>171.072</v>
      </c>
      <c r="Q345" s="154">
        <v>171.15799999999999</v>
      </c>
      <c r="R345" s="154">
        <v>10.99</v>
      </c>
      <c r="S345" s="154">
        <v>10.994999999999999</v>
      </c>
      <c r="T345" s="154">
        <v>0</v>
      </c>
      <c r="U345" s="154">
        <v>0</v>
      </c>
      <c r="V345" s="154">
        <v>891.49099999999999</v>
      </c>
      <c r="W345" s="154">
        <v>891.93700000000001</v>
      </c>
      <c r="X345" s="154">
        <v>1614.029</v>
      </c>
      <c r="Y345" s="154">
        <v>1614.837</v>
      </c>
      <c r="Z345" s="155">
        <v>1432048</v>
      </c>
      <c r="AA345" s="155">
        <v>1434475.2</v>
      </c>
    </row>
    <row r="346" spans="1:27" customFormat="1" ht="24.95" customHeight="1">
      <c r="A346" s="45" t="s">
        <v>40</v>
      </c>
      <c r="B346" s="154">
        <v>1180</v>
      </c>
      <c r="C346" s="154">
        <v>1182</v>
      </c>
      <c r="D346" s="154">
        <v>1271.787</v>
      </c>
      <c r="E346" s="154">
        <v>1272.423</v>
      </c>
      <c r="F346" s="154">
        <v>1468.019</v>
      </c>
      <c r="G346" s="154">
        <v>1468.7529999999999</v>
      </c>
      <c r="H346" s="154">
        <v>877.197</v>
      </c>
      <c r="I346" s="154">
        <v>877.63599999999997</v>
      </c>
      <c r="J346" s="154">
        <v>1184.607</v>
      </c>
      <c r="K346" s="154">
        <v>1185.2</v>
      </c>
      <c r="L346" s="154">
        <v>129.86199999999999</v>
      </c>
      <c r="M346" s="154">
        <v>129.92699999999999</v>
      </c>
      <c r="N346" s="154">
        <v>139.99100000000001</v>
      </c>
      <c r="O346" s="154">
        <v>140.06100000000001</v>
      </c>
      <c r="P346" s="154">
        <v>170.86199999999999</v>
      </c>
      <c r="Q346" s="154">
        <v>170.94800000000001</v>
      </c>
      <c r="R346" s="154">
        <v>10.949</v>
      </c>
      <c r="S346" s="154">
        <v>10.955</v>
      </c>
      <c r="T346" s="154">
        <v>0</v>
      </c>
      <c r="U346" s="154">
        <v>0</v>
      </c>
      <c r="V346" s="154">
        <v>892.90899999999999</v>
      </c>
      <c r="W346" s="154">
        <v>893.35599999999999</v>
      </c>
      <c r="X346" s="154">
        <v>1610.91</v>
      </c>
      <c r="Y346" s="154">
        <v>1611.7159999999999</v>
      </c>
      <c r="Z346" s="155">
        <v>1447801</v>
      </c>
      <c r="AA346" s="155">
        <v>1450254.9</v>
      </c>
    </row>
    <row r="347" spans="1:27" customFormat="1" ht="24.95" customHeight="1">
      <c r="A347" s="45" t="s">
        <v>41</v>
      </c>
      <c r="B347" s="154">
        <v>1180</v>
      </c>
      <c r="C347" s="154">
        <v>1182</v>
      </c>
      <c r="D347" s="154">
        <v>1264.3440000000001</v>
      </c>
      <c r="E347" s="154">
        <v>1264.9760000000001</v>
      </c>
      <c r="F347" s="154">
        <v>1468.1369999999999</v>
      </c>
      <c r="G347" s="154">
        <v>1468.8710000000001</v>
      </c>
      <c r="H347" s="154">
        <v>880.59699999999998</v>
      </c>
      <c r="I347" s="154">
        <v>881.03800000000001</v>
      </c>
      <c r="J347" s="154"/>
      <c r="K347" s="154"/>
      <c r="L347" s="154">
        <v>128.67400000000001</v>
      </c>
      <c r="M347" s="154">
        <v>128.739</v>
      </c>
      <c r="N347" s="154">
        <v>139.36799999999999</v>
      </c>
      <c r="O347" s="154">
        <v>139.43799999999999</v>
      </c>
      <c r="P347" s="154">
        <v>169.88900000000001</v>
      </c>
      <c r="Q347" s="154">
        <v>169.97399999999999</v>
      </c>
      <c r="R347" s="154">
        <v>10.839</v>
      </c>
      <c r="S347" s="154">
        <v>10.843999999999999</v>
      </c>
      <c r="T347" s="154">
        <v>0</v>
      </c>
      <c r="U347" s="154">
        <v>0</v>
      </c>
      <c r="V347" s="154">
        <v>892.2</v>
      </c>
      <c r="W347" s="154">
        <v>892.64599999999996</v>
      </c>
      <c r="X347" s="154">
        <v>1605.7239999999999</v>
      </c>
      <c r="Y347" s="154">
        <v>1606.527</v>
      </c>
      <c r="Z347" s="155">
        <v>1450456</v>
      </c>
      <c r="AA347" s="155">
        <v>1452914.4</v>
      </c>
    </row>
    <row r="348" spans="1:27" customFormat="1" ht="24.95" customHeight="1">
      <c r="A348" s="45" t="s">
        <v>42</v>
      </c>
      <c r="B348" s="154">
        <v>1180</v>
      </c>
      <c r="C348" s="154">
        <v>1182</v>
      </c>
      <c r="D348" s="154">
        <v>1266.116</v>
      </c>
      <c r="E348" s="154">
        <v>1266.749</v>
      </c>
      <c r="F348" s="154">
        <v>1475.58</v>
      </c>
      <c r="G348" s="154">
        <v>1476.318</v>
      </c>
      <c r="H348" s="154">
        <v>879.745</v>
      </c>
      <c r="I348" s="154">
        <v>880.18499999999995</v>
      </c>
      <c r="J348" s="154">
        <v>1181.7639999999999</v>
      </c>
      <c r="K348" s="154">
        <v>1182.355</v>
      </c>
      <c r="L348" s="154">
        <v>128.63399999999999</v>
      </c>
      <c r="M348" s="154">
        <v>128.69800000000001</v>
      </c>
      <c r="N348" s="154">
        <v>139.32</v>
      </c>
      <c r="O348" s="154">
        <v>139.38999999999999</v>
      </c>
      <c r="P348" s="154">
        <v>170.13399999999999</v>
      </c>
      <c r="Q348" s="154">
        <v>170.21899999999999</v>
      </c>
      <c r="R348" s="154">
        <v>10.824</v>
      </c>
      <c r="S348" s="154">
        <v>10.829000000000001</v>
      </c>
      <c r="T348" s="154">
        <v>0</v>
      </c>
      <c r="U348" s="154">
        <v>0</v>
      </c>
      <c r="V348" s="154">
        <v>883.45799999999997</v>
      </c>
      <c r="W348" s="154">
        <v>883.9</v>
      </c>
      <c r="X348" s="154">
        <v>1609.126</v>
      </c>
      <c r="Y348" s="154">
        <v>1609.931</v>
      </c>
      <c r="Z348" s="155">
        <v>1447565</v>
      </c>
      <c r="AA348" s="155">
        <v>1450018.5</v>
      </c>
    </row>
    <row r="349" spans="1:27" customFormat="1" ht="24.95" customHeight="1">
      <c r="A349" s="30" t="s">
        <v>43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5"/>
      <c r="AA349" s="155"/>
    </row>
    <row r="350" spans="1:27" customFormat="1" ht="24.95" customHeight="1">
      <c r="A350" s="45" t="s">
        <v>44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</row>
    <row r="351" spans="1:27" customFormat="1" ht="24.95" customHeight="1">
      <c r="A351" s="30" t="s">
        <v>45</v>
      </c>
      <c r="B351" s="154">
        <v>1180</v>
      </c>
      <c r="C351" s="154">
        <v>1182</v>
      </c>
      <c r="D351" s="154">
        <v>1255.72</v>
      </c>
      <c r="E351" s="154">
        <v>1256.348</v>
      </c>
      <c r="F351" s="154">
        <v>1466.837</v>
      </c>
      <c r="G351" s="154">
        <v>1467.5709999999999</v>
      </c>
      <c r="H351" s="154">
        <v>873.88800000000003</v>
      </c>
      <c r="I351" s="154">
        <v>874.32500000000005</v>
      </c>
      <c r="J351" s="154">
        <v>1172.9639999999999</v>
      </c>
      <c r="K351" s="154">
        <v>1173.55</v>
      </c>
      <c r="L351" s="154">
        <v>127.44</v>
      </c>
      <c r="M351" s="154">
        <v>127.504</v>
      </c>
      <c r="N351" s="154">
        <v>137.93299999999999</v>
      </c>
      <c r="O351" s="154">
        <v>138.00200000000001</v>
      </c>
      <c r="P351" s="154">
        <v>168.78200000000001</v>
      </c>
      <c r="Q351" s="154">
        <v>168.86699999999999</v>
      </c>
      <c r="R351" s="154">
        <v>10.682</v>
      </c>
      <c r="S351" s="154">
        <v>10.686999999999999</v>
      </c>
      <c r="T351" s="154">
        <v>0</v>
      </c>
      <c r="U351" s="154">
        <v>0</v>
      </c>
      <c r="V351" s="154">
        <v>873.53399999999999</v>
      </c>
      <c r="W351" s="154">
        <v>873.971</v>
      </c>
      <c r="X351" s="154">
        <v>1601.79</v>
      </c>
      <c r="Y351" s="154">
        <v>1602.5909999999999</v>
      </c>
      <c r="Z351" s="155">
        <v>1428980</v>
      </c>
      <c r="AA351" s="155">
        <v>1431402</v>
      </c>
    </row>
    <row r="352" spans="1:27" customFormat="1" ht="24.95" customHeight="1">
      <c r="A352" s="45" t="s">
        <v>46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5"/>
      <c r="AA352" s="155"/>
    </row>
    <row r="353" spans="1:27" customFormat="1" ht="24.95" customHeight="1">
      <c r="A353" s="30" t="s">
        <v>47</v>
      </c>
      <c r="B353" s="154">
        <v>1180</v>
      </c>
      <c r="C353" s="154">
        <v>1182</v>
      </c>
      <c r="D353" s="154">
        <v>1254.3019999999999</v>
      </c>
      <c r="E353" s="154">
        <v>1254.9290000000001</v>
      </c>
      <c r="F353" s="154">
        <v>1470.972</v>
      </c>
      <c r="G353" s="154">
        <v>1471.7080000000001</v>
      </c>
      <c r="H353" s="154">
        <v>878.76300000000003</v>
      </c>
      <c r="I353" s="154">
        <v>879.20299999999997</v>
      </c>
      <c r="J353" s="154">
        <v>1170.2909999999999</v>
      </c>
      <c r="K353" s="154">
        <v>1170.877</v>
      </c>
      <c r="L353" s="154">
        <v>128.28399999999999</v>
      </c>
      <c r="M353" s="154">
        <v>128.34899999999999</v>
      </c>
      <c r="N353" s="154">
        <v>138.5</v>
      </c>
      <c r="O353" s="154">
        <v>138.57</v>
      </c>
      <c r="P353" s="154">
        <v>168.59200000000001</v>
      </c>
      <c r="Q353" s="154">
        <v>168.67599999999999</v>
      </c>
      <c r="R353" s="154">
        <v>10.691000000000001</v>
      </c>
      <c r="S353" s="154">
        <v>10.696999999999999</v>
      </c>
      <c r="T353" s="154">
        <v>0</v>
      </c>
      <c r="U353" s="154">
        <v>0</v>
      </c>
      <c r="V353" s="154">
        <v>874.00599999999997</v>
      </c>
      <c r="W353" s="154">
        <v>874.44399999999996</v>
      </c>
      <c r="X353" s="154">
        <v>1601.105</v>
      </c>
      <c r="Y353" s="154">
        <v>1601.9059999999999</v>
      </c>
      <c r="Z353" s="155">
        <v>1430455</v>
      </c>
      <c r="AA353" s="155">
        <v>1432879.5</v>
      </c>
    </row>
    <row r="354" spans="1:27" customFormat="1" ht="24.95" customHeight="1">
      <c r="A354" s="30" t="s">
        <v>48</v>
      </c>
      <c r="B354" s="154">
        <v>1180</v>
      </c>
      <c r="C354" s="154">
        <v>1182</v>
      </c>
      <c r="D354" s="154">
        <v>1252.53</v>
      </c>
      <c r="E354" s="154">
        <v>1253.1559999999999</v>
      </c>
      <c r="F354" s="154">
        <v>1464.5930000000001</v>
      </c>
      <c r="G354" s="154">
        <v>1465.325</v>
      </c>
      <c r="H354" s="154">
        <v>877.06700000000001</v>
      </c>
      <c r="I354" s="154">
        <v>877.50599999999997</v>
      </c>
      <c r="J354" s="154">
        <v>1169.596</v>
      </c>
      <c r="K354" s="154">
        <v>1170.181</v>
      </c>
      <c r="L354" s="154">
        <v>128.11600000000001</v>
      </c>
      <c r="M354" s="154">
        <v>128.18</v>
      </c>
      <c r="N354" s="154">
        <v>138.126</v>
      </c>
      <c r="O354" s="154">
        <v>138.196</v>
      </c>
      <c r="P354" s="154">
        <v>168.35400000000001</v>
      </c>
      <c r="Q354" s="154">
        <v>168.43799999999999</v>
      </c>
      <c r="R354" s="154">
        <v>0</v>
      </c>
      <c r="S354" s="154">
        <v>0</v>
      </c>
      <c r="T354" s="154">
        <v>0</v>
      </c>
      <c r="U354" s="154">
        <v>0</v>
      </c>
      <c r="V354" s="154">
        <v>877.43200000000002</v>
      </c>
      <c r="W354" s="154">
        <v>877.87099999999998</v>
      </c>
      <c r="X354" s="154">
        <v>1599.037</v>
      </c>
      <c r="Y354" s="154">
        <v>1599.837</v>
      </c>
      <c r="Z354" s="155">
        <v>1398713</v>
      </c>
      <c r="AA354" s="155">
        <v>1401083.7</v>
      </c>
    </row>
    <row r="355" spans="1:27" customFormat="1" ht="24.95" customHeight="1">
      <c r="A355" s="30" t="s">
        <v>49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customFormat="1" ht="24.95" customHeight="1">
      <c r="A356" s="45" t="s">
        <v>50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5"/>
      <c r="AA356" s="155"/>
    </row>
    <row r="357" spans="1:27" customFormat="1" ht="24.95" customHeight="1">
      <c r="A357" s="30" t="s">
        <v>51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5"/>
      <c r="AA357" s="155"/>
    </row>
    <row r="358" spans="1:27" customFormat="1" ht="24.95" customHeight="1">
      <c r="A358" s="45" t="s">
        <v>52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5"/>
      <c r="AA358" s="155"/>
    </row>
    <row r="359" spans="1:27" customFormat="1" ht="24.95" customHeight="1">
      <c r="A359" s="30" t="s">
        <v>53</v>
      </c>
      <c r="B359" s="154">
        <v>1180</v>
      </c>
      <c r="C359" s="154">
        <v>1182</v>
      </c>
      <c r="D359" s="154">
        <v>1250.876</v>
      </c>
      <c r="E359" s="154">
        <v>1251.502</v>
      </c>
      <c r="F359" s="154">
        <v>1465.3019999999999</v>
      </c>
      <c r="G359" s="154">
        <v>1466.0350000000001</v>
      </c>
      <c r="H359" s="154">
        <v>881.58299999999997</v>
      </c>
      <c r="I359" s="154">
        <v>882.024</v>
      </c>
      <c r="J359" s="154">
        <v>1165.557</v>
      </c>
      <c r="K359" s="154">
        <v>1166.1400000000001</v>
      </c>
      <c r="L359" s="154">
        <v>128.667</v>
      </c>
      <c r="M359" s="154">
        <v>128.732</v>
      </c>
      <c r="N359" s="154">
        <v>137.68899999999999</v>
      </c>
      <c r="O359" s="154">
        <v>137.75700000000001</v>
      </c>
      <c r="P359" s="154">
        <v>168.15299999999999</v>
      </c>
      <c r="Q359" s="154">
        <v>168.23699999999999</v>
      </c>
      <c r="R359" s="154">
        <v>10.539</v>
      </c>
      <c r="S359" s="154">
        <v>10.544</v>
      </c>
      <c r="T359" s="154">
        <v>0</v>
      </c>
      <c r="U359" s="154">
        <v>0</v>
      </c>
      <c r="V359" s="154">
        <v>883.34</v>
      </c>
      <c r="W359" s="154">
        <v>883.78099999999995</v>
      </c>
      <c r="X359" s="154">
        <v>1596.9929999999999</v>
      </c>
      <c r="Y359" s="154">
        <v>1597.7919999999999</v>
      </c>
      <c r="Z359" s="155">
        <v>1400660</v>
      </c>
      <c r="AA359" s="155">
        <v>1403034</v>
      </c>
    </row>
    <row r="360" spans="1:27" customFormat="1" ht="24.95" customHeight="1">
      <c r="A360" s="45" t="s">
        <v>54</v>
      </c>
      <c r="B360" s="154">
        <v>1180</v>
      </c>
      <c r="C360" s="154">
        <v>1182</v>
      </c>
      <c r="D360" s="154">
        <v>1249.4580000000001</v>
      </c>
      <c r="E360" s="154">
        <v>1250.0830000000001</v>
      </c>
      <c r="F360" s="154">
        <v>1473.808</v>
      </c>
      <c r="G360" s="154">
        <v>1474.5450000000001</v>
      </c>
      <c r="H360" s="154">
        <v>879.35199999999998</v>
      </c>
      <c r="I360" s="154">
        <v>879.79200000000003</v>
      </c>
      <c r="J360" s="154">
        <v>1164.0640000000001</v>
      </c>
      <c r="K360" s="154">
        <v>1164.6469999999999</v>
      </c>
      <c r="L360" s="154">
        <v>128.346</v>
      </c>
      <c r="M360" s="154">
        <v>128.41</v>
      </c>
      <c r="N360" s="154">
        <v>137.65799999999999</v>
      </c>
      <c r="O360" s="154">
        <v>137.727</v>
      </c>
      <c r="P360" s="154">
        <v>167.959</v>
      </c>
      <c r="Q360" s="154">
        <v>168.04300000000001</v>
      </c>
      <c r="R360" s="154">
        <v>10.544</v>
      </c>
      <c r="S360" s="154">
        <v>10.548999999999999</v>
      </c>
      <c r="T360" s="154">
        <v>0</v>
      </c>
      <c r="U360" s="154">
        <v>0</v>
      </c>
      <c r="V360" s="154">
        <v>883.34</v>
      </c>
      <c r="W360" s="154">
        <v>883.78099999999995</v>
      </c>
      <c r="X360" s="154">
        <v>1597.383</v>
      </c>
      <c r="Y360" s="154">
        <v>1598.182</v>
      </c>
      <c r="Z360" s="155">
        <v>1400129</v>
      </c>
      <c r="AA360" s="155">
        <v>1402502.1</v>
      </c>
    </row>
    <row r="361" spans="1:27" customFormat="1" ht="24.95" customHeight="1">
      <c r="A361" s="45" t="s">
        <v>55</v>
      </c>
      <c r="B361" s="154">
        <v>1180</v>
      </c>
      <c r="C361" s="154">
        <v>1182</v>
      </c>
      <c r="D361" s="154">
        <v>1256.4280000000001</v>
      </c>
      <c r="E361" s="154">
        <v>1257.057</v>
      </c>
      <c r="F361" s="154">
        <v>1471.09</v>
      </c>
      <c r="G361" s="154">
        <v>1471.826</v>
      </c>
      <c r="H361" s="154">
        <v>879.94100000000003</v>
      </c>
      <c r="I361" s="154">
        <v>880.38099999999997</v>
      </c>
      <c r="J361" s="154">
        <v>1164.7529999999999</v>
      </c>
      <c r="K361" s="154">
        <v>1165.336</v>
      </c>
      <c r="L361" s="154">
        <v>128.965</v>
      </c>
      <c r="M361" s="154">
        <v>129.029</v>
      </c>
      <c r="N361" s="154">
        <v>139.309</v>
      </c>
      <c r="O361" s="154">
        <v>139.37899999999999</v>
      </c>
      <c r="P361" s="154">
        <v>168.86699999999999</v>
      </c>
      <c r="Q361" s="154">
        <v>168.95099999999999</v>
      </c>
      <c r="R361" s="154">
        <v>10.512</v>
      </c>
      <c r="S361" s="154">
        <v>10.516999999999999</v>
      </c>
      <c r="T361" s="154">
        <v>0</v>
      </c>
      <c r="U361" s="154">
        <v>0</v>
      </c>
      <c r="V361" s="154">
        <v>882.98500000000001</v>
      </c>
      <c r="W361" s="154">
        <v>883.42700000000002</v>
      </c>
      <c r="X361" s="154">
        <v>1599.3440000000001</v>
      </c>
      <c r="Y361" s="154">
        <v>1600.144</v>
      </c>
      <c r="Z361" s="155">
        <v>1390158</v>
      </c>
      <c r="AA361" s="155">
        <v>1392514.2</v>
      </c>
    </row>
    <row r="362" spans="1:27" customFormat="1" ht="24.95" customHeight="1">
      <c r="A362" s="212" t="s">
        <v>426</v>
      </c>
      <c r="B362" s="216">
        <f>AVERAGE(B332:B361)</f>
        <v>1180</v>
      </c>
      <c r="C362" s="216">
        <f t="shared" ref="C362:AA362" si="10">AVERAGE(C332:C361)</f>
        <v>1182</v>
      </c>
      <c r="D362" s="216">
        <f t="shared" si="10"/>
        <v>1279.689736842105</v>
      </c>
      <c r="E362" s="216">
        <f t="shared" si="10"/>
        <v>1296.1193684210527</v>
      </c>
      <c r="F362" s="216">
        <f t="shared" si="10"/>
        <v>1469.0696842105265</v>
      </c>
      <c r="G362" s="216">
        <f t="shared" si="10"/>
        <v>1469.8044736842103</v>
      </c>
      <c r="H362" s="216">
        <f t="shared" si="10"/>
        <v>786.8881052631582</v>
      </c>
      <c r="I362" s="216">
        <f t="shared" si="10"/>
        <v>787.28178947368417</v>
      </c>
      <c r="J362" s="216">
        <f t="shared" si="10"/>
        <v>1191.0687777777778</v>
      </c>
      <c r="K362" s="216">
        <f t="shared" si="10"/>
        <v>1191.6646666666666</v>
      </c>
      <c r="L362" s="216">
        <f t="shared" si="10"/>
        <v>129.95605263157896</v>
      </c>
      <c r="M362" s="216">
        <f t="shared" si="10"/>
        <v>130.02105263157893</v>
      </c>
      <c r="N362" s="216">
        <f t="shared" si="10"/>
        <v>140.92205263157896</v>
      </c>
      <c r="O362" s="216">
        <f t="shared" si="10"/>
        <v>140.9925789473684</v>
      </c>
      <c r="P362" s="216">
        <f t="shared" si="10"/>
        <v>171.98147368421053</v>
      </c>
      <c r="Q362" s="216">
        <f t="shared" si="10"/>
        <v>172.06747368421057</v>
      </c>
      <c r="R362" s="216">
        <f t="shared" si="10"/>
        <v>9.848684210526315</v>
      </c>
      <c r="S362" s="216">
        <f t="shared" si="10"/>
        <v>9.853526315789475</v>
      </c>
      <c r="T362" s="216">
        <f t="shared" si="10"/>
        <v>0</v>
      </c>
      <c r="U362" s="216">
        <f t="shared" si="10"/>
        <v>0</v>
      </c>
      <c r="V362" s="216">
        <f t="shared" si="10"/>
        <v>893.23836842105277</v>
      </c>
      <c r="W362" s="216">
        <f t="shared" si="10"/>
        <v>893.68536842105243</v>
      </c>
      <c r="X362" s="216">
        <f t="shared" si="10"/>
        <v>1616.0636842105264</v>
      </c>
      <c r="Y362" s="216">
        <f t="shared" si="10"/>
        <v>1616.8721052631579</v>
      </c>
      <c r="Z362" s="216">
        <f t="shared" si="10"/>
        <v>1465901.5789473683</v>
      </c>
      <c r="AA362" s="216">
        <f t="shared" si="10"/>
        <v>1468386.1578947369</v>
      </c>
    </row>
    <row r="363" spans="1:27" customFormat="1" ht="24.95" customHeight="1">
      <c r="A363" s="17" t="s">
        <v>412</v>
      </c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8"/>
      <c r="AA363" s="159"/>
    </row>
    <row r="364" spans="1:27" s="150" customFormat="1" ht="24.95" customHeight="1">
      <c r="A364" s="164">
        <v>1</v>
      </c>
      <c r="B364" s="165">
        <v>1180</v>
      </c>
      <c r="C364" s="165">
        <v>1182</v>
      </c>
      <c r="D364" s="165">
        <v>1255.4829999999999</v>
      </c>
      <c r="E364" s="165">
        <v>1256.1110000000001</v>
      </c>
      <c r="F364" s="165">
        <v>1491.056</v>
      </c>
      <c r="G364" s="165">
        <v>1491.8019999999999</v>
      </c>
      <c r="H364" s="165">
        <v>886.21199999999999</v>
      </c>
      <c r="I364" s="165">
        <v>886.65499999999997</v>
      </c>
      <c r="J364" s="165">
        <v>1166.248</v>
      </c>
      <c r="K364" s="165">
        <v>1166.8309999999999</v>
      </c>
      <c r="L364" s="165">
        <v>127.858</v>
      </c>
      <c r="M364" s="165">
        <v>127.922</v>
      </c>
      <c r="N364" s="165">
        <v>140.077</v>
      </c>
      <c r="O364" s="165">
        <v>140.14699999999999</v>
      </c>
      <c r="P364" s="165">
        <v>168.74600000000001</v>
      </c>
      <c r="Q364" s="165">
        <v>168.83099999999999</v>
      </c>
      <c r="R364" s="165">
        <v>10.327</v>
      </c>
      <c r="S364" s="165">
        <v>10.332000000000001</v>
      </c>
      <c r="T364" s="154">
        <v>0</v>
      </c>
      <c r="U364" s="154">
        <v>0</v>
      </c>
      <c r="V364" s="165">
        <v>875.18799999999999</v>
      </c>
      <c r="W364" s="165">
        <v>875.62599999999998</v>
      </c>
      <c r="X364" s="165">
        <v>1598.836</v>
      </c>
      <c r="Y364" s="165">
        <v>1599.636</v>
      </c>
      <c r="Z364" s="155">
        <v>1370983</v>
      </c>
      <c r="AA364" s="155">
        <v>1373306.7</v>
      </c>
    </row>
    <row r="365" spans="1:27" customFormat="1" ht="24.95" customHeight="1">
      <c r="A365" s="41">
        <v>2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5"/>
      <c r="AA365" s="155"/>
    </row>
    <row r="366" spans="1:27" customFormat="1" ht="24.95" customHeight="1">
      <c r="A366" s="30" t="s">
        <v>28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5"/>
      <c r="AA366" s="155"/>
    </row>
    <row r="367" spans="1:27" customFormat="1" ht="24.95" customHeight="1">
      <c r="A367" s="45" t="s">
        <v>29</v>
      </c>
      <c r="B367" s="154">
        <v>1180</v>
      </c>
      <c r="C367" s="154">
        <v>1182</v>
      </c>
      <c r="D367" s="154">
        <v>1257.2550000000001</v>
      </c>
      <c r="E367" s="154">
        <v>1257.884</v>
      </c>
      <c r="F367" s="154">
        <v>1490.9380000000001</v>
      </c>
      <c r="G367" s="154">
        <v>1491.684</v>
      </c>
      <c r="H367" s="154">
        <v>888.41099999999994</v>
      </c>
      <c r="I367" s="154">
        <v>888.85500000000002</v>
      </c>
      <c r="J367" s="154">
        <v>1167.7460000000001</v>
      </c>
      <c r="K367" s="154">
        <v>1168.3309999999999</v>
      </c>
      <c r="L367" s="154">
        <v>128.21299999999999</v>
      </c>
      <c r="M367" s="154">
        <v>128.27699999999999</v>
      </c>
      <c r="N367" s="154">
        <v>139.91300000000001</v>
      </c>
      <c r="O367" s="154">
        <v>139.983</v>
      </c>
      <c r="P367" s="154">
        <v>168.99</v>
      </c>
      <c r="Q367" s="154">
        <v>169.07499999999999</v>
      </c>
      <c r="R367" s="154">
        <v>10.388</v>
      </c>
      <c r="S367" s="154">
        <v>10.393000000000001</v>
      </c>
      <c r="T367" s="154">
        <v>0</v>
      </c>
      <c r="U367" s="154">
        <v>0</v>
      </c>
      <c r="V367" s="154">
        <v>875.54200000000003</v>
      </c>
      <c r="W367" s="154">
        <v>875.98</v>
      </c>
      <c r="X367" s="154">
        <v>1600.951</v>
      </c>
      <c r="Y367" s="154">
        <v>1601.752</v>
      </c>
      <c r="Z367" s="155">
        <v>1384730</v>
      </c>
      <c r="AA367" s="155">
        <v>1387077</v>
      </c>
    </row>
    <row r="368" spans="1:27" customFormat="1" ht="24.95" customHeight="1">
      <c r="A368" s="30" t="s">
        <v>30</v>
      </c>
      <c r="B368" s="154">
        <v>1180</v>
      </c>
      <c r="C368" s="154">
        <v>1182</v>
      </c>
      <c r="D368" s="154">
        <v>1264.3440000000001</v>
      </c>
      <c r="E368" s="154">
        <v>1264.9760000000001</v>
      </c>
      <c r="F368" s="154">
        <v>1504.17</v>
      </c>
      <c r="G368" s="154">
        <v>1504.922</v>
      </c>
      <c r="H368" s="154">
        <v>890.15099999999995</v>
      </c>
      <c r="I368" s="154">
        <v>890.59699999999998</v>
      </c>
      <c r="J368" s="154">
        <v>1169.944</v>
      </c>
      <c r="K368" s="154">
        <v>1170.529</v>
      </c>
      <c r="L368" s="154">
        <v>128.52000000000001</v>
      </c>
      <c r="M368" s="154">
        <v>128.584</v>
      </c>
      <c r="N368" s="154">
        <v>140.733</v>
      </c>
      <c r="O368" s="154">
        <v>140.803</v>
      </c>
      <c r="P368" s="154">
        <v>169.94800000000001</v>
      </c>
      <c r="Q368" s="154">
        <v>170.03299999999999</v>
      </c>
      <c r="R368" s="154">
        <v>10.381</v>
      </c>
      <c r="S368" s="154">
        <v>10.387</v>
      </c>
      <c r="T368" s="154">
        <v>0</v>
      </c>
      <c r="U368" s="154">
        <v>0</v>
      </c>
      <c r="V368" s="154">
        <v>880.50400000000002</v>
      </c>
      <c r="W368" s="154">
        <v>880.94500000000005</v>
      </c>
      <c r="X368" s="154">
        <v>1604.1289999999999</v>
      </c>
      <c r="Y368" s="154">
        <v>1604.931</v>
      </c>
      <c r="Z368" s="155">
        <v>1371396</v>
      </c>
      <c r="AA368" s="155">
        <v>1373720.4</v>
      </c>
    </row>
    <row r="369" spans="1:27" customFormat="1" ht="24.95" customHeight="1">
      <c r="A369" s="45" t="s">
        <v>31</v>
      </c>
      <c r="B369" s="154">
        <v>1180</v>
      </c>
      <c r="C369" s="154">
        <v>1182</v>
      </c>
      <c r="D369" s="154">
        <v>1268.124</v>
      </c>
      <c r="E369" s="154">
        <v>1268.759</v>
      </c>
      <c r="F369" s="154">
        <v>1506.769</v>
      </c>
      <c r="G369" s="154">
        <v>1507.5229999999999</v>
      </c>
      <c r="H369" s="154">
        <v>889.548</v>
      </c>
      <c r="I369" s="154">
        <v>889.99300000000005</v>
      </c>
      <c r="J369" s="154">
        <v>1171.2190000000001</v>
      </c>
      <c r="K369" s="154">
        <v>1171.8050000000001</v>
      </c>
      <c r="L369" s="154">
        <v>129.56700000000001</v>
      </c>
      <c r="M369" s="154">
        <v>129.63200000000001</v>
      </c>
      <c r="N369" s="154">
        <v>141.21199999999999</v>
      </c>
      <c r="O369" s="154">
        <v>141.28299999999999</v>
      </c>
      <c r="P369" s="154">
        <v>170.482</v>
      </c>
      <c r="Q369" s="154">
        <v>170.56800000000001</v>
      </c>
      <c r="R369" s="154">
        <v>10.391999999999999</v>
      </c>
      <c r="S369" s="154">
        <v>10.398</v>
      </c>
      <c r="T369" s="154">
        <v>0</v>
      </c>
      <c r="U369" s="154">
        <v>0</v>
      </c>
      <c r="V369" s="154">
        <v>881.21299999999997</v>
      </c>
      <c r="W369" s="154">
        <v>881.654</v>
      </c>
      <c r="X369" s="154">
        <v>1606.4449999999999</v>
      </c>
      <c r="Y369" s="154">
        <v>1607.248</v>
      </c>
      <c r="Z369" s="155">
        <v>1383550</v>
      </c>
      <c r="AA369" s="155">
        <v>1385895</v>
      </c>
    </row>
    <row r="370" spans="1:27" customFormat="1" ht="24.95" customHeight="1">
      <c r="A370" s="45" t="s">
        <v>32</v>
      </c>
      <c r="B370" s="154">
        <v>1180</v>
      </c>
      <c r="C370" s="154">
        <v>1182</v>
      </c>
      <c r="D370" s="154">
        <v>1267.652</v>
      </c>
      <c r="E370" s="154">
        <v>1268.2860000000001</v>
      </c>
      <c r="F370" s="154">
        <v>1487.748</v>
      </c>
      <c r="G370" s="154">
        <v>1488.4929999999999</v>
      </c>
      <c r="H370" s="154">
        <v>891.495</v>
      </c>
      <c r="I370" s="154">
        <v>891.94100000000003</v>
      </c>
      <c r="J370" s="154">
        <v>1169.48</v>
      </c>
      <c r="K370" s="154">
        <v>1170.0650000000001</v>
      </c>
      <c r="L370" s="154">
        <v>129.62899999999999</v>
      </c>
      <c r="M370" s="154">
        <v>129.69300000000001</v>
      </c>
      <c r="N370" s="154">
        <v>140.995</v>
      </c>
      <c r="O370" s="154">
        <v>141.065</v>
      </c>
      <c r="P370" s="154">
        <v>170.43299999999999</v>
      </c>
      <c r="Q370" s="154">
        <v>170.518</v>
      </c>
      <c r="R370" s="154">
        <v>10.340999999999999</v>
      </c>
      <c r="S370" s="154">
        <v>10.346</v>
      </c>
      <c r="T370" s="154">
        <v>0</v>
      </c>
      <c r="U370" s="154">
        <v>0</v>
      </c>
      <c r="V370" s="154">
        <v>877.78700000000003</v>
      </c>
      <c r="W370" s="154">
        <v>878.226</v>
      </c>
      <c r="X370" s="154">
        <v>1603.396</v>
      </c>
      <c r="Y370" s="154">
        <v>1604.1990000000001</v>
      </c>
      <c r="Z370" s="155">
        <v>1389627</v>
      </c>
      <c r="AA370" s="155">
        <v>1391982.3</v>
      </c>
    </row>
    <row r="371" spans="1:27" customFormat="1" ht="24.95" customHeight="1">
      <c r="A371" s="45" t="s">
        <v>33</v>
      </c>
      <c r="B371" s="154">
        <v>1180</v>
      </c>
      <c r="C371" s="154">
        <v>1182</v>
      </c>
      <c r="D371" s="154">
        <v>1271.432</v>
      </c>
      <c r="E371" s="154">
        <v>1272.068</v>
      </c>
      <c r="F371" s="154">
        <v>1497.9079999999999</v>
      </c>
      <c r="G371" s="154">
        <v>1498.6579999999999</v>
      </c>
      <c r="H371" s="154">
        <v>893.58500000000004</v>
      </c>
      <c r="I371" s="154">
        <v>894.03200000000004</v>
      </c>
      <c r="J371" s="154">
        <v>1173.1969999999999</v>
      </c>
      <c r="K371" s="154">
        <v>1173.7840000000001</v>
      </c>
      <c r="L371" s="154">
        <v>130.31899999999999</v>
      </c>
      <c r="M371" s="154">
        <v>130.38399999999999</v>
      </c>
      <c r="N371" s="154">
        <v>141.04400000000001</v>
      </c>
      <c r="O371" s="154">
        <v>141.114</v>
      </c>
      <c r="P371" s="154">
        <v>170.91399999999999</v>
      </c>
      <c r="Q371" s="154">
        <v>171</v>
      </c>
      <c r="R371" s="154">
        <v>10.417999999999999</v>
      </c>
      <c r="S371" s="154">
        <v>10.423</v>
      </c>
      <c r="T371" s="154">
        <v>0</v>
      </c>
      <c r="U371" s="154">
        <v>0</v>
      </c>
      <c r="V371" s="154">
        <v>885.702</v>
      </c>
      <c r="W371" s="154">
        <v>886.14499999999998</v>
      </c>
      <c r="X371" s="154">
        <v>1607.933</v>
      </c>
      <c r="Y371" s="154">
        <v>1608.7370000000001</v>
      </c>
      <c r="Z371" s="155">
        <v>1381839</v>
      </c>
      <c r="AA371" s="155">
        <v>1384181.1</v>
      </c>
    </row>
    <row r="372" spans="1:27" customFormat="1" ht="24.95" customHeight="1">
      <c r="A372" s="30" t="s">
        <v>34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customFormat="1" ht="24.95" customHeight="1">
      <c r="A373" s="45" t="s">
        <v>35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5"/>
      <c r="AA373" s="155"/>
    </row>
    <row r="374" spans="1:27" customFormat="1" ht="24.95" customHeight="1">
      <c r="A374" s="30" t="s">
        <v>36</v>
      </c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5"/>
      <c r="AA374" s="155"/>
    </row>
    <row r="375" spans="1:27" customFormat="1" ht="24.95" customHeight="1">
      <c r="A375" s="45" t="s">
        <v>37</v>
      </c>
      <c r="B375" s="154">
        <v>1180</v>
      </c>
      <c r="C375" s="154">
        <v>1182</v>
      </c>
      <c r="D375" s="154">
        <v>1251.8209999999999</v>
      </c>
      <c r="E375" s="154">
        <v>1252.4469999999999</v>
      </c>
      <c r="F375" s="154">
        <v>1492.5920000000001</v>
      </c>
      <c r="G375" s="154">
        <v>1493.3389999999999</v>
      </c>
      <c r="H375" s="154">
        <v>899.09400000000005</v>
      </c>
      <c r="I375" s="154">
        <v>899.54300000000001</v>
      </c>
      <c r="J375" s="154">
        <v>1164.5229999999999</v>
      </c>
      <c r="K375" s="154">
        <v>1165.106</v>
      </c>
      <c r="L375" s="154">
        <v>128.571</v>
      </c>
      <c r="M375" s="154">
        <v>128.63499999999999</v>
      </c>
      <c r="N375" s="154">
        <v>139.87100000000001</v>
      </c>
      <c r="O375" s="154">
        <v>139.941</v>
      </c>
      <c r="P375" s="154">
        <v>168.321</v>
      </c>
      <c r="Q375" s="154">
        <v>168.405</v>
      </c>
      <c r="R375" s="154">
        <v>10.228999999999999</v>
      </c>
      <c r="S375" s="154">
        <v>10.234</v>
      </c>
      <c r="T375" s="154">
        <v>0</v>
      </c>
      <c r="U375" s="154">
        <v>0</v>
      </c>
      <c r="V375" s="154">
        <v>880.50400000000002</v>
      </c>
      <c r="W375" s="154">
        <v>880.94500000000005</v>
      </c>
      <c r="X375" s="154">
        <v>1595.8589999999999</v>
      </c>
      <c r="Y375" s="154">
        <v>1596.6569999999999</v>
      </c>
      <c r="Z375" s="155">
        <v>1364198</v>
      </c>
      <c r="AA375" s="155">
        <v>1366510.2</v>
      </c>
    </row>
    <row r="376" spans="1:27" customFormat="1" ht="24.95" customHeight="1">
      <c r="A376" s="30" t="s">
        <v>38</v>
      </c>
      <c r="B376" s="154">
        <v>1180</v>
      </c>
      <c r="C376" s="154">
        <v>1182</v>
      </c>
      <c r="D376" s="154">
        <v>1253.4749999999999</v>
      </c>
      <c r="E376" s="154">
        <v>1254.1020000000001</v>
      </c>
      <c r="F376" s="154">
        <v>1501.098</v>
      </c>
      <c r="G376" s="154">
        <v>1501.8489999999999</v>
      </c>
      <c r="H376" s="154">
        <v>900.46400000000006</v>
      </c>
      <c r="I376" s="154">
        <v>900.91499999999996</v>
      </c>
      <c r="J376" s="154">
        <v>1166.787</v>
      </c>
      <c r="K376" s="154">
        <v>1166.3710000000001</v>
      </c>
      <c r="L376" s="154">
        <v>128.97999999999999</v>
      </c>
      <c r="M376" s="154">
        <v>129.04499999999999</v>
      </c>
      <c r="N376" s="154">
        <v>140.06</v>
      </c>
      <c r="O376" s="154">
        <v>140.13</v>
      </c>
      <c r="P376" s="154">
        <v>168.54599999999999</v>
      </c>
      <c r="Q376" s="154">
        <v>168.631</v>
      </c>
      <c r="R376" s="154">
        <v>10.257</v>
      </c>
      <c r="S376" s="154">
        <v>10.262</v>
      </c>
      <c r="T376" s="154">
        <v>0</v>
      </c>
      <c r="U376" s="154">
        <v>0</v>
      </c>
      <c r="V376" s="154">
        <v>885.23</v>
      </c>
      <c r="W376" s="154">
        <v>885.673</v>
      </c>
      <c r="X376" s="154">
        <v>1597.076</v>
      </c>
      <c r="Y376" s="154">
        <v>1597.875</v>
      </c>
      <c r="Z376" s="155">
        <v>1367089</v>
      </c>
      <c r="AA376" s="155">
        <v>1369406.1</v>
      </c>
    </row>
    <row r="377" spans="1:27" customFormat="1" ht="24.95" customHeight="1">
      <c r="A377" s="30" t="s">
        <v>39</v>
      </c>
      <c r="B377" s="154">
        <v>1180</v>
      </c>
      <c r="C377" s="154">
        <v>1182</v>
      </c>
      <c r="D377" s="154">
        <v>1257.492</v>
      </c>
      <c r="E377" s="154">
        <v>1258.1210000000001</v>
      </c>
      <c r="F377" s="154">
        <v>1494.364</v>
      </c>
      <c r="G377" s="154">
        <v>1495.1120000000001</v>
      </c>
      <c r="H377" s="154">
        <v>900.25800000000004</v>
      </c>
      <c r="I377" s="154">
        <v>900.70899999999995</v>
      </c>
      <c r="J377" s="154">
        <v>1169.712</v>
      </c>
      <c r="K377" s="154">
        <v>1170.297</v>
      </c>
      <c r="L377" s="154">
        <v>128.88499999999999</v>
      </c>
      <c r="M377" s="154">
        <v>128.94900000000001</v>
      </c>
      <c r="N377" s="154">
        <v>139.376</v>
      </c>
      <c r="O377" s="154">
        <v>139.446</v>
      </c>
      <c r="P377" s="154">
        <v>169.11099999999999</v>
      </c>
      <c r="Q377" s="154">
        <v>169.196</v>
      </c>
      <c r="R377" s="154">
        <v>10.257999999999999</v>
      </c>
      <c r="S377" s="154">
        <v>10.263</v>
      </c>
      <c r="T377" s="154">
        <v>0</v>
      </c>
      <c r="U377" s="154">
        <v>0</v>
      </c>
      <c r="V377" s="154">
        <v>885.11199999999997</v>
      </c>
      <c r="W377" s="154">
        <v>885.55399999999997</v>
      </c>
      <c r="X377" s="154">
        <v>1599.5329999999999</v>
      </c>
      <c r="Y377" s="154">
        <v>1600.3330000000001</v>
      </c>
      <c r="Z377" s="155">
        <v>1371455</v>
      </c>
      <c r="AA377" s="155">
        <v>1373779.5</v>
      </c>
    </row>
    <row r="378" spans="1:27" customFormat="1" ht="24.95" customHeight="1">
      <c r="A378" s="30" t="s">
        <v>40</v>
      </c>
      <c r="B378" s="154">
        <v>1180</v>
      </c>
      <c r="C378" s="154">
        <v>1182</v>
      </c>
      <c r="D378" s="154">
        <v>1230.9100000000001</v>
      </c>
      <c r="E378" s="154">
        <v>1231.5260000000001</v>
      </c>
      <c r="F378" s="154">
        <v>1474.7529999999999</v>
      </c>
      <c r="G378" s="154">
        <v>1475.491</v>
      </c>
      <c r="H378" s="154">
        <v>881.846</v>
      </c>
      <c r="I378" s="154">
        <v>882.28700000000003</v>
      </c>
      <c r="J378" s="154">
        <v>1145.5530000000001</v>
      </c>
      <c r="K378" s="154">
        <v>1146.126</v>
      </c>
      <c r="L378" s="154">
        <v>127.16200000000001</v>
      </c>
      <c r="M378" s="154">
        <v>127.22499999999999</v>
      </c>
      <c r="N378" s="154">
        <v>136.77799999999999</v>
      </c>
      <c r="O378" s="154">
        <v>136.84700000000001</v>
      </c>
      <c r="P378" s="154">
        <v>165.55600000000001</v>
      </c>
      <c r="Q378" s="154">
        <v>165.63900000000001</v>
      </c>
      <c r="R378" s="154">
        <v>10.042</v>
      </c>
      <c r="S378" s="154">
        <v>10.047000000000001</v>
      </c>
      <c r="T378" s="154">
        <v>0</v>
      </c>
      <c r="U378" s="154">
        <v>0</v>
      </c>
      <c r="V378" s="154">
        <v>876.72400000000005</v>
      </c>
      <c r="W378" s="154">
        <v>877.16200000000003</v>
      </c>
      <c r="X378" s="154">
        <v>1582.828</v>
      </c>
      <c r="Y378" s="154">
        <v>1583.62</v>
      </c>
      <c r="Z378" s="155">
        <v>1329801</v>
      </c>
      <c r="AA378" s="155">
        <v>1332054.8999999999</v>
      </c>
    </row>
    <row r="379" spans="1:27" customFormat="1" ht="24.95" customHeight="1">
      <c r="A379" s="45" t="s">
        <v>41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5"/>
      <c r="AA379" s="155"/>
    </row>
    <row r="380" spans="1:27" customFormat="1" ht="24.95" customHeight="1">
      <c r="A380" s="30" t="s">
        <v>42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5"/>
      <c r="AA380" s="155"/>
    </row>
    <row r="381" spans="1:27" customFormat="1" ht="24.95" customHeight="1">
      <c r="A381" s="45" t="s">
        <v>43</v>
      </c>
      <c r="B381" s="154">
        <v>1180</v>
      </c>
      <c r="C381" s="154">
        <v>1182</v>
      </c>
      <c r="D381" s="154">
        <v>1233.2729999999999</v>
      </c>
      <c r="E381" s="154">
        <v>1233.8900000000001</v>
      </c>
      <c r="F381" s="154">
        <v>1468.373</v>
      </c>
      <c r="G381" s="154">
        <v>1469.1079999999999</v>
      </c>
      <c r="H381" s="154">
        <v>885.74699999999996</v>
      </c>
      <c r="I381" s="154">
        <v>886.19</v>
      </c>
      <c r="J381" s="154">
        <v>1148.337</v>
      </c>
      <c r="K381" s="154">
        <v>1148.9110000000001</v>
      </c>
      <c r="L381" s="154">
        <v>125.875</v>
      </c>
      <c r="M381" s="154">
        <v>125.938</v>
      </c>
      <c r="N381" s="154">
        <v>136.08799999999999</v>
      </c>
      <c r="O381" s="154">
        <v>136.15600000000001</v>
      </c>
      <c r="P381" s="154">
        <v>165.89599999999999</v>
      </c>
      <c r="Q381" s="154">
        <v>165.97900000000001</v>
      </c>
      <c r="R381" s="154">
        <v>9.9949999999999992</v>
      </c>
      <c r="S381" s="154">
        <v>10</v>
      </c>
      <c r="T381" s="154">
        <v>0</v>
      </c>
      <c r="U381" s="154">
        <v>0</v>
      </c>
      <c r="V381" s="154">
        <v>869.75300000000004</v>
      </c>
      <c r="W381" s="154">
        <v>870.18799999999999</v>
      </c>
      <c r="X381" s="154">
        <v>1583.702</v>
      </c>
      <c r="Y381" s="154">
        <v>1584.4949999999999</v>
      </c>
      <c r="Z381" s="155">
        <v>1335288</v>
      </c>
      <c r="AA381" s="155">
        <v>1337551.2</v>
      </c>
    </row>
    <row r="382" spans="1:27" customFormat="1" ht="24.95" customHeight="1">
      <c r="A382" s="30" t="s">
        <v>44</v>
      </c>
      <c r="B382" s="154">
        <v>1180</v>
      </c>
      <c r="C382" s="154">
        <v>1182</v>
      </c>
      <c r="D382" s="154">
        <v>1231.2639999999999</v>
      </c>
      <c r="E382" s="154">
        <v>1231.8800000000001</v>
      </c>
      <c r="F382" s="154">
        <v>1466.837</v>
      </c>
      <c r="G382" s="154">
        <v>1467.5709999999999</v>
      </c>
      <c r="H382" s="154">
        <v>881.846</v>
      </c>
      <c r="I382" s="154">
        <v>882.28700000000003</v>
      </c>
      <c r="J382" s="154">
        <v>1150.462</v>
      </c>
      <c r="K382" s="154">
        <v>1151.037</v>
      </c>
      <c r="L382" s="154">
        <v>126.501</v>
      </c>
      <c r="M382" s="154">
        <v>126.565</v>
      </c>
      <c r="N382" s="154">
        <v>136.07400000000001</v>
      </c>
      <c r="O382" s="154">
        <v>136.142</v>
      </c>
      <c r="P382" s="154">
        <v>165.619</v>
      </c>
      <c r="Q382" s="154">
        <v>165.702</v>
      </c>
      <c r="R382" s="154">
        <v>10.069000000000001</v>
      </c>
      <c r="S382" s="154">
        <v>10.074</v>
      </c>
      <c r="T382" s="154">
        <v>0</v>
      </c>
      <c r="U382" s="154">
        <v>0</v>
      </c>
      <c r="V382" s="154">
        <v>861.60199999999998</v>
      </c>
      <c r="W382" s="154">
        <v>862.03300000000002</v>
      </c>
      <c r="X382" s="154">
        <v>1583.5840000000001</v>
      </c>
      <c r="Y382" s="154">
        <v>1584.376</v>
      </c>
      <c r="Z382" s="155">
        <v>1340775</v>
      </c>
      <c r="AA382" s="155">
        <v>1343047.5</v>
      </c>
    </row>
    <row r="383" spans="1:27" customFormat="1" ht="24.95" customHeight="1">
      <c r="A383" s="45" t="s">
        <v>45</v>
      </c>
      <c r="B383" s="154">
        <v>1180</v>
      </c>
      <c r="C383" s="154">
        <v>1182</v>
      </c>
      <c r="D383" s="154">
        <v>1224.412</v>
      </c>
      <c r="E383" s="154">
        <v>1225.0250000000001</v>
      </c>
      <c r="F383" s="154">
        <v>1458.3309999999999</v>
      </c>
      <c r="G383" s="154">
        <v>1459.0609999999999</v>
      </c>
      <c r="H383" s="154">
        <v>883.09799999999996</v>
      </c>
      <c r="I383" s="154">
        <v>883.54</v>
      </c>
      <c r="J383" s="154">
        <v>1147.1099999999999</v>
      </c>
      <c r="K383" s="154">
        <v>1147.684</v>
      </c>
      <c r="L383" s="154">
        <v>126.012</v>
      </c>
      <c r="M383" s="154">
        <v>126.075</v>
      </c>
      <c r="N383" s="154">
        <v>135.529</v>
      </c>
      <c r="O383" s="154">
        <v>135.59700000000001</v>
      </c>
      <c r="P383" s="154">
        <v>164.69800000000001</v>
      </c>
      <c r="Q383" s="154">
        <v>164.78</v>
      </c>
      <c r="R383" s="154">
        <v>10.077</v>
      </c>
      <c r="S383" s="154">
        <v>10.082000000000001</v>
      </c>
      <c r="T383" s="154">
        <v>0</v>
      </c>
      <c r="U383" s="154">
        <v>0</v>
      </c>
      <c r="V383" s="154">
        <v>856.99400000000003</v>
      </c>
      <c r="W383" s="154">
        <v>857.423</v>
      </c>
      <c r="X383" s="154">
        <v>1580.028</v>
      </c>
      <c r="Y383" s="154">
        <v>1580.819</v>
      </c>
      <c r="Z383" s="155">
        <v>1328326</v>
      </c>
      <c r="AA383" s="155">
        <v>1330577.3999999999</v>
      </c>
    </row>
    <row r="384" spans="1:27" customFormat="1" ht="24.95" customHeight="1">
      <c r="A384" s="45" t="s">
        <v>46</v>
      </c>
      <c r="B384" s="154">
        <v>1180</v>
      </c>
      <c r="C384" s="154">
        <v>1182</v>
      </c>
      <c r="D384" s="154">
        <v>1231.146</v>
      </c>
      <c r="E384" s="154">
        <v>1231.7619999999999</v>
      </c>
      <c r="F384" s="154">
        <v>1461.049</v>
      </c>
      <c r="G384" s="154">
        <v>1461.779</v>
      </c>
      <c r="H384" s="154">
        <v>881.58299999999997</v>
      </c>
      <c r="I384" s="154">
        <v>882.024</v>
      </c>
      <c r="J384" s="154">
        <v>1150.9100000000001</v>
      </c>
      <c r="K384" s="154">
        <v>1151.4860000000001</v>
      </c>
      <c r="L384" s="154">
        <v>126.685</v>
      </c>
      <c r="M384" s="154">
        <v>126.748</v>
      </c>
      <c r="N384" s="154">
        <v>136.399</v>
      </c>
      <c r="O384" s="154">
        <v>136.46799999999999</v>
      </c>
      <c r="P384" s="154">
        <v>165.60499999999999</v>
      </c>
      <c r="Q384" s="154">
        <v>165.68799999999999</v>
      </c>
      <c r="R384" s="154">
        <v>10.018000000000001</v>
      </c>
      <c r="S384" s="154">
        <v>10.023</v>
      </c>
      <c r="T384" s="154">
        <v>0</v>
      </c>
      <c r="U384" s="154">
        <v>0</v>
      </c>
      <c r="V384" s="154">
        <v>857.70299999999997</v>
      </c>
      <c r="W384" s="154">
        <v>858.13199999999995</v>
      </c>
      <c r="X384" s="154">
        <v>1582.5329999999999</v>
      </c>
      <c r="Y384" s="154">
        <v>1583.3240000000001</v>
      </c>
      <c r="Z384" s="155">
        <v>1337707</v>
      </c>
      <c r="AA384" s="155">
        <v>1339974.3</v>
      </c>
    </row>
    <row r="385" spans="1:27" customFormat="1" ht="24.95" customHeight="1">
      <c r="A385" s="45" t="s">
        <v>47</v>
      </c>
      <c r="B385" s="154">
        <v>1180</v>
      </c>
      <c r="C385" s="154">
        <v>1182</v>
      </c>
      <c r="D385" s="154">
        <v>1233.864</v>
      </c>
      <c r="E385" s="154">
        <v>1234.481</v>
      </c>
      <c r="F385" s="154">
        <v>1457.5039999999999</v>
      </c>
      <c r="G385" s="154">
        <v>1458.2329999999999</v>
      </c>
      <c r="H385" s="154">
        <v>877.197</v>
      </c>
      <c r="I385" s="154">
        <v>877.63599999999997</v>
      </c>
      <c r="J385" s="154">
        <v>1152.2570000000001</v>
      </c>
      <c r="K385" s="154">
        <v>1152.8330000000001</v>
      </c>
      <c r="L385" s="154">
        <v>128.233</v>
      </c>
      <c r="M385" s="154">
        <v>128.297</v>
      </c>
      <c r="N385" s="154">
        <v>135.62700000000001</v>
      </c>
      <c r="O385" s="154">
        <v>135.69499999999999</v>
      </c>
      <c r="P385" s="154">
        <v>165.97</v>
      </c>
      <c r="Q385" s="154">
        <v>166.053</v>
      </c>
      <c r="R385" s="154">
        <v>10.050000000000001</v>
      </c>
      <c r="S385" s="154">
        <v>10.055</v>
      </c>
      <c r="T385" s="154">
        <v>10.050000000000001</v>
      </c>
      <c r="U385" s="154">
        <v>10.055</v>
      </c>
      <c r="V385" s="154">
        <v>854.74900000000002</v>
      </c>
      <c r="W385" s="154">
        <v>855.17700000000002</v>
      </c>
      <c r="X385" s="155">
        <v>1583.289</v>
      </c>
      <c r="Y385" s="155">
        <v>1584.0809999999999</v>
      </c>
      <c r="Z385" s="161">
        <v>1334993</v>
      </c>
      <c r="AA385" s="161">
        <v>1337255.7</v>
      </c>
    </row>
    <row r="386" spans="1:27" customFormat="1" ht="24.95" customHeight="1">
      <c r="A386" s="30" t="s">
        <v>48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5"/>
      <c r="AA386" s="155"/>
    </row>
    <row r="387" spans="1:27" customFormat="1" ht="24.95" customHeight="1">
      <c r="A387" s="45" t="s">
        <v>49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customFormat="1" ht="24.95" customHeight="1">
      <c r="A388" s="30" t="s">
        <v>50</v>
      </c>
      <c r="B388" s="154">
        <v>1180</v>
      </c>
      <c r="C388" s="154">
        <v>1182</v>
      </c>
      <c r="D388" s="154">
        <v>1234.0999999999999</v>
      </c>
      <c r="E388" s="154">
        <v>1234.7170000000001</v>
      </c>
      <c r="F388" s="154">
        <v>1447.817</v>
      </c>
      <c r="G388" s="154">
        <v>1448.5409999999999</v>
      </c>
      <c r="H388" s="154">
        <v>872.85500000000002</v>
      </c>
      <c r="I388" s="154">
        <v>873.29100000000005</v>
      </c>
      <c r="J388" s="154">
        <v>1152.145</v>
      </c>
      <c r="K388" s="154">
        <v>1152.721</v>
      </c>
      <c r="L388" s="154">
        <v>128.035</v>
      </c>
      <c r="M388" s="154">
        <v>128.1</v>
      </c>
      <c r="N388" s="154">
        <v>135.72200000000001</v>
      </c>
      <c r="O388" s="154">
        <v>135.79</v>
      </c>
      <c r="P388" s="154">
        <v>166.00299999999999</v>
      </c>
      <c r="Q388" s="154">
        <v>166.08600000000001</v>
      </c>
      <c r="R388" s="154">
        <v>0</v>
      </c>
      <c r="S388" s="154">
        <v>0</v>
      </c>
      <c r="T388" s="154">
        <v>0</v>
      </c>
      <c r="U388" s="154">
        <v>0</v>
      </c>
      <c r="V388" s="154">
        <v>851.20500000000004</v>
      </c>
      <c r="W388" s="154">
        <v>851.63099999999997</v>
      </c>
      <c r="X388" s="154">
        <v>1582.722</v>
      </c>
      <c r="Y388" s="154">
        <v>1583.5139999999999</v>
      </c>
      <c r="Z388" s="154">
        <v>0</v>
      </c>
      <c r="AA388" s="154">
        <v>0</v>
      </c>
    </row>
    <row r="389" spans="1:27" customFormat="1" ht="24.95" customHeight="1">
      <c r="A389" s="45" t="s">
        <v>51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5"/>
      <c r="AA389" s="155"/>
    </row>
    <row r="390" spans="1:27" customFormat="1" ht="24.95" customHeight="1">
      <c r="A390" s="45" t="s">
        <v>52</v>
      </c>
      <c r="B390" s="154">
        <v>1180</v>
      </c>
      <c r="C390" s="154">
        <v>1182</v>
      </c>
      <c r="D390" s="154">
        <v>1233.982</v>
      </c>
      <c r="E390" s="154">
        <v>1234.5989999999999</v>
      </c>
      <c r="F390" s="154">
        <v>0</v>
      </c>
      <c r="G390" s="154">
        <v>0</v>
      </c>
      <c r="H390" s="154">
        <v>0</v>
      </c>
      <c r="I390" s="154">
        <v>0</v>
      </c>
      <c r="J390" s="154">
        <v>1148.56</v>
      </c>
      <c r="K390" s="154">
        <v>1149.135</v>
      </c>
      <c r="L390" s="154">
        <v>128.16200000000001</v>
      </c>
      <c r="M390" s="154">
        <v>128.226</v>
      </c>
      <c r="N390" s="154">
        <v>135.48599999999999</v>
      </c>
      <c r="O390" s="154">
        <v>135.554</v>
      </c>
      <c r="P390" s="154">
        <v>165.96600000000001</v>
      </c>
      <c r="Q390" s="154">
        <v>166.04900000000001</v>
      </c>
      <c r="R390" s="154">
        <v>10.065</v>
      </c>
      <c r="S390" s="154">
        <v>10.07</v>
      </c>
      <c r="T390" s="154">
        <v>0</v>
      </c>
      <c r="U390" s="154">
        <v>0</v>
      </c>
      <c r="V390" s="154">
        <v>0</v>
      </c>
      <c r="W390" s="154">
        <v>0</v>
      </c>
      <c r="X390" s="154">
        <v>1596.9929999999999</v>
      </c>
      <c r="Y390" s="154">
        <v>1583.4659999999999</v>
      </c>
      <c r="Z390" s="154">
        <v>0</v>
      </c>
      <c r="AA390" s="154">
        <v>0</v>
      </c>
    </row>
    <row r="391" spans="1:27" customFormat="1" ht="24.95" customHeight="1">
      <c r="A391" s="45" t="s">
        <v>53</v>
      </c>
      <c r="B391" s="154">
        <v>1180</v>
      </c>
      <c r="C391" s="154">
        <v>1182</v>
      </c>
      <c r="D391" s="154">
        <v>1228.7840000000001</v>
      </c>
      <c r="E391" s="154">
        <v>1229.3979999999999</v>
      </c>
      <c r="F391" s="154">
        <v>1445.0989999999999</v>
      </c>
      <c r="G391" s="154">
        <v>1445.8219999999999</v>
      </c>
      <c r="H391" s="154">
        <v>871.50300000000004</v>
      </c>
      <c r="I391" s="154">
        <v>871.93899999999996</v>
      </c>
      <c r="J391" s="154">
        <v>1146.999</v>
      </c>
      <c r="K391" s="154">
        <v>1147.5730000000001</v>
      </c>
      <c r="L391" s="154">
        <v>128.12700000000001</v>
      </c>
      <c r="M391" s="154">
        <v>128.191</v>
      </c>
      <c r="N391" s="154">
        <v>135.363</v>
      </c>
      <c r="O391" s="154">
        <v>135.43100000000001</v>
      </c>
      <c r="P391" s="154">
        <v>165.26900000000001</v>
      </c>
      <c r="Q391" s="154">
        <v>165.352</v>
      </c>
      <c r="R391" s="154">
        <v>10.045999999999999</v>
      </c>
      <c r="S391" s="154">
        <v>10.051</v>
      </c>
      <c r="T391" s="154">
        <v>0</v>
      </c>
      <c r="U391" s="154">
        <v>0</v>
      </c>
      <c r="V391" s="154">
        <v>850.851</v>
      </c>
      <c r="W391" s="154">
        <v>851.27599999999995</v>
      </c>
      <c r="X391" s="154">
        <v>1580.8510000000001</v>
      </c>
      <c r="Y391" s="154">
        <v>1580.9839999999999</v>
      </c>
      <c r="Z391" s="155">
        <v>1338828</v>
      </c>
      <c r="AA391" s="155">
        <v>1341097.2</v>
      </c>
    </row>
    <row r="392" spans="1:27" customFormat="1" ht="24.95" customHeight="1">
      <c r="A392" s="45" t="s">
        <v>54</v>
      </c>
      <c r="B392" s="154">
        <v>1180</v>
      </c>
      <c r="C392" s="154">
        <v>1182</v>
      </c>
      <c r="D392" s="154">
        <v>1234.9269999999999</v>
      </c>
      <c r="E392" s="154">
        <v>1235.5450000000001</v>
      </c>
      <c r="F392" s="154">
        <v>1447.817</v>
      </c>
      <c r="G392" s="154">
        <v>1448.5409999999999</v>
      </c>
      <c r="H392" s="154">
        <v>875.89599999999996</v>
      </c>
      <c r="I392" s="154">
        <v>876.33500000000004</v>
      </c>
      <c r="J392" s="154">
        <v>1153.72</v>
      </c>
      <c r="K392" s="154">
        <v>1154.297</v>
      </c>
      <c r="L392" s="154">
        <v>128.959</v>
      </c>
      <c r="M392" s="154">
        <v>129.024</v>
      </c>
      <c r="N392" s="154">
        <v>136.06800000000001</v>
      </c>
      <c r="O392" s="154">
        <v>136.136</v>
      </c>
      <c r="P392" s="154">
        <v>166.124</v>
      </c>
      <c r="Q392" s="154">
        <v>166.20699999999999</v>
      </c>
      <c r="R392" s="154">
        <v>10.119</v>
      </c>
      <c r="S392" s="154">
        <v>10.124000000000001</v>
      </c>
      <c r="T392" s="154">
        <v>0</v>
      </c>
      <c r="U392" s="154">
        <v>0</v>
      </c>
      <c r="V392" s="154">
        <v>851.20500000000004</v>
      </c>
      <c r="W392" s="154">
        <v>851.63099999999997</v>
      </c>
      <c r="X392" s="154">
        <v>1583.194</v>
      </c>
      <c r="Y392" s="154">
        <v>1583.9860000000001</v>
      </c>
      <c r="Z392" s="155">
        <v>1352162</v>
      </c>
      <c r="AA392" s="155">
        <v>1354453.8</v>
      </c>
    </row>
    <row r="393" spans="1:27" customFormat="1" ht="24.95" customHeight="1">
      <c r="A393" s="45" t="s">
        <v>55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5"/>
      <c r="AA393" s="155"/>
    </row>
    <row r="394" spans="1:27" customFormat="1" ht="24.95" customHeight="1" thickBot="1">
      <c r="A394" s="167" t="s">
        <v>69</v>
      </c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9"/>
      <c r="AA394" s="169"/>
    </row>
    <row r="395" spans="1:27" ht="24.95" customHeight="1">
      <c r="A395" s="212" t="s">
        <v>426</v>
      </c>
      <c r="B395" s="216">
        <f>AVERAGE(B364:B394)</f>
        <v>1180</v>
      </c>
      <c r="C395" s="216">
        <f t="shared" ref="C395:Z395" si="11">AVERAGE(C364:C394)</f>
        <v>1182</v>
      </c>
      <c r="D395" s="216">
        <f t="shared" si="11"/>
        <v>1245.4599999999998</v>
      </c>
      <c r="E395" s="216">
        <f t="shared" si="11"/>
        <v>1246.0829999999999</v>
      </c>
      <c r="F395" s="216">
        <f t="shared" si="11"/>
        <v>1399.6959473684208</v>
      </c>
      <c r="G395" s="216">
        <f t="shared" si="11"/>
        <v>1400.3962631578947</v>
      </c>
      <c r="H395" s="216">
        <f t="shared" si="11"/>
        <v>839.51521052631585</v>
      </c>
      <c r="I395" s="216">
        <f t="shared" si="11"/>
        <v>839.93521052631581</v>
      </c>
      <c r="J395" s="216">
        <f t="shared" si="11"/>
        <v>1158.6794210526318</v>
      </c>
      <c r="K395" s="216">
        <f t="shared" si="11"/>
        <v>1159.2064210526314</v>
      </c>
      <c r="L395" s="216">
        <f t="shared" si="11"/>
        <v>128.12068421052626</v>
      </c>
      <c r="M395" s="216">
        <f t="shared" si="11"/>
        <v>128.18473684210528</v>
      </c>
      <c r="N395" s="216">
        <f t="shared" si="11"/>
        <v>138.02184210526315</v>
      </c>
      <c r="O395" s="216">
        <f t="shared" si="11"/>
        <v>138.09094736842107</v>
      </c>
      <c r="P395" s="216">
        <f t="shared" si="11"/>
        <v>167.48405263157892</v>
      </c>
      <c r="Q395" s="216">
        <f t="shared" si="11"/>
        <v>167.56799999999998</v>
      </c>
      <c r="R395" s="216">
        <f t="shared" si="11"/>
        <v>9.656421052631579</v>
      </c>
      <c r="S395" s="216">
        <f t="shared" si="11"/>
        <v>9.6612631578947372</v>
      </c>
      <c r="T395" s="216">
        <f t="shared" si="11"/>
        <v>0.52894736842105272</v>
      </c>
      <c r="U395" s="216">
        <f t="shared" si="11"/>
        <v>0.52921052631578946</v>
      </c>
      <c r="V395" s="216">
        <f t="shared" si="11"/>
        <v>824.08252631578955</v>
      </c>
      <c r="W395" s="216">
        <f t="shared" si="11"/>
        <v>824.49478947368402</v>
      </c>
      <c r="X395" s="216">
        <f t="shared" si="11"/>
        <v>1592.3095789473682</v>
      </c>
      <c r="Y395" s="216">
        <f t="shared" si="11"/>
        <v>1592.3175263157893</v>
      </c>
      <c r="Z395" s="216">
        <f t="shared" si="11"/>
        <v>1214881.4210526317</v>
      </c>
      <c r="AA395" s="216">
        <f>AVERAGE(AA364:AA394)</f>
        <v>1216940.5421052631</v>
      </c>
    </row>
    <row r="397" spans="1:27" ht="18">
      <c r="A397" s="33" t="s">
        <v>1628</v>
      </c>
      <c r="R397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96"/>
  <sheetViews>
    <sheetView workbookViewId="0">
      <selection activeCell="B5" sqref="B5"/>
    </sheetView>
  </sheetViews>
  <sheetFormatPr defaultColWidth="9.375" defaultRowHeight="18"/>
  <cols>
    <col min="1" max="1" width="13.125" style="33" customWidth="1"/>
    <col min="2" max="2" width="11.125" style="33" customWidth="1"/>
    <col min="3" max="3" width="13.25" style="33" customWidth="1"/>
    <col min="4" max="4" width="13.125" style="33" customWidth="1"/>
    <col min="5" max="5" width="12.25" style="33" customWidth="1"/>
    <col min="6" max="6" width="12.625" style="33" bestFit="1" customWidth="1"/>
    <col min="7" max="7" width="10.625" style="33" customWidth="1"/>
    <col min="8" max="8" width="10" style="33" customWidth="1"/>
    <col min="9" max="9" width="9.625" style="33" customWidth="1"/>
    <col min="10" max="10" width="10.6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1.75" style="33" customWidth="1"/>
    <col min="26" max="26" width="15" style="33" customWidth="1"/>
    <col min="27" max="27" width="15.875" style="33" customWidth="1"/>
    <col min="28" max="16384" width="9.375" style="33"/>
  </cols>
  <sheetData>
    <row r="1" spans="1:256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30.7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30.75" customHeight="1">
      <c r="A5" s="152">
        <v>2017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51" t="s">
        <v>425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1184</v>
      </c>
      <c r="D9" s="154">
        <v>1228.9690000000001</v>
      </c>
      <c r="E9" s="154">
        <v>1229.5840000000001</v>
      </c>
      <c r="F9" s="154">
        <v>1454.29</v>
      </c>
      <c r="G9" s="154">
        <v>1455.018</v>
      </c>
      <c r="H9" s="154">
        <v>880.64300000000003</v>
      </c>
      <c r="I9" s="154">
        <v>881.08299999999997</v>
      </c>
      <c r="J9" s="154">
        <v>1149.498</v>
      </c>
      <c r="K9" s="154">
        <v>1150.0730000000001</v>
      </c>
      <c r="L9" s="154">
        <v>129.42500000000001</v>
      </c>
      <c r="M9" s="154">
        <v>129.489</v>
      </c>
      <c r="N9" s="154">
        <v>136.53200000000001</v>
      </c>
      <c r="O9" s="154">
        <v>136.601</v>
      </c>
      <c r="P9" s="154">
        <v>165.315</v>
      </c>
      <c r="Q9" s="154">
        <v>165.398</v>
      </c>
      <c r="R9" s="154">
        <v>0</v>
      </c>
      <c r="S9" s="154">
        <v>0</v>
      </c>
      <c r="T9" s="154">
        <v>0</v>
      </c>
      <c r="U9" s="154">
        <v>0</v>
      </c>
      <c r="V9" s="154">
        <v>856.077</v>
      </c>
      <c r="W9" s="154">
        <v>856.50599999999997</v>
      </c>
      <c r="X9" s="154">
        <v>1581.7429999999999</v>
      </c>
      <c r="Y9" s="154">
        <v>1582.5340000000001</v>
      </c>
      <c r="Z9" s="155">
        <v>1360482</v>
      </c>
      <c r="AA9" s="155">
        <v>1362784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>
        <v>1182</v>
      </c>
      <c r="C10" s="154">
        <v>1184</v>
      </c>
      <c r="D10" s="154">
        <v>1235.123</v>
      </c>
      <c r="E10" s="154">
        <v>1235.741</v>
      </c>
      <c r="F10" s="154">
        <v>1453.58</v>
      </c>
      <c r="G10" s="154">
        <v>1454.307</v>
      </c>
      <c r="H10" s="154">
        <v>890.24900000000002</v>
      </c>
      <c r="I10" s="154">
        <v>890.69399999999996</v>
      </c>
      <c r="J10" s="154">
        <v>1152.4079999999999</v>
      </c>
      <c r="K10" s="154">
        <v>1152.9849999999999</v>
      </c>
      <c r="L10" s="154">
        <v>129.32</v>
      </c>
      <c r="M10" s="154">
        <v>129.38499999999999</v>
      </c>
      <c r="N10" s="154">
        <v>137.38</v>
      </c>
      <c r="O10" s="154">
        <v>137.44900000000001</v>
      </c>
      <c r="P10" s="154">
        <v>166.13900000000001</v>
      </c>
      <c r="Q10" s="154">
        <v>166.22200000000001</v>
      </c>
      <c r="R10" s="154">
        <v>10.035</v>
      </c>
      <c r="S10" s="154">
        <v>10.039999999999999</v>
      </c>
      <c r="T10" s="154">
        <v>0</v>
      </c>
      <c r="U10" s="154">
        <v>0</v>
      </c>
      <c r="V10" s="154">
        <v>856.78700000000003</v>
      </c>
      <c r="W10" s="154">
        <v>857.21600000000001</v>
      </c>
      <c r="X10" s="154">
        <v>1585.85</v>
      </c>
      <c r="Y10" s="154">
        <v>1586.643</v>
      </c>
      <c r="Z10" s="155">
        <v>1376143.5</v>
      </c>
      <c r="AA10" s="155">
        <v>1378472</v>
      </c>
    </row>
    <row r="11" spans="1:256" ht="24.95" customHeight="1">
      <c r="A11" s="43">
        <v>5</v>
      </c>
      <c r="B11" s="154">
        <v>1182</v>
      </c>
      <c r="C11" s="154">
        <v>1184</v>
      </c>
      <c r="D11" s="154">
        <v>1242.6969999999999</v>
      </c>
      <c r="E11" s="154">
        <v>1243.318</v>
      </c>
      <c r="F11" s="154">
        <v>1456.184</v>
      </c>
      <c r="G11" s="154">
        <v>1456.912</v>
      </c>
      <c r="H11" s="154">
        <v>895.43600000000004</v>
      </c>
      <c r="I11" s="154">
        <v>895.88400000000001</v>
      </c>
      <c r="J11" s="154">
        <v>1159.5219999999999</v>
      </c>
      <c r="K11" s="154">
        <v>1160.1020000000001</v>
      </c>
      <c r="L11" s="154">
        <v>130.47900000000001</v>
      </c>
      <c r="M11" s="154">
        <v>130.54499999999999</v>
      </c>
      <c r="N11" s="154">
        <v>137.74799999999999</v>
      </c>
      <c r="O11" s="154">
        <v>137.81700000000001</v>
      </c>
      <c r="P11" s="154">
        <v>167.16200000000001</v>
      </c>
      <c r="Q11" s="154">
        <v>167.24600000000001</v>
      </c>
      <c r="R11" s="154">
        <v>10.148999999999999</v>
      </c>
      <c r="S11" s="154">
        <v>10.154</v>
      </c>
      <c r="T11" s="154">
        <v>0</v>
      </c>
      <c r="U11" s="154">
        <v>0</v>
      </c>
      <c r="V11" s="154">
        <v>864.125</v>
      </c>
      <c r="W11" s="154">
        <v>864.55700000000002</v>
      </c>
      <c r="X11" s="154">
        <v>1591.6010000000001</v>
      </c>
      <c r="Y11" s="154">
        <v>1592.3969999999999</v>
      </c>
      <c r="Z11" s="155">
        <v>1390859.4</v>
      </c>
      <c r="AA11" s="155">
        <v>1393212.8</v>
      </c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ht="24.95" customHeight="1">
      <c r="A13" s="41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5"/>
    </row>
    <row r="14" spans="1:256" ht="24.95" customHeight="1">
      <c r="A14" s="43">
        <v>8</v>
      </c>
      <c r="B14" s="154">
        <v>1182</v>
      </c>
      <c r="C14" s="154">
        <v>1184</v>
      </c>
      <c r="D14" s="154">
        <v>1253.1110000000001</v>
      </c>
      <c r="E14" s="154">
        <v>1253.7380000000001</v>
      </c>
      <c r="F14" s="154">
        <v>1463.521</v>
      </c>
      <c r="G14" s="154">
        <v>1464.2529999999999</v>
      </c>
      <c r="H14" s="154">
        <v>895.43600000000004</v>
      </c>
      <c r="I14" s="154">
        <v>895.88400000000001</v>
      </c>
      <c r="J14" s="154">
        <v>1169.607</v>
      </c>
      <c r="K14" s="154">
        <v>1170.192</v>
      </c>
      <c r="L14" s="154">
        <v>0</v>
      </c>
      <c r="M14" s="154">
        <v>0</v>
      </c>
      <c r="N14" s="154">
        <v>139.43899999999999</v>
      </c>
      <c r="O14" s="154">
        <v>139.50899999999999</v>
      </c>
      <c r="P14" s="154">
        <v>168.43899999999999</v>
      </c>
      <c r="Q14" s="154">
        <v>168.642</v>
      </c>
      <c r="R14" s="154">
        <v>10.228</v>
      </c>
      <c r="S14" s="154">
        <v>10.233000000000001</v>
      </c>
      <c r="T14" s="154">
        <v>0</v>
      </c>
      <c r="U14" s="154">
        <v>0</v>
      </c>
      <c r="V14" s="154">
        <v>866.01800000000003</v>
      </c>
      <c r="W14" s="154">
        <v>866.45100000000002</v>
      </c>
      <c r="X14" s="154">
        <v>1597.21</v>
      </c>
      <c r="Y14" s="154">
        <v>1598.009</v>
      </c>
      <c r="Z14" s="155">
        <v>1389854.7</v>
      </c>
      <c r="AA14" s="155">
        <v>1392206.4</v>
      </c>
    </row>
    <row r="15" spans="1:256" ht="24.95" customHeight="1">
      <c r="A15" s="41">
        <v>9</v>
      </c>
      <c r="B15" s="154">
        <v>1182</v>
      </c>
      <c r="C15" s="154">
        <v>1184</v>
      </c>
      <c r="D15" s="154">
        <v>1244.472</v>
      </c>
      <c r="E15" s="154">
        <v>1245.0940000000001</v>
      </c>
      <c r="F15" s="154">
        <v>1439.7339999999999</v>
      </c>
      <c r="G15" s="154">
        <v>1440.454</v>
      </c>
      <c r="H15" s="154">
        <v>895.029</v>
      </c>
      <c r="I15" s="154">
        <v>895.47699999999998</v>
      </c>
      <c r="J15" s="154">
        <v>1162.3689999999999</v>
      </c>
      <c r="K15" s="154">
        <v>1162.951</v>
      </c>
      <c r="L15" s="154">
        <v>130.50800000000001</v>
      </c>
      <c r="M15" s="154">
        <v>130.57300000000001</v>
      </c>
      <c r="N15" s="154">
        <v>137.97900000000001</v>
      </c>
      <c r="O15" s="154">
        <v>138.048</v>
      </c>
      <c r="P15" s="154">
        <v>167.40600000000001</v>
      </c>
      <c r="Q15" s="154">
        <v>167.489</v>
      </c>
      <c r="R15" s="154">
        <v>0</v>
      </c>
      <c r="S15" s="154">
        <v>0</v>
      </c>
      <c r="T15" s="154">
        <v>0</v>
      </c>
      <c r="U15" s="154">
        <v>0</v>
      </c>
      <c r="V15" s="154">
        <v>865.07100000000003</v>
      </c>
      <c r="W15" s="154">
        <v>865.50400000000002</v>
      </c>
      <c r="X15" s="154">
        <v>1590.489</v>
      </c>
      <c r="Y15" s="154">
        <v>1591.2840000000001</v>
      </c>
      <c r="Z15" s="155">
        <v>1392987</v>
      </c>
      <c r="AA15" s="155">
        <v>1395344</v>
      </c>
    </row>
    <row r="16" spans="1:256" ht="24.95" customHeight="1">
      <c r="A16" s="43">
        <v>10</v>
      </c>
      <c r="B16" s="154">
        <v>1182</v>
      </c>
      <c r="C16" s="154">
        <v>1184</v>
      </c>
      <c r="D16" s="154">
        <v>1250.5070000000001</v>
      </c>
      <c r="E16" s="154">
        <v>1251.133</v>
      </c>
      <c r="F16" s="154">
        <v>1437.0119999999999</v>
      </c>
      <c r="G16" s="154">
        <v>1437.731</v>
      </c>
      <c r="H16" s="154">
        <v>895.97799999999995</v>
      </c>
      <c r="I16" s="154">
        <v>896.42600000000004</v>
      </c>
      <c r="J16" s="154">
        <v>1167.069</v>
      </c>
      <c r="K16" s="154">
        <v>1167.653</v>
      </c>
      <c r="L16" s="154">
        <v>131.233</v>
      </c>
      <c r="M16" s="154">
        <v>131.29900000000001</v>
      </c>
      <c r="N16" s="154">
        <v>137.79599999999999</v>
      </c>
      <c r="O16" s="154">
        <v>137.86500000000001</v>
      </c>
      <c r="P16" s="154">
        <v>168.21700000000001</v>
      </c>
      <c r="Q16" s="154">
        <v>168.30099999999999</v>
      </c>
      <c r="R16" s="154">
        <v>10.202999999999999</v>
      </c>
      <c r="S16" s="154">
        <v>10.208</v>
      </c>
      <c r="T16" s="154">
        <v>0</v>
      </c>
      <c r="U16" s="154">
        <v>0</v>
      </c>
      <c r="V16" s="154">
        <v>872.64499999999998</v>
      </c>
      <c r="W16" s="154">
        <v>873.08199999999999</v>
      </c>
      <c r="X16" s="154">
        <v>1592.855</v>
      </c>
      <c r="Y16" s="154">
        <v>1593.652</v>
      </c>
      <c r="Z16" s="155">
        <v>1405989</v>
      </c>
      <c r="AA16" s="155">
        <v>1408368</v>
      </c>
    </row>
    <row r="17" spans="1:27" ht="24.95" customHeight="1">
      <c r="A17" s="41">
        <v>11</v>
      </c>
      <c r="B17" s="154">
        <v>1182</v>
      </c>
      <c r="C17" s="154">
        <v>1184</v>
      </c>
      <c r="D17" s="154">
        <v>1242.933</v>
      </c>
      <c r="E17" s="154">
        <v>1243.5550000000001</v>
      </c>
      <c r="F17" s="154">
        <v>1434.8820000000001</v>
      </c>
      <c r="G17" s="154">
        <v>1435.6</v>
      </c>
      <c r="H17" s="154">
        <v>894.35299999999995</v>
      </c>
      <c r="I17" s="154">
        <v>894.8</v>
      </c>
      <c r="J17" s="154">
        <v>1159.8630000000001</v>
      </c>
      <c r="K17" s="154">
        <v>1160.443</v>
      </c>
      <c r="L17" s="154">
        <v>130.501</v>
      </c>
      <c r="M17" s="154">
        <v>130.566</v>
      </c>
      <c r="N17" s="154">
        <v>137.13999999999999</v>
      </c>
      <c r="O17" s="154">
        <v>137.209</v>
      </c>
      <c r="P17" s="154">
        <v>167.2</v>
      </c>
      <c r="Q17" s="154">
        <v>167.28399999999999</v>
      </c>
      <c r="R17" s="154">
        <v>10.202</v>
      </c>
      <c r="S17" s="154">
        <v>10.207000000000001</v>
      </c>
      <c r="T17" s="154">
        <v>0</v>
      </c>
      <c r="U17" s="154">
        <v>0</v>
      </c>
      <c r="V17" s="154">
        <v>873.47299999999996</v>
      </c>
      <c r="W17" s="154">
        <v>873.91</v>
      </c>
      <c r="X17" s="154">
        <v>1589.518</v>
      </c>
      <c r="Y17" s="154">
        <v>1590.3130000000001</v>
      </c>
      <c r="Z17" s="155">
        <v>1393046.1</v>
      </c>
      <c r="AA17" s="155">
        <v>1395403.2</v>
      </c>
    </row>
    <row r="18" spans="1:27" ht="24.95" customHeight="1">
      <c r="A18" s="41">
        <v>12</v>
      </c>
      <c r="B18" s="154">
        <v>1182</v>
      </c>
      <c r="C18" s="154">
        <v>1184</v>
      </c>
      <c r="D18" s="154">
        <v>1263.761</v>
      </c>
      <c r="E18" s="154">
        <v>1264.394</v>
      </c>
      <c r="F18" s="154">
        <v>1453.817</v>
      </c>
      <c r="G18" s="154">
        <v>1454.5440000000001</v>
      </c>
      <c r="H18" s="154">
        <v>901.30100000000004</v>
      </c>
      <c r="I18" s="154">
        <v>901.75199999999995</v>
      </c>
      <c r="J18" s="154">
        <v>1174.1320000000001</v>
      </c>
      <c r="K18" s="154">
        <v>1174.72</v>
      </c>
      <c r="L18" s="154">
        <v>132.137</v>
      </c>
      <c r="M18" s="154">
        <v>132.203</v>
      </c>
      <c r="N18" s="154">
        <v>139.44900000000001</v>
      </c>
      <c r="O18" s="154">
        <v>139.51900000000001</v>
      </c>
      <c r="P18" s="154">
        <v>169.99299999999999</v>
      </c>
      <c r="Q18" s="154">
        <v>170.078</v>
      </c>
      <c r="R18" s="154">
        <v>10.286</v>
      </c>
      <c r="S18" s="154">
        <v>10.291</v>
      </c>
      <c r="T18" s="154">
        <v>0</v>
      </c>
      <c r="U18" s="154">
        <v>0</v>
      </c>
      <c r="V18" s="154">
        <v>883.05899999999997</v>
      </c>
      <c r="W18" s="154">
        <v>883.50099999999998</v>
      </c>
      <c r="X18" s="154">
        <v>1600.8430000000001</v>
      </c>
      <c r="Y18" s="154">
        <v>1601.644</v>
      </c>
      <c r="Z18" s="155">
        <v>1424369.1</v>
      </c>
      <c r="AA18" s="155">
        <v>1426779.2</v>
      </c>
    </row>
    <row r="19" spans="1:27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55"/>
    </row>
    <row r="20" spans="1:27" ht="24.95" customHeight="1">
      <c r="A20" s="43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55"/>
    </row>
    <row r="21" spans="1:27" ht="24.95" customHeight="1">
      <c r="A21" s="41">
        <v>15</v>
      </c>
      <c r="B21" s="154">
        <v>1182</v>
      </c>
      <c r="C21" s="154">
        <v>1184</v>
      </c>
      <c r="D21" s="154">
        <v>1261.6310000000001</v>
      </c>
      <c r="E21" s="154">
        <v>1262.2619999999999</v>
      </c>
      <c r="F21" s="154">
        <v>1441.509</v>
      </c>
      <c r="G21" s="154">
        <v>1442.23</v>
      </c>
      <c r="H21" s="154">
        <v>900.95799999999997</v>
      </c>
      <c r="I21" s="154">
        <v>901.40800000000002</v>
      </c>
      <c r="J21" s="154">
        <v>1174.249</v>
      </c>
      <c r="K21" s="154">
        <v>1174.836</v>
      </c>
      <c r="L21" s="154">
        <v>132.50899999999999</v>
      </c>
      <c r="M21" s="154">
        <v>132.57499999999999</v>
      </c>
      <c r="N21" s="154">
        <v>139.28299999999999</v>
      </c>
      <c r="O21" s="154">
        <v>139.35300000000001</v>
      </c>
      <c r="P21" s="154">
        <v>169.68899999999999</v>
      </c>
      <c r="Q21" s="154">
        <v>169.773</v>
      </c>
      <c r="R21" s="154">
        <v>10.291</v>
      </c>
      <c r="S21" s="154">
        <v>10.297000000000001</v>
      </c>
      <c r="T21" s="154">
        <v>0</v>
      </c>
      <c r="U21" s="154">
        <v>0</v>
      </c>
      <c r="V21" s="154">
        <v>885.78099999999995</v>
      </c>
      <c r="W21" s="154">
        <v>886.22400000000005</v>
      </c>
      <c r="X21" s="154">
        <v>1599.08</v>
      </c>
      <c r="Y21" s="154">
        <v>1599.88</v>
      </c>
      <c r="Z21" s="155">
        <v>1406993.7</v>
      </c>
      <c r="AA21" s="155">
        <v>1409374.4</v>
      </c>
    </row>
    <row r="22" spans="1:27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ht="24.95" customHeight="1">
      <c r="A23" s="41">
        <v>17</v>
      </c>
      <c r="B23" s="154">
        <v>1182</v>
      </c>
      <c r="C23" s="154">
        <v>1184</v>
      </c>
      <c r="D23" s="154">
        <v>1264.3530000000001</v>
      </c>
      <c r="E23" s="154">
        <v>1264.9860000000001</v>
      </c>
      <c r="F23" s="154">
        <v>1446.3610000000001</v>
      </c>
      <c r="G23" s="154">
        <v>1447.085</v>
      </c>
      <c r="H23" s="154">
        <v>906.13199999999995</v>
      </c>
      <c r="I23" s="154">
        <v>906.58500000000004</v>
      </c>
      <c r="J23" s="154">
        <v>1181.99</v>
      </c>
      <c r="K23" s="154">
        <v>1182.5809999999999</v>
      </c>
      <c r="L23" s="154">
        <v>132.881</v>
      </c>
      <c r="M23" s="154">
        <v>132.947</v>
      </c>
      <c r="N23" s="154">
        <v>139.92400000000001</v>
      </c>
      <c r="O23" s="154">
        <v>139.994</v>
      </c>
      <c r="P23" s="154">
        <v>170.023</v>
      </c>
      <c r="Q23" s="154">
        <v>170.108</v>
      </c>
      <c r="R23" s="154">
        <v>10.37</v>
      </c>
      <c r="S23" s="154">
        <v>10.375</v>
      </c>
      <c r="T23" s="154">
        <v>0</v>
      </c>
      <c r="U23" s="154">
        <v>0</v>
      </c>
      <c r="V23" s="154">
        <v>887.55600000000004</v>
      </c>
      <c r="W23" s="154">
        <v>888</v>
      </c>
      <c r="X23" s="154">
        <v>1605.5650000000001</v>
      </c>
      <c r="Y23" s="154">
        <v>1606.3679999999999</v>
      </c>
      <c r="Z23" s="155">
        <v>1437371.1</v>
      </c>
      <c r="AA23" s="155">
        <v>1439803.2</v>
      </c>
    </row>
    <row r="24" spans="1:27" ht="24.95" customHeight="1">
      <c r="A24" s="43">
        <v>18</v>
      </c>
      <c r="B24" s="154">
        <v>1182</v>
      </c>
      <c r="C24" s="154">
        <v>1184</v>
      </c>
      <c r="D24" s="154">
        <v>1261.9860000000001</v>
      </c>
      <c r="E24" s="154">
        <v>1262.6179999999999</v>
      </c>
      <c r="F24" s="154">
        <v>1453.6980000000001</v>
      </c>
      <c r="G24" s="154">
        <v>1454.4259999999999</v>
      </c>
      <c r="H24" s="154">
        <v>898.08600000000001</v>
      </c>
      <c r="I24" s="154">
        <v>898.53499999999997</v>
      </c>
      <c r="J24" s="154">
        <v>1181.2819999999999</v>
      </c>
      <c r="K24" s="154">
        <v>1181.873</v>
      </c>
      <c r="L24" s="154">
        <v>133.024</v>
      </c>
      <c r="M24" s="154">
        <v>133.09100000000001</v>
      </c>
      <c r="N24" s="154">
        <v>139.708</v>
      </c>
      <c r="O24" s="154">
        <v>139.77799999999999</v>
      </c>
      <c r="P24" s="154">
        <v>169.71</v>
      </c>
      <c r="Q24" s="154">
        <v>169.79499999999999</v>
      </c>
      <c r="R24" s="154">
        <v>10.468</v>
      </c>
      <c r="S24" s="154">
        <v>10.473000000000001</v>
      </c>
      <c r="T24" s="154">
        <v>0</v>
      </c>
      <c r="U24" s="154">
        <v>0</v>
      </c>
      <c r="V24" s="154">
        <v>893.71</v>
      </c>
      <c r="W24" s="154">
        <v>894.15700000000004</v>
      </c>
      <c r="X24" s="154">
        <v>1604.37</v>
      </c>
      <c r="Y24" s="154">
        <v>1605.172</v>
      </c>
      <c r="Z24" s="155">
        <v>1435834.5</v>
      </c>
      <c r="AA24" s="155">
        <v>1438264</v>
      </c>
    </row>
    <row r="25" spans="1:27" ht="24.95" customHeight="1">
      <c r="A25" s="43">
        <v>19</v>
      </c>
      <c r="B25" s="154">
        <v>1182</v>
      </c>
      <c r="C25" s="154">
        <v>1184</v>
      </c>
      <c r="D25" s="154">
        <v>1262.46</v>
      </c>
      <c r="E25" s="154">
        <v>1263.0909999999999</v>
      </c>
      <c r="F25" s="154">
        <v>1458.787</v>
      </c>
      <c r="G25" s="154">
        <v>1459.5170000000001</v>
      </c>
      <c r="H25" s="154">
        <v>887.84500000000003</v>
      </c>
      <c r="I25" s="154">
        <v>888.28899999999999</v>
      </c>
      <c r="J25" s="154">
        <v>1175.999</v>
      </c>
      <c r="K25" s="154">
        <v>1176.587</v>
      </c>
      <c r="L25" s="154">
        <v>132.35599999999999</v>
      </c>
      <c r="M25" s="154">
        <v>132.422</v>
      </c>
      <c r="N25" s="154">
        <v>139.97399999999999</v>
      </c>
      <c r="O25" s="154">
        <v>140.04400000000001</v>
      </c>
      <c r="P25" s="154">
        <v>169.77600000000001</v>
      </c>
      <c r="Q25" s="154">
        <v>169.86099999999999</v>
      </c>
      <c r="R25" s="154">
        <v>10.308</v>
      </c>
      <c r="S25" s="154">
        <v>10.314</v>
      </c>
      <c r="T25" s="154">
        <v>0</v>
      </c>
      <c r="U25" s="154">
        <v>0</v>
      </c>
      <c r="V25" s="154">
        <v>890.15899999999999</v>
      </c>
      <c r="W25" s="154">
        <v>890.60500000000002</v>
      </c>
      <c r="X25" s="154">
        <v>1601.624</v>
      </c>
      <c r="Y25" s="154">
        <v>1602.4259999999999</v>
      </c>
      <c r="Z25" s="155">
        <v>1413731.1</v>
      </c>
      <c r="AA25" s="155">
        <v>1416123.2</v>
      </c>
    </row>
    <row r="26" spans="1:27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55"/>
    </row>
    <row r="27" spans="1:27" ht="24.95" customHeight="1">
      <c r="A27" s="41">
        <v>21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55"/>
    </row>
    <row r="28" spans="1:27" ht="24.95" customHeight="1">
      <c r="A28" s="43">
        <v>22</v>
      </c>
      <c r="B28" s="154">
        <v>1182</v>
      </c>
      <c r="C28" s="154">
        <v>1184</v>
      </c>
      <c r="D28" s="154">
        <v>1262.46</v>
      </c>
      <c r="E28" s="154">
        <v>1263.0909999999999</v>
      </c>
      <c r="F28" s="154">
        <v>1458.787</v>
      </c>
      <c r="G28" s="154">
        <v>1459.5170000000001</v>
      </c>
      <c r="H28" s="154">
        <v>887.84500000000003</v>
      </c>
      <c r="I28" s="154">
        <v>888.28899999999999</v>
      </c>
      <c r="J28" s="154">
        <v>1175.999</v>
      </c>
      <c r="K28" s="154">
        <v>1176.587</v>
      </c>
      <c r="L28" s="154">
        <v>132.35599999999999</v>
      </c>
      <c r="M28" s="154">
        <v>132.422</v>
      </c>
      <c r="N28" s="154">
        <v>139.97399999999999</v>
      </c>
      <c r="O28" s="154">
        <v>140.04400000000001</v>
      </c>
      <c r="P28" s="154">
        <v>169.77600000000001</v>
      </c>
      <c r="Q28" s="154">
        <v>169.86099999999999</v>
      </c>
      <c r="R28" s="154">
        <v>10.308</v>
      </c>
      <c r="S28" s="154">
        <v>10.314</v>
      </c>
      <c r="T28" s="154">
        <v>0</v>
      </c>
      <c r="U28" s="154">
        <v>0</v>
      </c>
      <c r="V28" s="154">
        <v>890.15899999999999</v>
      </c>
      <c r="W28" s="154">
        <v>890.60500000000002</v>
      </c>
      <c r="X28" s="154">
        <v>0</v>
      </c>
      <c r="Y28" s="154">
        <v>0</v>
      </c>
      <c r="Z28" s="155">
        <v>1419050.1</v>
      </c>
      <c r="AA28" s="155">
        <v>1421451.2</v>
      </c>
    </row>
    <row r="29" spans="1:27" ht="24.95" customHeight="1">
      <c r="A29" s="41">
        <v>23</v>
      </c>
      <c r="B29" s="154">
        <v>1182</v>
      </c>
      <c r="C29" s="154">
        <v>1184</v>
      </c>
      <c r="D29" s="154">
        <v>1268.0219999999999</v>
      </c>
      <c r="E29" s="154">
        <v>1268.6559999999999</v>
      </c>
      <c r="F29" s="154">
        <v>1471.3309999999999</v>
      </c>
      <c r="G29" s="154">
        <v>1472.067</v>
      </c>
      <c r="H29" s="154">
        <v>890.51700000000005</v>
      </c>
      <c r="I29" s="154">
        <v>890.96199999999999</v>
      </c>
      <c r="J29" s="154">
        <v>1184.711</v>
      </c>
      <c r="K29" s="154">
        <v>1185.3040000000001</v>
      </c>
      <c r="L29" s="154">
        <v>133.803</v>
      </c>
      <c r="M29" s="154">
        <v>133.87</v>
      </c>
      <c r="N29" s="154">
        <v>140.98599999999999</v>
      </c>
      <c r="O29" s="154">
        <v>141.05600000000001</v>
      </c>
      <c r="P29" s="154">
        <v>170.52</v>
      </c>
      <c r="Q29" s="154">
        <v>170.60499999999999</v>
      </c>
      <c r="R29" s="154">
        <v>10.391999999999999</v>
      </c>
      <c r="S29" s="154">
        <v>10.397</v>
      </c>
      <c r="T29" s="154">
        <v>0</v>
      </c>
      <c r="U29" s="154">
        <v>0</v>
      </c>
      <c r="V29" s="154">
        <v>894.89300000000003</v>
      </c>
      <c r="W29" s="154">
        <v>895.34100000000001</v>
      </c>
      <c r="X29" s="154">
        <v>1607.127</v>
      </c>
      <c r="Y29" s="154">
        <v>1607.931</v>
      </c>
      <c r="Z29" s="155">
        <v>1433588.7</v>
      </c>
      <c r="AA29" s="155">
        <v>1436014.4</v>
      </c>
    </row>
    <row r="30" spans="1:27" ht="24.95" customHeight="1">
      <c r="A30" s="43">
        <v>24</v>
      </c>
      <c r="B30" s="154">
        <v>1182</v>
      </c>
      <c r="C30" s="154">
        <v>1184</v>
      </c>
      <c r="D30" s="154">
        <v>1271.9269999999999</v>
      </c>
      <c r="E30" s="154">
        <v>1272.5630000000001</v>
      </c>
      <c r="F30" s="154">
        <v>1473.9349999999999</v>
      </c>
      <c r="G30" s="154">
        <v>1474.672</v>
      </c>
      <c r="H30" s="154">
        <v>899.79300000000001</v>
      </c>
      <c r="I30" s="154">
        <v>900.24300000000005</v>
      </c>
      <c r="J30" s="154">
        <v>1183.5260000000001</v>
      </c>
      <c r="K30" s="154">
        <v>1184.1179999999999</v>
      </c>
      <c r="L30" s="154">
        <v>133.93899999999999</v>
      </c>
      <c r="M30" s="154">
        <v>134.006</v>
      </c>
      <c r="N30" s="154">
        <v>141.99100000000001</v>
      </c>
      <c r="O30" s="154">
        <v>142.06200000000001</v>
      </c>
      <c r="P30" s="154">
        <v>171.047</v>
      </c>
      <c r="Q30" s="154">
        <v>171.13300000000001</v>
      </c>
      <c r="R30" s="154">
        <v>10.493</v>
      </c>
      <c r="S30" s="154">
        <v>10.497999999999999</v>
      </c>
      <c r="T30" s="154">
        <v>0</v>
      </c>
      <c r="U30" s="154">
        <v>0</v>
      </c>
      <c r="V30" s="154">
        <v>896.55</v>
      </c>
      <c r="W30" s="154">
        <v>896.99800000000005</v>
      </c>
      <c r="X30" s="154">
        <v>1608.63</v>
      </c>
      <c r="Y30" s="154">
        <v>1609.4349999999999</v>
      </c>
      <c r="Z30" s="155">
        <v>1438257.6</v>
      </c>
      <c r="AA30" s="155">
        <v>1440691.2</v>
      </c>
    </row>
    <row r="31" spans="1:27" ht="24.95" customHeight="1">
      <c r="A31" s="41">
        <v>25</v>
      </c>
      <c r="B31" s="154">
        <v>1182</v>
      </c>
      <c r="C31" s="154">
        <v>1184</v>
      </c>
      <c r="D31" s="154">
        <v>1271.335</v>
      </c>
      <c r="E31" s="154">
        <v>1271.971</v>
      </c>
      <c r="F31" s="154">
        <v>1488.6089999999999</v>
      </c>
      <c r="G31" s="154">
        <v>1489.354</v>
      </c>
      <c r="H31" s="154">
        <v>905.09199999999998</v>
      </c>
      <c r="I31" s="154">
        <v>905.54499999999996</v>
      </c>
      <c r="J31" s="154">
        <v>1185.1859999999999</v>
      </c>
      <c r="K31" s="154">
        <v>1185.779</v>
      </c>
      <c r="L31" s="154">
        <v>133.78</v>
      </c>
      <c r="M31" s="154">
        <v>133.84700000000001</v>
      </c>
      <c r="N31" s="154">
        <v>142.124</v>
      </c>
      <c r="O31" s="154">
        <v>142.19499999999999</v>
      </c>
      <c r="P31" s="154">
        <v>170.95599999999999</v>
      </c>
      <c r="Q31" s="154">
        <v>171.041</v>
      </c>
      <c r="R31" s="154">
        <v>10.427</v>
      </c>
      <c r="S31" s="154">
        <v>10.432</v>
      </c>
      <c r="T31" s="154">
        <v>0</v>
      </c>
      <c r="U31" s="154">
        <v>0</v>
      </c>
      <c r="V31" s="154">
        <v>892.64499999999998</v>
      </c>
      <c r="W31" s="154">
        <v>893.09100000000001</v>
      </c>
      <c r="X31" s="154">
        <v>1609.636</v>
      </c>
      <c r="Y31" s="154">
        <v>1610.441</v>
      </c>
      <c r="Z31" s="155">
        <v>1412490</v>
      </c>
      <c r="AA31" s="155">
        <v>1414880</v>
      </c>
    </row>
    <row r="32" spans="1:27" ht="24.95" customHeight="1">
      <c r="A32" s="41">
        <v>26</v>
      </c>
      <c r="B32" s="154">
        <v>1182</v>
      </c>
      <c r="C32" s="154">
        <v>1184</v>
      </c>
      <c r="D32" s="154">
        <v>1266.2470000000001</v>
      </c>
      <c r="E32" s="154">
        <v>1266.8800000000001</v>
      </c>
      <c r="F32" s="154">
        <v>1490.1469999999999</v>
      </c>
      <c r="G32" s="154">
        <v>1490.893</v>
      </c>
      <c r="H32" s="154">
        <v>903.08900000000006</v>
      </c>
      <c r="I32" s="154">
        <v>903.54100000000005</v>
      </c>
      <c r="J32" s="154">
        <v>1186.136</v>
      </c>
      <c r="K32" s="154">
        <v>1186.729</v>
      </c>
      <c r="L32" s="154">
        <v>134.185</v>
      </c>
      <c r="M32" s="154">
        <v>134.25299999999999</v>
      </c>
      <c r="N32" s="154">
        <v>141.93100000000001</v>
      </c>
      <c r="O32" s="154">
        <v>142.00200000000001</v>
      </c>
      <c r="P32" s="154">
        <v>170.27</v>
      </c>
      <c r="Q32" s="154">
        <v>170.35499999999999</v>
      </c>
      <c r="R32" s="154">
        <v>10.439</v>
      </c>
      <c r="S32" s="154">
        <v>10.445</v>
      </c>
      <c r="T32" s="154">
        <v>0</v>
      </c>
      <c r="U32" s="154">
        <v>0</v>
      </c>
      <c r="V32" s="154">
        <v>0</v>
      </c>
      <c r="W32" s="154">
        <v>0</v>
      </c>
      <c r="X32" s="154">
        <v>1607.8489999999999</v>
      </c>
      <c r="Y32" s="154">
        <v>1608.653</v>
      </c>
      <c r="Z32" s="155">
        <v>1406225.4</v>
      </c>
      <c r="AA32" s="155">
        <v>1408604.8</v>
      </c>
    </row>
    <row r="33" spans="1:28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55"/>
    </row>
    <row r="34" spans="1:28" ht="24.95" customHeight="1">
      <c r="A34" s="43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55"/>
    </row>
    <row r="35" spans="1:28" ht="24.95" customHeight="1">
      <c r="A35" s="41">
        <v>29</v>
      </c>
      <c r="B35" s="154">
        <v>1182</v>
      </c>
      <c r="C35" s="154">
        <v>1184</v>
      </c>
      <c r="D35" s="154">
        <v>1263.998</v>
      </c>
      <c r="E35" s="154">
        <v>1264.6300000000001</v>
      </c>
      <c r="F35" s="154">
        <v>1483.165</v>
      </c>
      <c r="G35" s="154">
        <v>1483.9069999999999</v>
      </c>
      <c r="H35" s="154">
        <v>902.81399999999996</v>
      </c>
      <c r="I35" s="154">
        <v>903.26499999999999</v>
      </c>
      <c r="J35" s="154">
        <v>1183.8820000000001</v>
      </c>
      <c r="K35" s="154">
        <v>1184.4739999999999</v>
      </c>
      <c r="L35" s="154">
        <v>133.69399999999999</v>
      </c>
      <c r="M35" s="154">
        <v>133.761</v>
      </c>
      <c r="N35" s="154">
        <v>141.72</v>
      </c>
      <c r="O35" s="154">
        <v>141.791</v>
      </c>
      <c r="P35" s="154">
        <v>169.964</v>
      </c>
      <c r="Q35" s="154">
        <v>170.04900000000001</v>
      </c>
      <c r="R35" s="154">
        <v>10.291</v>
      </c>
      <c r="S35" s="154">
        <v>10.295999999999999</v>
      </c>
      <c r="T35" s="154">
        <v>0</v>
      </c>
      <c r="U35" s="154">
        <v>0</v>
      </c>
      <c r="V35" s="154">
        <v>890.87</v>
      </c>
      <c r="W35" s="154">
        <v>891.31500000000005</v>
      </c>
      <c r="X35" s="154">
        <v>1604.098</v>
      </c>
      <c r="Y35" s="154">
        <v>1604.9</v>
      </c>
      <c r="Z35" s="155">
        <v>1400492.7</v>
      </c>
      <c r="AA35" s="155">
        <v>1402862.4</v>
      </c>
    </row>
    <row r="36" spans="1:28" ht="24.95" customHeight="1">
      <c r="A36" s="43">
        <v>30</v>
      </c>
      <c r="B36" s="154">
        <v>1182</v>
      </c>
      <c r="C36" s="154">
        <v>1184</v>
      </c>
      <c r="D36" s="154">
        <v>1257.963</v>
      </c>
      <c r="E36" s="154">
        <v>1258.5920000000001</v>
      </c>
      <c r="F36" s="154">
        <v>1481.508</v>
      </c>
      <c r="G36" s="154">
        <v>1482.25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10.343999999999999</v>
      </c>
      <c r="S36" s="154">
        <v>10.35</v>
      </c>
      <c r="T36" s="154">
        <v>0</v>
      </c>
      <c r="U36" s="154">
        <v>0</v>
      </c>
      <c r="V36" s="154">
        <v>0</v>
      </c>
      <c r="W36" s="154">
        <v>0</v>
      </c>
      <c r="X36" s="154">
        <v>1602.796</v>
      </c>
      <c r="Y36" s="154">
        <v>1603.598</v>
      </c>
      <c r="Z36" s="155">
        <v>1409889.6</v>
      </c>
      <c r="AA36" s="155">
        <v>1412275.2</v>
      </c>
    </row>
    <row r="37" spans="1:28" ht="24.95" customHeight="1">
      <c r="A37" s="41">
        <v>31</v>
      </c>
      <c r="B37" s="156">
        <v>1182</v>
      </c>
      <c r="C37" s="156">
        <v>1184</v>
      </c>
      <c r="D37" s="154">
        <v>1272.7550000000001</v>
      </c>
      <c r="E37" s="154">
        <v>1273.3920000000001</v>
      </c>
      <c r="F37" s="154">
        <v>1474.645</v>
      </c>
      <c r="G37" s="154">
        <v>1475.3820000000001</v>
      </c>
      <c r="H37" s="154">
        <v>908.21799999999996</v>
      </c>
      <c r="I37" s="154">
        <v>908.67200000000003</v>
      </c>
      <c r="J37" s="154">
        <v>1191.8699999999999</v>
      </c>
      <c r="K37" s="154">
        <v>1192.4670000000001</v>
      </c>
      <c r="L37" s="154">
        <v>134.251</v>
      </c>
      <c r="M37" s="154">
        <v>134.31800000000001</v>
      </c>
      <c r="N37" s="154">
        <v>143.19900000000001</v>
      </c>
      <c r="O37" s="154">
        <v>143.27000000000001</v>
      </c>
      <c r="P37" s="154">
        <v>171.131</v>
      </c>
      <c r="Q37" s="154">
        <v>171.21700000000001</v>
      </c>
      <c r="R37" s="154">
        <v>10.417</v>
      </c>
      <c r="S37" s="154">
        <v>10.423</v>
      </c>
      <c r="T37" s="154">
        <v>0</v>
      </c>
      <c r="U37" s="154">
        <v>0</v>
      </c>
      <c r="V37" s="154">
        <v>895.48500000000001</v>
      </c>
      <c r="W37" s="154">
        <v>895.93299999999999</v>
      </c>
      <c r="X37" s="154">
        <v>1608.05</v>
      </c>
      <c r="Y37" s="154">
        <v>1608.855</v>
      </c>
      <c r="Z37" s="155">
        <v>1433529.6</v>
      </c>
      <c r="AA37" s="155">
        <v>1435955.2</v>
      </c>
    </row>
    <row r="38" spans="1:28" ht="24.95" customHeight="1">
      <c r="A38" s="212" t="s">
        <v>426</v>
      </c>
      <c r="B38" s="216">
        <f>AVERAGE(B7:B37)</f>
        <v>1182</v>
      </c>
      <c r="C38" s="216">
        <f t="shared" ref="C38:AA38" si="0">AVERAGE(C7:C37)</f>
        <v>1184</v>
      </c>
      <c r="D38" s="216">
        <f t="shared" si="0"/>
        <v>1257.3354999999997</v>
      </c>
      <c r="E38" s="216">
        <f t="shared" si="0"/>
        <v>1257.9644500000002</v>
      </c>
      <c r="F38" s="216">
        <f t="shared" si="0"/>
        <v>1460.7751000000003</v>
      </c>
      <c r="G38" s="216">
        <f t="shared" si="0"/>
        <v>1461.5059499999998</v>
      </c>
      <c r="H38" s="216">
        <f t="shared" si="0"/>
        <v>851.94069999999988</v>
      </c>
      <c r="I38" s="216">
        <f t="shared" si="0"/>
        <v>852.36669999999992</v>
      </c>
      <c r="J38" s="216">
        <f t="shared" si="0"/>
        <v>1114.9648999999999</v>
      </c>
      <c r="K38" s="216">
        <f t="shared" si="0"/>
        <v>1115.5226999999998</v>
      </c>
      <c r="L38" s="216">
        <f t="shared" si="0"/>
        <v>119.01905000000002</v>
      </c>
      <c r="M38" s="216">
        <f t="shared" si="0"/>
        <v>119.07860000000001</v>
      </c>
      <c r="N38" s="216">
        <f t="shared" si="0"/>
        <v>132.71384999999998</v>
      </c>
      <c r="O38" s="216">
        <f t="shared" si="0"/>
        <v>132.78030000000004</v>
      </c>
      <c r="P38" s="216">
        <f t="shared" si="0"/>
        <v>160.63664999999997</v>
      </c>
      <c r="Q38" s="216">
        <f t="shared" si="0"/>
        <v>160.72289999999998</v>
      </c>
      <c r="R38" s="216">
        <f t="shared" si="0"/>
        <v>9.282549999999997</v>
      </c>
      <c r="S38" s="216">
        <f t="shared" si="0"/>
        <v>9.2873499999999982</v>
      </c>
      <c r="T38" s="216">
        <f t="shared" si="0"/>
        <v>0</v>
      </c>
      <c r="U38" s="216">
        <f t="shared" si="0"/>
        <v>0</v>
      </c>
      <c r="V38" s="216">
        <f t="shared" si="0"/>
        <v>792.75315000000001</v>
      </c>
      <c r="W38" s="216">
        <f t="shared" si="0"/>
        <v>793.14979999999991</v>
      </c>
      <c r="X38" s="216">
        <f t="shared" si="0"/>
        <v>1519.4466999999997</v>
      </c>
      <c r="Y38" s="216">
        <f t="shared" si="0"/>
        <v>1520.2067499999998</v>
      </c>
      <c r="Z38" s="216">
        <f t="shared" si="0"/>
        <v>1409059.2450000001</v>
      </c>
      <c r="AA38" s="216">
        <f t="shared" si="0"/>
        <v>1411443.4399999997</v>
      </c>
    </row>
    <row r="39" spans="1:28" ht="24.95" customHeight="1">
      <c r="A39" s="44" t="s">
        <v>414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ht="24.95" customHeight="1">
      <c r="A40" s="41">
        <v>1</v>
      </c>
      <c r="B40" s="160">
        <v>1182</v>
      </c>
      <c r="C40" s="160">
        <v>1184</v>
      </c>
      <c r="D40" s="154">
        <v>1276.8969999999999</v>
      </c>
      <c r="E40" s="154">
        <v>1277.5360000000001</v>
      </c>
      <c r="F40" s="154">
        <v>1496.893</v>
      </c>
      <c r="G40" s="154">
        <v>1497.6420000000001</v>
      </c>
      <c r="H40" s="154">
        <v>904.12400000000002</v>
      </c>
      <c r="I40" s="154">
        <v>904.57600000000002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171.69499999999999</v>
      </c>
      <c r="Q40" s="154">
        <v>171.78100000000001</v>
      </c>
      <c r="R40" s="154">
        <v>10.473000000000001</v>
      </c>
      <c r="S40" s="154">
        <v>10.478</v>
      </c>
      <c r="T40" s="154">
        <v>0</v>
      </c>
      <c r="U40" s="154">
        <v>0</v>
      </c>
      <c r="V40" s="154">
        <v>895.36599999999999</v>
      </c>
      <c r="W40" s="154">
        <v>895.81399999999996</v>
      </c>
      <c r="X40" s="154">
        <v>1612.973</v>
      </c>
      <c r="Y40" s="154">
        <v>1613.78</v>
      </c>
      <c r="Z40" s="155">
        <v>1422714.3</v>
      </c>
      <c r="AA40" s="155">
        <v>1425121.6</v>
      </c>
      <c r="AB40" s="37"/>
    </row>
    <row r="41" spans="1:28" ht="24.95" customHeight="1">
      <c r="A41" s="41">
        <v>2</v>
      </c>
      <c r="B41" s="160">
        <v>1182</v>
      </c>
      <c r="C41" s="160">
        <v>1184</v>
      </c>
      <c r="D41" s="154">
        <v>1279.027</v>
      </c>
      <c r="E41" s="154">
        <v>1279.6669999999999</v>
      </c>
      <c r="F41" s="154">
        <v>1499.1410000000001</v>
      </c>
      <c r="G41" s="154">
        <v>1499.8910000000001</v>
      </c>
      <c r="H41" s="154">
        <v>908.98500000000001</v>
      </c>
      <c r="I41" s="154">
        <v>909.44</v>
      </c>
      <c r="J41" s="154">
        <v>1197.903</v>
      </c>
      <c r="K41" s="154">
        <v>1198.502</v>
      </c>
      <c r="L41" s="154">
        <v>135.72399999999999</v>
      </c>
      <c r="M41" s="154">
        <v>135.792</v>
      </c>
      <c r="N41" s="154">
        <v>144.40100000000001</v>
      </c>
      <c r="O41" s="154">
        <v>144.47300000000001</v>
      </c>
      <c r="P41" s="154">
        <v>171.96199999999999</v>
      </c>
      <c r="Q41" s="154">
        <v>172.048</v>
      </c>
      <c r="R41" s="154">
        <v>10.519</v>
      </c>
      <c r="S41" s="154">
        <v>10.523999999999999</v>
      </c>
      <c r="T41" s="154">
        <v>0</v>
      </c>
      <c r="U41" s="154">
        <v>0</v>
      </c>
      <c r="V41" s="154">
        <v>903.88699999999994</v>
      </c>
      <c r="W41" s="154">
        <v>904.33900000000006</v>
      </c>
      <c r="X41" s="154">
        <v>1615.1510000000001</v>
      </c>
      <c r="Y41" s="154">
        <v>1615.9590000000001</v>
      </c>
      <c r="Z41" s="155">
        <v>1444344.9</v>
      </c>
      <c r="AA41" s="155">
        <v>1446788.8</v>
      </c>
    </row>
    <row r="42" spans="1:28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</row>
    <row r="43" spans="1:28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5"/>
    </row>
    <row r="44" spans="1:28" ht="24.95" customHeight="1">
      <c r="A44" s="45" t="s">
        <v>30</v>
      </c>
      <c r="B44" s="154">
        <v>1182</v>
      </c>
      <c r="C44" s="154">
        <v>1184</v>
      </c>
      <c r="D44" s="154">
        <v>1271.0989999999999</v>
      </c>
      <c r="E44" s="154">
        <v>1271.7339999999999</v>
      </c>
      <c r="F44" s="154">
        <v>1477.6030000000001</v>
      </c>
      <c r="G44" s="154">
        <v>1478.3420000000001</v>
      </c>
      <c r="H44" s="154">
        <v>910.03399999999999</v>
      </c>
      <c r="I44" s="154">
        <v>910.48900000000003</v>
      </c>
      <c r="J44" s="154">
        <v>1186.9690000000001</v>
      </c>
      <c r="K44" s="154">
        <v>1187.5630000000001</v>
      </c>
      <c r="L44" s="154">
        <v>135.08099999999999</v>
      </c>
      <c r="M44" s="154">
        <v>135.149</v>
      </c>
      <c r="N44" s="154">
        <v>143.51599999999999</v>
      </c>
      <c r="O44" s="154">
        <v>143.58799999999999</v>
      </c>
      <c r="P44" s="154">
        <v>170.90199999999999</v>
      </c>
      <c r="Q44" s="154">
        <v>170.98699999999999</v>
      </c>
      <c r="R44" s="154">
        <v>10.473000000000001</v>
      </c>
      <c r="S44" s="154">
        <v>10.478</v>
      </c>
      <c r="T44" s="154">
        <v>0</v>
      </c>
      <c r="U44" s="154">
        <v>0</v>
      </c>
      <c r="V44" s="154">
        <v>905.66200000000003</v>
      </c>
      <c r="W44" s="154">
        <v>906.11500000000001</v>
      </c>
      <c r="X44" s="154">
        <v>1608.299</v>
      </c>
      <c r="Y44" s="154">
        <v>1609.1030000000001</v>
      </c>
      <c r="Z44" s="155">
        <v>1436366.4</v>
      </c>
      <c r="AA44" s="155">
        <v>1438796.8</v>
      </c>
    </row>
    <row r="45" spans="1:28" ht="24.95" customHeight="1">
      <c r="A45" s="41">
        <v>6</v>
      </c>
      <c r="B45" s="154">
        <v>1182</v>
      </c>
      <c r="C45" s="154">
        <v>1184</v>
      </c>
      <c r="D45" s="154">
        <v>1267.6669999999999</v>
      </c>
      <c r="E45" s="154">
        <v>1268.3009999999999</v>
      </c>
      <c r="F45" s="154">
        <v>1476.42</v>
      </c>
      <c r="G45" s="154">
        <v>1477.1579999999999</v>
      </c>
      <c r="H45" s="154">
        <v>902.19399999999996</v>
      </c>
      <c r="I45" s="154">
        <v>902.64499999999998</v>
      </c>
      <c r="J45" s="154">
        <v>1189.713</v>
      </c>
      <c r="K45" s="154">
        <v>1190.309</v>
      </c>
      <c r="L45" s="154">
        <v>134.68199999999999</v>
      </c>
      <c r="M45" s="154">
        <v>134.749</v>
      </c>
      <c r="N45" s="154">
        <v>143.304</v>
      </c>
      <c r="O45" s="154">
        <v>143.376</v>
      </c>
      <c r="P45" s="154">
        <v>170.44900000000001</v>
      </c>
      <c r="Q45" s="154">
        <v>170.53399999999999</v>
      </c>
      <c r="R45" s="154">
        <v>10.515000000000001</v>
      </c>
      <c r="S45" s="154">
        <v>10.52</v>
      </c>
      <c r="T45" s="154">
        <v>0</v>
      </c>
      <c r="U45" s="154">
        <v>0</v>
      </c>
      <c r="V45" s="154">
        <v>907.08199999999999</v>
      </c>
      <c r="W45" s="154">
        <v>907.53599999999994</v>
      </c>
      <c r="X45" s="154">
        <v>1609.66</v>
      </c>
      <c r="Y45" s="154">
        <v>1610.4649999999999</v>
      </c>
      <c r="Z45" s="155">
        <v>1450018.5</v>
      </c>
      <c r="AA45" s="155">
        <v>1452472</v>
      </c>
    </row>
    <row r="46" spans="1:28" ht="24.95" customHeight="1">
      <c r="A46" s="30" t="s">
        <v>32</v>
      </c>
      <c r="B46" s="154">
        <v>1182</v>
      </c>
      <c r="C46" s="154">
        <v>1184</v>
      </c>
      <c r="D46" s="154">
        <v>1263.288</v>
      </c>
      <c r="E46" s="154">
        <v>1263.92</v>
      </c>
      <c r="F46" s="154">
        <v>1464.8219999999999</v>
      </c>
      <c r="G46" s="154">
        <v>1465.5550000000001</v>
      </c>
      <c r="H46" s="154">
        <v>898.76800000000003</v>
      </c>
      <c r="I46" s="154">
        <v>899.21799999999996</v>
      </c>
      <c r="J46" s="154">
        <v>1184.1179999999999</v>
      </c>
      <c r="K46" s="154">
        <v>1184.711</v>
      </c>
      <c r="L46" s="154">
        <v>133.33099999999999</v>
      </c>
      <c r="M46" s="154">
        <v>133.398</v>
      </c>
      <c r="N46" s="154">
        <v>142.20099999999999</v>
      </c>
      <c r="O46" s="154">
        <v>142.27199999999999</v>
      </c>
      <c r="P46" s="154">
        <v>169.90299999999999</v>
      </c>
      <c r="Q46" s="154">
        <v>169.988</v>
      </c>
      <c r="R46" s="154">
        <v>10.58</v>
      </c>
      <c r="S46" s="154">
        <v>10.586</v>
      </c>
      <c r="T46" s="154">
        <v>0</v>
      </c>
      <c r="U46" s="154">
        <v>0</v>
      </c>
      <c r="V46" s="154">
        <v>907.79200000000003</v>
      </c>
      <c r="W46" s="154">
        <v>908.24599999999998</v>
      </c>
      <c r="X46" s="154">
        <v>1605.009</v>
      </c>
      <c r="Y46" s="154">
        <v>1605.8119999999999</v>
      </c>
      <c r="Z46" s="155">
        <v>1455042</v>
      </c>
      <c r="AA46" s="155">
        <v>1457504</v>
      </c>
    </row>
    <row r="47" spans="1:28" ht="24.95" customHeight="1">
      <c r="A47" s="45" t="s">
        <v>33</v>
      </c>
      <c r="B47" s="154">
        <v>1182</v>
      </c>
      <c r="C47" s="154">
        <v>1184</v>
      </c>
      <c r="D47" s="154">
        <v>1262.105</v>
      </c>
      <c r="E47" s="154">
        <v>1262.7360000000001</v>
      </c>
      <c r="F47" s="154">
        <v>1478.077</v>
      </c>
      <c r="G47" s="154">
        <v>1478.816</v>
      </c>
      <c r="H47" s="154">
        <v>899.45100000000002</v>
      </c>
      <c r="I47" s="154">
        <v>899.90099999999995</v>
      </c>
      <c r="J47" s="154">
        <v>1184.2370000000001</v>
      </c>
      <c r="K47" s="154">
        <v>1184.829</v>
      </c>
      <c r="L47" s="154">
        <v>133.14500000000001</v>
      </c>
      <c r="M47" s="154">
        <v>133.21199999999999</v>
      </c>
      <c r="N47" s="154">
        <v>142.07300000000001</v>
      </c>
      <c r="O47" s="154">
        <v>142.14400000000001</v>
      </c>
      <c r="P47" s="154">
        <v>169.76900000000001</v>
      </c>
      <c r="Q47" s="154">
        <v>169.85400000000001</v>
      </c>
      <c r="R47" s="154">
        <v>10.529</v>
      </c>
      <c r="S47" s="154">
        <v>10.534000000000001</v>
      </c>
      <c r="T47" s="154">
        <v>0</v>
      </c>
      <c r="U47" s="154">
        <v>0</v>
      </c>
      <c r="V47" s="154">
        <v>903.17700000000002</v>
      </c>
      <c r="W47" s="154">
        <v>903.62900000000002</v>
      </c>
      <c r="X47" s="154">
        <v>1604.82</v>
      </c>
      <c r="Y47" s="154">
        <v>1605.6220000000001</v>
      </c>
      <c r="Z47" s="161">
        <v>1468162.2</v>
      </c>
      <c r="AA47" s="155">
        <v>1470646.4</v>
      </c>
    </row>
    <row r="48" spans="1:28" ht="24.95" customHeight="1">
      <c r="A48" s="45" t="s">
        <v>34</v>
      </c>
      <c r="B48" s="154">
        <v>1182</v>
      </c>
      <c r="C48" s="154">
        <v>1184</v>
      </c>
      <c r="D48" s="154">
        <v>1265.3</v>
      </c>
      <c r="E48" s="154">
        <v>1265.933</v>
      </c>
      <c r="F48" s="154">
        <v>1485.8869999999999</v>
      </c>
      <c r="G48" s="154">
        <v>1486.63</v>
      </c>
      <c r="H48" s="162">
        <v>900.54600000000005</v>
      </c>
      <c r="I48" s="154">
        <v>900.99699999999996</v>
      </c>
      <c r="J48" s="154">
        <v>1184.711</v>
      </c>
      <c r="K48" s="154">
        <v>1185.3040000000001</v>
      </c>
      <c r="L48" s="154">
        <v>133.749</v>
      </c>
      <c r="M48" s="154">
        <v>133.816</v>
      </c>
      <c r="N48" s="154">
        <v>142.392</v>
      </c>
      <c r="O48" s="154">
        <v>142.464</v>
      </c>
      <c r="P48" s="154">
        <v>170.18899999999999</v>
      </c>
      <c r="Q48" s="154">
        <v>170.274</v>
      </c>
      <c r="R48" s="154">
        <v>10.548999999999999</v>
      </c>
      <c r="S48" s="154">
        <v>10.554</v>
      </c>
      <c r="T48" s="154">
        <v>0</v>
      </c>
      <c r="U48" s="154">
        <v>0</v>
      </c>
      <c r="V48" s="154">
        <v>902.34900000000005</v>
      </c>
      <c r="W48" s="154">
        <v>902.8</v>
      </c>
      <c r="X48" s="154">
        <v>1606.9380000000001</v>
      </c>
      <c r="Y48" s="154">
        <v>1607.742</v>
      </c>
      <c r="Z48" s="155">
        <v>1461897.6</v>
      </c>
      <c r="AA48" s="155">
        <v>1464897.6</v>
      </c>
    </row>
    <row r="49" spans="1:27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</row>
    <row r="50" spans="1:27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/>
      <c r="AA50" s="155"/>
    </row>
    <row r="51" spans="1:27" ht="24.95" customHeight="1">
      <c r="A51" s="30" t="s">
        <v>37</v>
      </c>
      <c r="B51" s="154">
        <v>1182</v>
      </c>
      <c r="C51" s="154">
        <v>1184</v>
      </c>
      <c r="D51" s="154">
        <v>1257.8440000000001</v>
      </c>
      <c r="E51" s="154">
        <v>1258.4739999999999</v>
      </c>
      <c r="F51" s="154">
        <v>1473.461</v>
      </c>
      <c r="G51" s="154">
        <v>1474.1980000000001</v>
      </c>
      <c r="H51" s="154">
        <v>905.16099999999994</v>
      </c>
      <c r="I51" s="154">
        <v>905.61400000000003</v>
      </c>
      <c r="J51" s="154">
        <v>1180.575</v>
      </c>
      <c r="K51" s="154">
        <v>1181.165</v>
      </c>
      <c r="L51" s="154">
        <v>132.72300000000001</v>
      </c>
      <c r="M51" s="154">
        <v>132.78899999999999</v>
      </c>
      <c r="N51" s="154">
        <v>141.22800000000001</v>
      </c>
      <c r="O51" s="154">
        <v>141.29900000000001</v>
      </c>
      <c r="P51" s="154">
        <v>169.19399999999999</v>
      </c>
      <c r="Q51" s="154">
        <v>169.27799999999999</v>
      </c>
      <c r="R51" s="154">
        <v>10.407999999999999</v>
      </c>
      <c r="S51" s="154">
        <v>10.413</v>
      </c>
      <c r="T51" s="154">
        <v>0</v>
      </c>
      <c r="U51" s="154">
        <v>0</v>
      </c>
      <c r="V51" s="154">
        <v>904.71500000000003</v>
      </c>
      <c r="W51" s="154">
        <v>905.16800000000001</v>
      </c>
      <c r="X51" s="154">
        <v>1602.3579999999999</v>
      </c>
      <c r="Y51" s="154">
        <v>1603.16</v>
      </c>
      <c r="Z51" s="155">
        <v>1451850.6</v>
      </c>
      <c r="AA51" s="155">
        <v>1454307.2</v>
      </c>
    </row>
    <row r="52" spans="1:27" ht="24.95" customHeight="1">
      <c r="A52" s="45" t="s">
        <v>38</v>
      </c>
      <c r="B52" s="154">
        <v>1182</v>
      </c>
      <c r="C52" s="154">
        <v>1184</v>
      </c>
      <c r="D52" s="154">
        <v>1257.8440000000001</v>
      </c>
      <c r="E52" s="154">
        <v>1258.4739999999999</v>
      </c>
      <c r="F52" s="154">
        <v>1482.5740000000001</v>
      </c>
      <c r="G52" s="154">
        <v>1483.3150000000001</v>
      </c>
      <c r="H52" s="154">
        <v>905.36900000000003</v>
      </c>
      <c r="I52" s="154">
        <v>905.822</v>
      </c>
      <c r="J52" s="154">
        <v>1180.104</v>
      </c>
      <c r="K52" s="154">
        <v>1180.694</v>
      </c>
      <c r="L52" s="154">
        <v>132.93600000000001</v>
      </c>
      <c r="M52" s="154">
        <v>133.00200000000001</v>
      </c>
      <c r="N52" s="154">
        <v>141.30199999999999</v>
      </c>
      <c r="O52" s="154">
        <v>141.37299999999999</v>
      </c>
      <c r="P52" s="154">
        <v>169.15700000000001</v>
      </c>
      <c r="Q52" s="154">
        <v>169.24199999999999</v>
      </c>
      <c r="R52" s="154">
        <v>10.39</v>
      </c>
      <c r="S52" s="154">
        <v>10.395</v>
      </c>
      <c r="T52" s="154">
        <v>0</v>
      </c>
      <c r="U52" s="154">
        <v>0</v>
      </c>
      <c r="V52" s="154">
        <v>907.08199999999999</v>
      </c>
      <c r="W52" s="154">
        <v>907.53599999999994</v>
      </c>
      <c r="X52" s="154">
        <v>1602.796</v>
      </c>
      <c r="Y52" s="154">
        <v>1603.598</v>
      </c>
      <c r="Z52" s="155">
        <v>1444699.5</v>
      </c>
      <c r="AA52" s="155">
        <v>1447144</v>
      </c>
    </row>
    <row r="53" spans="1:27" ht="24.95" customHeight="1">
      <c r="A53" s="30" t="s">
        <v>39</v>
      </c>
      <c r="B53" s="154">
        <v>1182</v>
      </c>
      <c r="C53" s="154">
        <v>1184</v>
      </c>
      <c r="D53" s="154">
        <v>1257.134</v>
      </c>
      <c r="E53" s="154">
        <v>1257.7629999999999</v>
      </c>
      <c r="F53" s="154">
        <v>1474.8810000000001</v>
      </c>
      <c r="G53" s="154">
        <v>1475.6189999999999</v>
      </c>
      <c r="H53" s="154">
        <v>903.84799999999996</v>
      </c>
      <c r="I53" s="154">
        <v>904.3</v>
      </c>
      <c r="J53" s="154">
        <v>1179.2809999999999</v>
      </c>
      <c r="K53" s="154">
        <v>1179.8699999999999</v>
      </c>
      <c r="L53" s="154">
        <v>132.82400000000001</v>
      </c>
      <c r="M53" s="154">
        <v>132.88999999999999</v>
      </c>
      <c r="N53" s="154">
        <v>141.58500000000001</v>
      </c>
      <c r="O53" s="154">
        <v>141.65600000000001</v>
      </c>
      <c r="P53" s="154">
        <v>169.06299999999999</v>
      </c>
      <c r="Q53" s="154">
        <v>169.148</v>
      </c>
      <c r="R53" s="154">
        <v>10.411</v>
      </c>
      <c r="S53" s="154">
        <v>10.416</v>
      </c>
      <c r="T53" s="154">
        <v>0</v>
      </c>
      <c r="U53" s="154">
        <v>0</v>
      </c>
      <c r="V53" s="154">
        <v>908.62099999999998</v>
      </c>
      <c r="W53" s="154">
        <v>909.07500000000005</v>
      </c>
      <c r="X53" s="154">
        <v>1602.5</v>
      </c>
      <c r="Y53" s="154">
        <v>1603.3019999999999</v>
      </c>
      <c r="Z53" s="155">
        <v>1454746.5</v>
      </c>
      <c r="AA53" s="155">
        <v>1457208</v>
      </c>
    </row>
    <row r="54" spans="1:27" ht="24.95" customHeight="1">
      <c r="A54" s="45" t="s">
        <v>40</v>
      </c>
      <c r="B54" s="154">
        <v>1182</v>
      </c>
      <c r="C54" s="154">
        <v>1184</v>
      </c>
      <c r="D54" s="154">
        <v>1249.087</v>
      </c>
      <c r="E54" s="154">
        <v>1249.712</v>
      </c>
      <c r="F54" s="154">
        <v>1470.384</v>
      </c>
      <c r="G54" s="154">
        <v>1471.12</v>
      </c>
      <c r="H54" s="154">
        <v>904.47</v>
      </c>
      <c r="I54" s="154">
        <v>904.92200000000003</v>
      </c>
      <c r="J54" s="154">
        <v>1172.7360000000001</v>
      </c>
      <c r="K54" s="154">
        <v>1173.3230000000001</v>
      </c>
      <c r="L54" s="154">
        <v>132.33699999999999</v>
      </c>
      <c r="M54" s="154">
        <v>132.40299999999999</v>
      </c>
      <c r="N54" s="154">
        <v>141.10400000000001</v>
      </c>
      <c r="O54" s="154">
        <v>141.17400000000001</v>
      </c>
      <c r="P54" s="154">
        <v>168.012</v>
      </c>
      <c r="Q54" s="154">
        <v>168.096</v>
      </c>
      <c r="R54" s="154">
        <v>10.351000000000001</v>
      </c>
      <c r="S54" s="154">
        <v>10.356</v>
      </c>
      <c r="T54" s="154">
        <v>0</v>
      </c>
      <c r="U54" s="154">
        <v>0</v>
      </c>
      <c r="V54" s="154">
        <v>907.79200000000003</v>
      </c>
      <c r="W54" s="154">
        <v>908.24599999999998</v>
      </c>
      <c r="X54" s="154">
        <v>1597.4939999999999</v>
      </c>
      <c r="Y54" s="154">
        <v>1598.2929999999999</v>
      </c>
      <c r="Z54" s="155">
        <v>1447240.8</v>
      </c>
      <c r="AA54" s="155">
        <v>1449689.6</v>
      </c>
    </row>
    <row r="55" spans="1:27" ht="24.95" customHeight="1">
      <c r="A55" s="45" t="s">
        <v>41</v>
      </c>
      <c r="B55" s="154">
        <v>1182</v>
      </c>
      <c r="C55" s="154">
        <v>1184</v>
      </c>
      <c r="D55" s="154">
        <v>1260.566</v>
      </c>
      <c r="E55" s="154">
        <v>1261.1969999999999</v>
      </c>
      <c r="F55" s="154">
        <v>1478.55</v>
      </c>
      <c r="G55" s="154">
        <v>1479.29</v>
      </c>
      <c r="H55" s="154">
        <v>0</v>
      </c>
      <c r="I55" s="154">
        <v>0</v>
      </c>
      <c r="J55" s="154">
        <v>1182.3440000000001</v>
      </c>
      <c r="K55" s="154">
        <v>1182.9349999999999</v>
      </c>
      <c r="L55" s="154">
        <v>132.899</v>
      </c>
      <c r="M55" s="154">
        <v>132.965</v>
      </c>
      <c r="N55" s="154">
        <v>142.13200000000001</v>
      </c>
      <c r="O55" s="154">
        <v>142.203</v>
      </c>
      <c r="P55" s="154">
        <v>169.565</v>
      </c>
      <c r="Q55" s="154">
        <v>169.649</v>
      </c>
      <c r="R55" s="154">
        <v>10.394</v>
      </c>
      <c r="S55" s="154">
        <v>10.4</v>
      </c>
      <c r="T55" s="154">
        <v>0</v>
      </c>
      <c r="U55" s="154">
        <v>0</v>
      </c>
      <c r="V55" s="154">
        <v>912.76300000000003</v>
      </c>
      <c r="W55" s="154">
        <v>913.21900000000005</v>
      </c>
      <c r="X55" s="154">
        <v>1602.8309999999999</v>
      </c>
      <c r="Y55" s="154">
        <v>1603.633</v>
      </c>
      <c r="Z55" s="155">
        <v>1466330.1</v>
      </c>
      <c r="AA55" s="155">
        <v>1468811.2</v>
      </c>
    </row>
    <row r="56" spans="1:27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  <c r="AA56" s="155"/>
    </row>
    <row r="57" spans="1:27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5"/>
      <c r="AA57" s="155"/>
    </row>
    <row r="58" spans="1:27" ht="24.95" customHeight="1">
      <c r="A58" s="45" t="s">
        <v>44</v>
      </c>
      <c r="B58" s="154">
        <v>1182</v>
      </c>
      <c r="C58" s="154">
        <v>1184</v>
      </c>
      <c r="D58" s="154">
        <v>1260.33</v>
      </c>
      <c r="E58" s="154">
        <v>1260.96</v>
      </c>
      <c r="F58" s="154">
        <v>1469.319</v>
      </c>
      <c r="G58" s="154">
        <v>1470.0540000000001</v>
      </c>
      <c r="H58" s="154">
        <v>902.26300000000003</v>
      </c>
      <c r="I58" s="154">
        <v>902.71400000000006</v>
      </c>
      <c r="J58" s="154">
        <v>1184.2370000000001</v>
      </c>
      <c r="K58" s="154">
        <v>1184.829</v>
      </c>
      <c r="L58" s="154">
        <v>133.18299999999999</v>
      </c>
      <c r="M58" s="154">
        <v>133.249</v>
      </c>
      <c r="N58" s="154">
        <v>142.17699999999999</v>
      </c>
      <c r="O58" s="154">
        <v>142.24799999999999</v>
      </c>
      <c r="P58" s="154">
        <v>169.55</v>
      </c>
      <c r="Q58" s="154">
        <v>169.63499999999999</v>
      </c>
      <c r="R58" s="154">
        <v>10.432</v>
      </c>
      <c r="S58" s="154">
        <v>10.436999999999999</v>
      </c>
      <c r="T58" s="154">
        <v>0</v>
      </c>
      <c r="U58" s="154">
        <v>0</v>
      </c>
      <c r="V58" s="154">
        <v>912.28899999999999</v>
      </c>
      <c r="W58" s="154">
        <v>912.74599999999998</v>
      </c>
      <c r="X58" s="154">
        <v>1603.376</v>
      </c>
      <c r="Y58" s="154">
        <v>1604.1780000000001</v>
      </c>
      <c r="Z58" s="155">
        <v>1467984.9</v>
      </c>
      <c r="AA58" s="155">
        <v>1470468.8</v>
      </c>
    </row>
    <row r="59" spans="1:27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ht="24.95" customHeight="1">
      <c r="A60" s="45" t="s">
        <v>46</v>
      </c>
      <c r="B60" s="154">
        <v>1182</v>
      </c>
      <c r="C60" s="154">
        <v>1184</v>
      </c>
      <c r="D60" s="154">
        <v>1246.9570000000001</v>
      </c>
      <c r="E60" s="154">
        <v>1247.5809999999999</v>
      </c>
      <c r="F60" s="154">
        <v>1469.7929999999999</v>
      </c>
      <c r="G60" s="154">
        <v>1470.528</v>
      </c>
      <c r="H60" s="154">
        <v>899.99800000000005</v>
      </c>
      <c r="I60" s="154">
        <v>900.44899999999996</v>
      </c>
      <c r="J60" s="154">
        <v>1172.039</v>
      </c>
      <c r="K60" s="154">
        <v>1172.626</v>
      </c>
      <c r="L60" s="154">
        <v>131.78299999999999</v>
      </c>
      <c r="M60" s="154">
        <v>131.84899999999999</v>
      </c>
      <c r="N60" s="154">
        <v>141.47800000000001</v>
      </c>
      <c r="O60" s="154">
        <v>141.54900000000001</v>
      </c>
      <c r="P60" s="154">
        <v>167.75200000000001</v>
      </c>
      <c r="Q60" s="154">
        <v>167.83600000000001</v>
      </c>
      <c r="R60" s="154">
        <v>10.427</v>
      </c>
      <c r="S60" s="154">
        <v>10.432</v>
      </c>
      <c r="T60" s="154">
        <v>0</v>
      </c>
      <c r="U60" s="154">
        <v>0</v>
      </c>
      <c r="V60" s="154">
        <v>907.43700000000001</v>
      </c>
      <c r="W60" s="154">
        <v>907.89099999999996</v>
      </c>
      <c r="X60" s="154">
        <v>1597.4110000000001</v>
      </c>
      <c r="Y60" s="154">
        <v>1598.211</v>
      </c>
      <c r="Z60" s="155">
        <v>1457642.4</v>
      </c>
      <c r="AA60" s="155">
        <v>1460108.8</v>
      </c>
    </row>
    <row r="61" spans="1:27" ht="24.95" customHeight="1">
      <c r="A61" s="30" t="s">
        <v>47</v>
      </c>
      <c r="B61" s="154">
        <v>1182</v>
      </c>
      <c r="C61" s="154">
        <v>1184</v>
      </c>
      <c r="D61" s="154">
        <v>1244.117</v>
      </c>
      <c r="E61" s="154">
        <v>1244.739</v>
      </c>
      <c r="F61" s="154">
        <v>1471.45</v>
      </c>
      <c r="G61" s="154">
        <v>1472.1859999999999</v>
      </c>
      <c r="H61" s="154">
        <v>897.40499999999997</v>
      </c>
      <c r="I61" s="154">
        <v>897.85400000000004</v>
      </c>
      <c r="J61" s="154">
        <v>1167.299</v>
      </c>
      <c r="K61" s="154">
        <v>1167.883</v>
      </c>
      <c r="L61" s="154">
        <v>131.46799999999999</v>
      </c>
      <c r="M61" s="154">
        <v>131.53399999999999</v>
      </c>
      <c r="N61" s="154">
        <v>141.13200000000001</v>
      </c>
      <c r="O61" s="154">
        <v>141.203</v>
      </c>
      <c r="P61" s="154">
        <v>167.37299999999999</v>
      </c>
      <c r="Q61" s="154">
        <v>167.45599999999999</v>
      </c>
      <c r="R61" s="154">
        <v>10.419</v>
      </c>
      <c r="S61" s="154">
        <v>10.423999999999999</v>
      </c>
      <c r="T61" s="154">
        <v>0</v>
      </c>
      <c r="U61" s="154">
        <v>0</v>
      </c>
      <c r="V61" s="154">
        <v>910.15899999999999</v>
      </c>
      <c r="W61" s="154">
        <v>910.61400000000003</v>
      </c>
      <c r="X61" s="154">
        <v>1596.37</v>
      </c>
      <c r="Y61" s="154">
        <v>1597.1690000000001</v>
      </c>
      <c r="Z61" s="155">
        <v>1461720.3</v>
      </c>
      <c r="AA61" s="155">
        <v>1464193.6</v>
      </c>
    </row>
    <row r="62" spans="1:27" ht="24.95" customHeight="1">
      <c r="A62" s="30" t="s">
        <v>48</v>
      </c>
      <c r="B62" s="154">
        <v>1182</v>
      </c>
      <c r="C62" s="154">
        <v>1184</v>
      </c>
      <c r="D62" s="154">
        <v>1251.2170000000001</v>
      </c>
      <c r="E62" s="154">
        <v>1251.8430000000001</v>
      </c>
      <c r="F62" s="154">
        <v>1476.538</v>
      </c>
      <c r="G62" s="154">
        <v>1477.277</v>
      </c>
      <c r="H62" s="154">
        <v>902.745</v>
      </c>
      <c r="I62" s="154">
        <v>903.19600000000003</v>
      </c>
      <c r="J62" s="154">
        <v>1172.3879999999999</v>
      </c>
      <c r="K62" s="154">
        <v>1172.9739999999999</v>
      </c>
      <c r="L62" s="154">
        <v>131.875</v>
      </c>
      <c r="M62" s="154">
        <v>131.941</v>
      </c>
      <c r="N62" s="154">
        <v>142.071</v>
      </c>
      <c r="O62" s="154">
        <v>142.142</v>
      </c>
      <c r="P62" s="154">
        <v>168.322</v>
      </c>
      <c r="Q62" s="154">
        <v>168.40700000000001</v>
      </c>
      <c r="R62" s="154">
        <v>10.439</v>
      </c>
      <c r="S62" s="154">
        <v>10.445</v>
      </c>
      <c r="T62" s="154">
        <v>0</v>
      </c>
      <c r="U62" s="154">
        <v>0</v>
      </c>
      <c r="V62" s="154">
        <v>909.68600000000004</v>
      </c>
      <c r="W62" s="154">
        <v>910.14099999999996</v>
      </c>
      <c r="X62" s="154">
        <v>1599.175</v>
      </c>
      <c r="Y62" s="154">
        <v>1599.9749999999999</v>
      </c>
      <c r="Z62" s="155">
        <v>1475017.8</v>
      </c>
      <c r="AA62" s="155">
        <v>1477513.6</v>
      </c>
    </row>
    <row r="63" spans="1:27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55"/>
    </row>
    <row r="64" spans="1:27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5"/>
    </row>
    <row r="65" spans="1:27" ht="24.95" customHeight="1">
      <c r="A65" s="30" t="s">
        <v>51</v>
      </c>
      <c r="B65" s="154">
        <v>1182</v>
      </c>
      <c r="C65" s="154">
        <v>1184</v>
      </c>
      <c r="D65" s="154">
        <v>1255.4780000000001</v>
      </c>
      <c r="E65" s="154">
        <v>1256.106</v>
      </c>
      <c r="F65" s="154">
        <v>1485.2950000000001</v>
      </c>
      <c r="G65" s="154">
        <v>1486.038</v>
      </c>
      <c r="H65" s="154">
        <v>903.08900000000006</v>
      </c>
      <c r="I65" s="154">
        <v>903.54100000000005</v>
      </c>
      <c r="J65" s="154">
        <v>1177.8720000000001</v>
      </c>
      <c r="K65" s="154">
        <v>1178.461</v>
      </c>
      <c r="L65" s="154">
        <v>131.89400000000001</v>
      </c>
      <c r="M65" s="154">
        <v>131.96</v>
      </c>
      <c r="N65" s="154">
        <v>142.07900000000001</v>
      </c>
      <c r="O65" s="154">
        <v>142.15100000000001</v>
      </c>
      <c r="P65" s="154">
        <v>168.875</v>
      </c>
      <c r="Q65" s="154">
        <v>168.959</v>
      </c>
      <c r="R65" s="154">
        <v>10.487</v>
      </c>
      <c r="S65" s="154">
        <v>10.492000000000001</v>
      </c>
      <c r="T65" s="154">
        <v>0</v>
      </c>
      <c r="U65" s="154">
        <v>0</v>
      </c>
      <c r="V65" s="154">
        <v>913.23599999999999</v>
      </c>
      <c r="W65" s="154">
        <v>913.69299999999998</v>
      </c>
      <c r="X65" s="154">
        <v>1603.4939999999999</v>
      </c>
      <c r="Y65" s="154">
        <v>1604.296</v>
      </c>
      <c r="Z65" s="155">
        <v>1481814.3</v>
      </c>
      <c r="AA65" s="155">
        <v>1484321.6</v>
      </c>
    </row>
    <row r="66" spans="1:27" ht="24.95" customHeight="1">
      <c r="A66" s="45" t="s">
        <v>52</v>
      </c>
      <c r="B66" s="154">
        <v>1182</v>
      </c>
      <c r="C66" s="154">
        <v>1184</v>
      </c>
      <c r="D66" s="154">
        <v>1252.874</v>
      </c>
      <c r="E66" s="154">
        <v>1253.501</v>
      </c>
      <c r="F66" s="154">
        <v>1469.319</v>
      </c>
      <c r="G66" s="154">
        <v>1470.0540000000001</v>
      </c>
      <c r="H66" s="154">
        <v>903.29600000000005</v>
      </c>
      <c r="I66" s="154">
        <v>903.74800000000005</v>
      </c>
      <c r="J66" s="154">
        <v>1175.298</v>
      </c>
      <c r="K66" s="154">
        <v>1175.886</v>
      </c>
      <c r="L66" s="154">
        <v>131.10499999999999</v>
      </c>
      <c r="M66" s="154">
        <v>131.17099999999999</v>
      </c>
      <c r="N66" s="154">
        <v>141.75399999999999</v>
      </c>
      <c r="O66" s="154">
        <v>141.82499999999999</v>
      </c>
      <c r="P66" s="154">
        <v>168.553</v>
      </c>
      <c r="Q66" s="154">
        <v>168.637</v>
      </c>
      <c r="R66" s="154">
        <v>10.552</v>
      </c>
      <c r="S66" s="154">
        <v>10.557</v>
      </c>
      <c r="T66" s="154">
        <v>0</v>
      </c>
      <c r="U66" s="154">
        <v>0</v>
      </c>
      <c r="V66" s="154">
        <v>910.63199999999995</v>
      </c>
      <c r="W66" s="154">
        <v>911.08799999999997</v>
      </c>
      <c r="X66" s="154">
        <v>1600.8430000000001</v>
      </c>
      <c r="Y66" s="154">
        <v>1601.644</v>
      </c>
      <c r="Z66" s="155">
        <v>1486010.4</v>
      </c>
      <c r="AA66" s="155">
        <v>1488524.8</v>
      </c>
    </row>
    <row r="67" spans="1:27" ht="24.95" customHeight="1">
      <c r="A67" s="30" t="s">
        <v>53</v>
      </c>
      <c r="B67" s="154">
        <v>1182</v>
      </c>
      <c r="C67" s="154">
        <v>1184</v>
      </c>
      <c r="D67" s="154">
        <v>1254.057</v>
      </c>
      <c r="E67" s="154">
        <v>1254.6849999999999</v>
      </c>
      <c r="F67" s="154">
        <v>1472.16</v>
      </c>
      <c r="G67" s="154">
        <v>1472.896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</row>
    <row r="68" spans="1:27" ht="24.95" customHeight="1">
      <c r="A68" s="212" t="s">
        <v>426</v>
      </c>
      <c r="B68" s="216">
        <f>AVERAGE(B40:B67)</f>
        <v>1182</v>
      </c>
      <c r="C68" s="216">
        <f t="shared" ref="C68:AA68" si="1">AVERAGE(C40:C67)</f>
        <v>1184</v>
      </c>
      <c r="D68" s="216">
        <f t="shared" si="1"/>
        <v>1259.6256842105263</v>
      </c>
      <c r="E68" s="216">
        <f t="shared" si="1"/>
        <v>1260.2558947368423</v>
      </c>
      <c r="F68" s="216">
        <f t="shared" si="1"/>
        <v>1477.5035263157897</v>
      </c>
      <c r="G68" s="216">
        <f t="shared" si="1"/>
        <v>1478.2425789473684</v>
      </c>
      <c r="H68" s="216">
        <f t="shared" si="1"/>
        <v>807.98663157894737</v>
      </c>
      <c r="I68" s="216">
        <f t="shared" si="1"/>
        <v>808.39084210526312</v>
      </c>
      <c r="J68" s="216">
        <f t="shared" si="1"/>
        <v>1056.4117894736842</v>
      </c>
      <c r="K68" s="216">
        <f t="shared" si="1"/>
        <v>1056.9402105263157</v>
      </c>
      <c r="L68" s="216">
        <f t="shared" si="1"/>
        <v>118.98626315789474</v>
      </c>
      <c r="M68" s="216">
        <f t="shared" si="1"/>
        <v>119.04573684210524</v>
      </c>
      <c r="N68" s="216">
        <f t="shared" si="1"/>
        <v>127.15415789473684</v>
      </c>
      <c r="O68" s="216">
        <f t="shared" si="1"/>
        <v>127.21789473684207</v>
      </c>
      <c r="P68" s="216">
        <f t="shared" si="1"/>
        <v>160.54131578947369</v>
      </c>
      <c r="Q68" s="216">
        <f t="shared" si="1"/>
        <v>160.62152631578951</v>
      </c>
      <c r="R68" s="216">
        <f t="shared" si="1"/>
        <v>9.913052631578946</v>
      </c>
      <c r="S68" s="216">
        <f t="shared" si="1"/>
        <v>9.91794736842105</v>
      </c>
      <c r="T68" s="216">
        <f t="shared" si="1"/>
        <v>0</v>
      </c>
      <c r="U68" s="216">
        <f t="shared" si="1"/>
        <v>0</v>
      </c>
      <c r="V68" s="216">
        <f t="shared" si="1"/>
        <v>859.45931578947375</v>
      </c>
      <c r="W68" s="216">
        <f t="shared" si="1"/>
        <v>859.88926315789445</v>
      </c>
      <c r="X68" s="216">
        <f t="shared" si="1"/>
        <v>1519.5525263157892</v>
      </c>
      <c r="Y68" s="216">
        <f t="shared" si="1"/>
        <v>1520.3127368421053</v>
      </c>
      <c r="Z68" s="216">
        <f t="shared" si="1"/>
        <v>1380715.9736842103</v>
      </c>
      <c r="AA68" s="216">
        <f t="shared" si="1"/>
        <v>1383079.915789474</v>
      </c>
    </row>
    <row r="69" spans="1:27" ht="24.95" customHeight="1">
      <c r="A69" s="17" t="s">
        <v>415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ht="24.95" customHeight="1">
      <c r="A70" s="41">
        <v>1</v>
      </c>
      <c r="B70" s="154">
        <v>1182</v>
      </c>
      <c r="C70" s="154">
        <v>1184</v>
      </c>
      <c r="D70" s="154">
        <v>1246.4839999999999</v>
      </c>
      <c r="E70" s="154">
        <v>1247.107</v>
      </c>
      <c r="F70" s="154">
        <v>1457.367</v>
      </c>
      <c r="G70" s="154">
        <v>1458.096</v>
      </c>
      <c r="H70" s="154"/>
      <c r="I70" s="154"/>
      <c r="J70" s="154">
        <v>1171.4590000000001</v>
      </c>
      <c r="K70" s="154">
        <v>1172.0450000000001</v>
      </c>
      <c r="L70" s="154">
        <v>130.61600000000001</v>
      </c>
      <c r="M70" s="154">
        <v>130.68100000000001</v>
      </c>
      <c r="N70" s="154">
        <v>140.65799999999999</v>
      </c>
      <c r="O70" s="154">
        <v>140.72800000000001</v>
      </c>
      <c r="P70" s="154">
        <v>167.68799999999999</v>
      </c>
      <c r="Q70" s="154">
        <v>167.77199999999999</v>
      </c>
      <c r="R70" s="154">
        <v>10.473000000000001</v>
      </c>
      <c r="S70" s="154">
        <v>10.478</v>
      </c>
      <c r="T70" s="154">
        <v>0</v>
      </c>
      <c r="U70" s="154">
        <v>0</v>
      </c>
      <c r="V70" s="154">
        <v>906.01700000000005</v>
      </c>
      <c r="W70" s="154">
        <v>906.47</v>
      </c>
      <c r="X70" s="154">
        <v>1595.778</v>
      </c>
      <c r="Y70" s="154">
        <v>1596.577</v>
      </c>
      <c r="Z70" s="155">
        <v>1466152.8</v>
      </c>
      <c r="AA70" s="155">
        <v>1468633.6</v>
      </c>
    </row>
    <row r="71" spans="1:27" ht="24.95" customHeight="1">
      <c r="A71" s="41">
        <v>2</v>
      </c>
      <c r="B71" s="154">
        <v>1182</v>
      </c>
      <c r="C71" s="154">
        <v>1184</v>
      </c>
      <c r="D71" s="154">
        <v>1244.2349999999999</v>
      </c>
      <c r="E71" s="154">
        <v>1244.8579999999999</v>
      </c>
      <c r="F71" s="154">
        <v>1453.3430000000001</v>
      </c>
      <c r="G71" s="154">
        <v>1454.07</v>
      </c>
      <c r="H71" s="154">
        <v>883.99800000000005</v>
      </c>
      <c r="I71" s="154">
        <v>884.44</v>
      </c>
      <c r="J71" s="154">
        <v>1169.838</v>
      </c>
      <c r="K71" s="154">
        <v>1170.423</v>
      </c>
      <c r="L71" s="154">
        <v>130.88900000000001</v>
      </c>
      <c r="M71" s="154">
        <v>130.95500000000001</v>
      </c>
      <c r="N71" s="154">
        <v>140.07</v>
      </c>
      <c r="O71" s="154">
        <v>140.13999999999999</v>
      </c>
      <c r="P71" s="154">
        <v>167.38</v>
      </c>
      <c r="Q71" s="154">
        <v>167.46299999999999</v>
      </c>
      <c r="R71" s="154">
        <v>10.381</v>
      </c>
      <c r="S71" s="154">
        <v>10.385999999999999</v>
      </c>
      <c r="T71" s="154">
        <v>0</v>
      </c>
      <c r="U71" s="154">
        <v>0</v>
      </c>
      <c r="V71" s="154">
        <v>905.899</v>
      </c>
      <c r="W71" s="154">
        <v>906.35199999999998</v>
      </c>
      <c r="X71" s="154">
        <v>1593.991</v>
      </c>
      <c r="Y71" s="154">
        <v>1594.789</v>
      </c>
      <c r="Z71" s="155">
        <v>1463434.2</v>
      </c>
      <c r="AA71" s="155">
        <v>1465910.4</v>
      </c>
    </row>
    <row r="72" spans="1:27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  <c r="AA72" s="155"/>
    </row>
    <row r="73" spans="1:27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5"/>
      <c r="AA73" s="155"/>
    </row>
    <row r="74" spans="1:27" ht="24.95" customHeight="1">
      <c r="A74" s="45" t="s">
        <v>30</v>
      </c>
      <c r="B74" s="154">
        <v>1182</v>
      </c>
      <c r="C74" s="154">
        <v>1184</v>
      </c>
      <c r="D74" s="154">
        <v>1250.271</v>
      </c>
      <c r="E74" s="154">
        <v>1250.896</v>
      </c>
      <c r="F74" s="154">
        <v>1446.7159999999999</v>
      </c>
      <c r="G74" s="154">
        <v>1447.44</v>
      </c>
      <c r="H74" s="154">
        <v>882.81100000000004</v>
      </c>
      <c r="I74" s="154">
        <v>883.25300000000004</v>
      </c>
      <c r="J74" s="154">
        <v>1169.144</v>
      </c>
      <c r="K74" s="154">
        <v>1169.729</v>
      </c>
      <c r="L74" s="154">
        <v>130.393</v>
      </c>
      <c r="M74" s="154">
        <v>130.458</v>
      </c>
      <c r="N74" s="154">
        <v>140.00399999999999</v>
      </c>
      <c r="O74" s="154">
        <v>140.07400000000001</v>
      </c>
      <c r="P74" s="154">
        <v>168.18899999999999</v>
      </c>
      <c r="Q74" s="154">
        <v>168.273</v>
      </c>
      <c r="R74" s="154">
        <v>10.358000000000001</v>
      </c>
      <c r="S74" s="154">
        <v>10.363</v>
      </c>
      <c r="T74" s="154">
        <v>0</v>
      </c>
      <c r="U74" s="154">
        <v>0</v>
      </c>
      <c r="V74" s="154">
        <v>894.89300000000003</v>
      </c>
      <c r="W74" s="154">
        <v>895.34100000000001</v>
      </c>
      <c r="X74" s="154">
        <v>1593.3879999999999</v>
      </c>
      <c r="Y74" s="154">
        <v>1594.1849999999999</v>
      </c>
      <c r="Z74" s="155">
        <v>1449723</v>
      </c>
      <c r="AA74" s="155">
        <v>1452176</v>
      </c>
    </row>
    <row r="75" spans="1:27" ht="24.95" customHeight="1">
      <c r="A75" s="30" t="s">
        <v>31</v>
      </c>
      <c r="B75" s="154">
        <v>1182</v>
      </c>
      <c r="C75" s="154">
        <v>1184</v>
      </c>
      <c r="D75" s="154">
        <v>1253.4659999999999</v>
      </c>
      <c r="E75" s="154">
        <v>1254.0930000000001</v>
      </c>
      <c r="F75" s="154">
        <v>1450.74</v>
      </c>
      <c r="G75" s="154">
        <v>1451.4659999999999</v>
      </c>
      <c r="H75" s="154">
        <v>882.48199999999997</v>
      </c>
      <c r="I75" s="154">
        <v>882.923</v>
      </c>
      <c r="J75" s="154">
        <v>1172.155</v>
      </c>
      <c r="K75" s="154">
        <v>1172.742</v>
      </c>
      <c r="L75" s="154">
        <v>131.744</v>
      </c>
      <c r="M75" s="154">
        <v>131.81</v>
      </c>
      <c r="N75" s="154">
        <v>139.78200000000001</v>
      </c>
      <c r="O75" s="154">
        <v>139.852</v>
      </c>
      <c r="P75" s="154">
        <v>168.62</v>
      </c>
      <c r="Q75" s="154">
        <v>168.70400000000001</v>
      </c>
      <c r="R75" s="154">
        <v>10.398999999999999</v>
      </c>
      <c r="S75" s="154">
        <v>10.404</v>
      </c>
      <c r="T75" s="154">
        <v>0</v>
      </c>
      <c r="U75" s="154">
        <v>0</v>
      </c>
      <c r="V75" s="154">
        <v>896.19500000000005</v>
      </c>
      <c r="W75" s="154">
        <v>896.64300000000003</v>
      </c>
      <c r="X75" s="154">
        <v>1596.6189999999999</v>
      </c>
      <c r="Y75" s="154">
        <v>1597.4169999999999</v>
      </c>
      <c r="Z75" s="155">
        <v>1454982.9</v>
      </c>
      <c r="AA75" s="155">
        <v>1457444.8</v>
      </c>
    </row>
    <row r="76" spans="1:27" ht="24.95" customHeight="1">
      <c r="A76" s="45" t="s">
        <v>32</v>
      </c>
      <c r="B76" s="154">
        <v>1182</v>
      </c>
      <c r="C76" s="154">
        <v>1184</v>
      </c>
      <c r="D76" s="154">
        <v>1251.5719999999999</v>
      </c>
      <c r="E76" s="154">
        <v>1252.1980000000001</v>
      </c>
      <c r="F76" s="154">
        <v>1442.2190000000001</v>
      </c>
      <c r="G76" s="154">
        <v>1442.941</v>
      </c>
      <c r="H76" s="154">
        <v>882.02099999999996</v>
      </c>
      <c r="I76" s="154">
        <v>882.46299999999997</v>
      </c>
      <c r="J76" s="154">
        <v>1166.6089999999999</v>
      </c>
      <c r="K76" s="154">
        <v>1167.192</v>
      </c>
      <c r="L76" s="154">
        <v>147.887</v>
      </c>
      <c r="M76" s="154">
        <v>147.96100000000001</v>
      </c>
      <c r="N76" s="154">
        <v>139.929</v>
      </c>
      <c r="O76" s="154">
        <v>139.999</v>
      </c>
      <c r="P76" s="154">
        <v>168.358</v>
      </c>
      <c r="Q76" s="154">
        <v>168.44300000000001</v>
      </c>
      <c r="R76" s="154">
        <v>10.381</v>
      </c>
      <c r="S76" s="154">
        <v>10.385999999999999</v>
      </c>
      <c r="T76" s="154">
        <v>0</v>
      </c>
      <c r="U76" s="154">
        <v>0</v>
      </c>
      <c r="V76" s="154">
        <v>901.75699999999995</v>
      </c>
      <c r="W76" s="154">
        <v>902.20799999999997</v>
      </c>
      <c r="X76" s="154">
        <v>1595.4</v>
      </c>
      <c r="Y76" s="154">
        <v>1596.1980000000001</v>
      </c>
      <c r="Z76" s="155">
        <v>1438080.3</v>
      </c>
      <c r="AA76" s="155">
        <v>1440513.6</v>
      </c>
    </row>
    <row r="77" spans="1:27" ht="24.95" customHeight="1">
      <c r="A77" s="30" t="s">
        <v>33</v>
      </c>
      <c r="B77" s="154">
        <v>1182</v>
      </c>
      <c r="C77" s="154">
        <v>1184</v>
      </c>
      <c r="D77" s="154">
        <v>1249.2049999999999</v>
      </c>
      <c r="E77" s="154">
        <v>1249.83</v>
      </c>
      <c r="F77" s="154">
        <v>1437.722</v>
      </c>
      <c r="G77" s="154">
        <v>1438.442</v>
      </c>
      <c r="H77" s="154">
        <v>878.22500000000002</v>
      </c>
      <c r="I77" s="154">
        <v>878.66399999999999</v>
      </c>
      <c r="J77" s="154">
        <v>1168.452</v>
      </c>
      <c r="K77" s="154">
        <v>1169.0360000000001</v>
      </c>
      <c r="L77" s="154">
        <v>131.17400000000001</v>
      </c>
      <c r="M77" s="154">
        <v>131.239</v>
      </c>
      <c r="N77" s="154">
        <v>139.55600000000001</v>
      </c>
      <c r="O77" s="154">
        <v>139.626</v>
      </c>
      <c r="P77" s="154">
        <v>168.05</v>
      </c>
      <c r="Q77" s="154">
        <v>168.13399999999999</v>
      </c>
      <c r="R77" s="154">
        <v>10.411</v>
      </c>
      <c r="S77" s="154">
        <v>10.416</v>
      </c>
      <c r="T77" s="154">
        <v>0</v>
      </c>
      <c r="U77" s="154">
        <v>0</v>
      </c>
      <c r="V77" s="154">
        <v>898.20699999999999</v>
      </c>
      <c r="W77" s="154">
        <v>898.65599999999995</v>
      </c>
      <c r="X77" s="154">
        <v>1593.7670000000001</v>
      </c>
      <c r="Y77" s="154">
        <v>1594.5640000000001</v>
      </c>
      <c r="Z77" s="155">
        <v>1429274.4</v>
      </c>
      <c r="AA77" s="155">
        <v>1431692.8</v>
      </c>
    </row>
    <row r="78" spans="1:27" ht="24.95" customHeight="1">
      <c r="A78" s="30" t="s">
        <v>34</v>
      </c>
      <c r="B78" s="154">
        <v>1182</v>
      </c>
      <c r="C78" s="154">
        <v>1184</v>
      </c>
      <c r="D78" s="154">
        <v>1248.614</v>
      </c>
      <c r="E78" s="154">
        <v>1249.2380000000001</v>
      </c>
      <c r="F78" s="154">
        <v>1438.077</v>
      </c>
      <c r="G78" s="154">
        <v>1438.797</v>
      </c>
      <c r="H78" s="154">
        <v>875.755</v>
      </c>
      <c r="I78" s="154">
        <v>876.19299999999998</v>
      </c>
      <c r="J78" s="154">
        <v>1166.7239999999999</v>
      </c>
      <c r="K78" s="154">
        <v>1167.308</v>
      </c>
      <c r="L78" s="154">
        <v>130.762</v>
      </c>
      <c r="M78" s="154">
        <v>130.827</v>
      </c>
      <c r="N78" s="154">
        <v>138.03299999999999</v>
      </c>
      <c r="O78" s="154">
        <v>138.102</v>
      </c>
      <c r="P78" s="154">
        <v>167.96700000000001</v>
      </c>
      <c r="Q78" s="154">
        <v>168.05099999999999</v>
      </c>
      <c r="R78" s="154">
        <v>10.340999999999999</v>
      </c>
      <c r="S78" s="154">
        <v>10.346</v>
      </c>
      <c r="T78" s="154">
        <v>0</v>
      </c>
      <c r="U78" s="154">
        <v>0</v>
      </c>
      <c r="V78" s="154">
        <v>889.21299999999997</v>
      </c>
      <c r="W78" s="154">
        <v>889.65800000000002</v>
      </c>
      <c r="X78" s="154">
        <v>1593.5060000000001</v>
      </c>
      <c r="Y78" s="154">
        <v>1594.3030000000001</v>
      </c>
      <c r="Z78" s="155">
        <v>1426142.1</v>
      </c>
      <c r="AA78" s="155">
        <v>1428555.2</v>
      </c>
    </row>
    <row r="79" spans="1:27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5"/>
      <c r="AA79" s="155"/>
    </row>
    <row r="80" spans="1:27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55"/>
    </row>
    <row r="81" spans="1:27" ht="24.95" customHeight="1">
      <c r="A81" s="30" t="s">
        <v>37</v>
      </c>
      <c r="B81" s="154">
        <v>1182</v>
      </c>
      <c r="C81" s="154">
        <v>1184</v>
      </c>
      <c r="D81" s="154">
        <v>1255.123</v>
      </c>
      <c r="E81" s="154">
        <v>1255.75</v>
      </c>
      <c r="F81" s="154">
        <v>1437.0119999999999</v>
      </c>
      <c r="G81" s="154">
        <v>1437.731</v>
      </c>
      <c r="H81" s="154">
        <v>878.94200000000001</v>
      </c>
      <c r="I81" s="154">
        <v>879.38199999999995</v>
      </c>
      <c r="J81" s="154">
        <v>1168.683</v>
      </c>
      <c r="K81" s="154">
        <v>1169.2670000000001</v>
      </c>
      <c r="L81" s="154">
        <v>131.054</v>
      </c>
      <c r="M81" s="154">
        <v>131.12</v>
      </c>
      <c r="N81" s="154">
        <v>137.315</v>
      </c>
      <c r="O81" s="154">
        <v>137.38399999999999</v>
      </c>
      <c r="P81" s="154">
        <v>168.85599999999999</v>
      </c>
      <c r="Q81" s="154">
        <v>168.94</v>
      </c>
      <c r="R81" s="154">
        <v>10.273</v>
      </c>
      <c r="S81" s="154">
        <v>10.278</v>
      </c>
      <c r="T81" s="154">
        <v>0</v>
      </c>
      <c r="U81" s="154">
        <v>0</v>
      </c>
      <c r="V81" s="154">
        <v>890.15899999999999</v>
      </c>
      <c r="W81" s="154">
        <v>890.60500000000002</v>
      </c>
      <c r="X81" s="154">
        <v>1594.63</v>
      </c>
      <c r="Y81" s="154">
        <v>1595.4280000000001</v>
      </c>
      <c r="Z81" s="155">
        <v>1421532.3</v>
      </c>
      <c r="AA81" s="155">
        <v>1423937.6</v>
      </c>
    </row>
    <row r="82" spans="1:27" ht="24.95" customHeight="1">
      <c r="A82" s="45" t="s">
        <v>38</v>
      </c>
      <c r="B82" s="154">
        <v>1182</v>
      </c>
      <c r="C82" s="154">
        <v>1184</v>
      </c>
      <c r="D82" s="154">
        <v>1261.8679999999999</v>
      </c>
      <c r="E82" s="154">
        <v>1262.499</v>
      </c>
      <c r="F82" s="154">
        <v>1446.7159999999999</v>
      </c>
      <c r="G82" s="154">
        <v>1447.44</v>
      </c>
      <c r="H82" s="154">
        <v>880.05399999999997</v>
      </c>
      <c r="I82" s="154">
        <v>880.49400000000003</v>
      </c>
      <c r="J82" s="154">
        <v>1173.7829999999999</v>
      </c>
      <c r="K82" s="154">
        <v>1174.3699999999999</v>
      </c>
      <c r="L82" s="154">
        <v>131.83000000000001</v>
      </c>
      <c r="M82" s="154">
        <v>131.89599999999999</v>
      </c>
      <c r="N82" s="154">
        <v>138.215</v>
      </c>
      <c r="O82" s="154">
        <v>138.28399999999999</v>
      </c>
      <c r="P82" s="154">
        <v>169.74199999999999</v>
      </c>
      <c r="Q82" s="154">
        <v>169.827</v>
      </c>
      <c r="R82" s="154">
        <v>10.304</v>
      </c>
      <c r="S82" s="154">
        <v>10.308999999999999</v>
      </c>
      <c r="T82" s="154">
        <v>0</v>
      </c>
      <c r="U82" s="154">
        <v>0</v>
      </c>
      <c r="V82" s="154">
        <v>0</v>
      </c>
      <c r="W82" s="154">
        <v>0</v>
      </c>
      <c r="X82" s="154">
        <v>1599.4</v>
      </c>
      <c r="Y82" s="154">
        <v>1600.2</v>
      </c>
      <c r="Z82" s="155">
        <v>1423364.4</v>
      </c>
      <c r="AA82" s="155">
        <v>1425772.8</v>
      </c>
    </row>
    <row r="83" spans="1:27" ht="24.95" customHeight="1">
      <c r="A83" s="30" t="s">
        <v>39</v>
      </c>
      <c r="B83" s="154">
        <v>1182</v>
      </c>
      <c r="C83" s="154">
        <v>1184</v>
      </c>
      <c r="D83" s="154">
        <v>1258.0809999999999</v>
      </c>
      <c r="E83" s="154">
        <v>1258.71</v>
      </c>
      <c r="F83" s="154">
        <v>1435.2370000000001</v>
      </c>
      <c r="G83" s="154">
        <v>1435.9549999999999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10.304</v>
      </c>
      <c r="S83" s="154">
        <v>10.308999999999999</v>
      </c>
      <c r="T83" s="154">
        <v>0</v>
      </c>
      <c r="U83" s="154">
        <v>0</v>
      </c>
      <c r="V83" s="154">
        <v>0</v>
      </c>
      <c r="W83" s="154">
        <v>0</v>
      </c>
      <c r="X83" s="154">
        <v>1596.145</v>
      </c>
      <c r="Y83" s="154">
        <v>1596.944</v>
      </c>
      <c r="Z83" s="155">
        <v>1423837.2</v>
      </c>
      <c r="AA83" s="155">
        <v>1426246.4</v>
      </c>
    </row>
    <row r="84" spans="1:27" ht="24.95" customHeight="1">
      <c r="A84" s="45" t="s">
        <v>40</v>
      </c>
      <c r="B84" s="154">
        <v>1182</v>
      </c>
      <c r="C84" s="154">
        <v>1184</v>
      </c>
      <c r="D84" s="154">
        <v>1257.0160000000001</v>
      </c>
      <c r="E84" s="154">
        <v>1257.645</v>
      </c>
      <c r="F84" s="154">
        <v>1442.693</v>
      </c>
      <c r="G84" s="154">
        <v>1443.414</v>
      </c>
      <c r="H84" s="154">
        <v>881.29899999999998</v>
      </c>
      <c r="I84" s="154">
        <v>881.74</v>
      </c>
      <c r="J84" s="154">
        <v>1172.9690000000001</v>
      </c>
      <c r="K84" s="154">
        <v>1173.5550000000001</v>
      </c>
      <c r="L84" s="154">
        <v>131.959</v>
      </c>
      <c r="M84" s="154">
        <v>132.02500000000001</v>
      </c>
      <c r="N84" s="154">
        <v>137.59899999999999</v>
      </c>
      <c r="O84" s="154">
        <v>137.66800000000001</v>
      </c>
      <c r="P84" s="154">
        <v>169.09200000000001</v>
      </c>
      <c r="Q84" s="154">
        <v>169.17699999999999</v>
      </c>
      <c r="R84" s="154">
        <v>10.308</v>
      </c>
      <c r="S84" s="154">
        <v>10.314</v>
      </c>
      <c r="T84" s="154">
        <v>0</v>
      </c>
      <c r="U84" s="154">
        <v>0</v>
      </c>
      <c r="V84" s="154">
        <v>896.31299999999999</v>
      </c>
      <c r="W84" s="154">
        <v>896.76199999999994</v>
      </c>
      <c r="X84" s="154">
        <v>1597.127</v>
      </c>
      <c r="Y84" s="154">
        <v>1597.9259999999999</v>
      </c>
      <c r="Z84" s="155">
        <v>1416981.6</v>
      </c>
      <c r="AA84" s="155">
        <v>1419379.2</v>
      </c>
    </row>
    <row r="85" spans="1:27" ht="24.95" customHeight="1">
      <c r="A85" s="45" t="s">
        <v>41</v>
      </c>
      <c r="B85" s="154">
        <v>1182</v>
      </c>
      <c r="C85" s="154">
        <v>1184</v>
      </c>
      <c r="D85" s="154">
        <v>1269.3230000000001</v>
      </c>
      <c r="E85" s="154">
        <v>1269.9580000000001</v>
      </c>
      <c r="F85" s="154">
        <v>1455</v>
      </c>
      <c r="G85" s="154">
        <v>1455.7280000000001</v>
      </c>
      <c r="H85" s="154">
        <v>888.51099999999997</v>
      </c>
      <c r="I85" s="154">
        <v>888.95600000000002</v>
      </c>
      <c r="J85" s="154">
        <v>1186.136</v>
      </c>
      <c r="K85" s="154">
        <v>1186.729</v>
      </c>
      <c r="L85" s="154">
        <v>133.40600000000001</v>
      </c>
      <c r="M85" s="154">
        <v>133.47300000000001</v>
      </c>
      <c r="N85" s="154">
        <v>138.59</v>
      </c>
      <c r="O85" s="154">
        <v>138.66</v>
      </c>
      <c r="P85" s="154">
        <v>170.73599999999999</v>
      </c>
      <c r="Q85" s="154">
        <v>170.82400000000001</v>
      </c>
      <c r="R85" s="154">
        <v>10.436</v>
      </c>
      <c r="S85" s="154">
        <v>10.441000000000001</v>
      </c>
      <c r="T85" s="154">
        <v>0</v>
      </c>
      <c r="U85" s="154">
        <v>0</v>
      </c>
      <c r="V85" s="154">
        <v>908.62099999999998</v>
      </c>
      <c r="W85" s="154">
        <v>909.07500000000005</v>
      </c>
      <c r="X85" s="154">
        <v>1604.7840000000001</v>
      </c>
      <c r="Y85" s="154">
        <v>1605.587</v>
      </c>
      <c r="Z85" s="155">
        <v>1453091.7</v>
      </c>
      <c r="AA85" s="155">
        <v>1455550.4</v>
      </c>
    </row>
    <row r="86" spans="1:27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5"/>
      <c r="AA86" s="155"/>
    </row>
    <row r="87" spans="1:27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5"/>
      <c r="AA87" s="155"/>
    </row>
    <row r="88" spans="1:27" ht="24.95" customHeight="1">
      <c r="A88" s="45" t="s">
        <v>44</v>
      </c>
      <c r="B88" s="154">
        <v>1182</v>
      </c>
      <c r="C88" s="154">
        <v>1184</v>
      </c>
      <c r="D88" s="154">
        <v>1270.625</v>
      </c>
      <c r="E88" s="154">
        <v>1271.261</v>
      </c>
      <c r="F88" s="154">
        <v>1462.5740000000001</v>
      </c>
      <c r="G88" s="154">
        <v>1463.306</v>
      </c>
      <c r="H88" s="154">
        <v>0</v>
      </c>
      <c r="I88" s="154">
        <v>0</v>
      </c>
      <c r="J88" s="154">
        <v>1186.8499999999999</v>
      </c>
      <c r="K88" s="154">
        <v>1187.444</v>
      </c>
      <c r="L88" s="154">
        <v>134.30699999999999</v>
      </c>
      <c r="M88" s="154">
        <v>134.374</v>
      </c>
      <c r="N88" s="154">
        <v>139.59399999999999</v>
      </c>
      <c r="O88" s="154">
        <v>139.66399999999999</v>
      </c>
      <c r="P88" s="154">
        <v>170.91399999999999</v>
      </c>
      <c r="Q88" s="154">
        <v>170.999</v>
      </c>
      <c r="R88" s="154">
        <v>10.430999999999999</v>
      </c>
      <c r="S88" s="154">
        <v>10.436</v>
      </c>
      <c r="T88" s="154">
        <v>0</v>
      </c>
      <c r="U88" s="154">
        <v>0</v>
      </c>
      <c r="V88" s="154">
        <v>909.92200000000003</v>
      </c>
      <c r="W88" s="154">
        <v>910.37800000000004</v>
      </c>
      <c r="X88" s="154">
        <v>1605.672</v>
      </c>
      <c r="Y88" s="154">
        <v>1606.4749999999999</v>
      </c>
      <c r="Z88" s="155">
        <v>1453387.2</v>
      </c>
      <c r="AA88" s="155">
        <v>1455846.3999999999</v>
      </c>
    </row>
    <row r="89" spans="1:27" ht="24.95" customHeight="1">
      <c r="A89" s="30" t="s">
        <v>45</v>
      </c>
      <c r="B89" s="154">
        <v>1182</v>
      </c>
      <c r="C89" s="154">
        <v>1184</v>
      </c>
      <c r="D89" s="154">
        <v>1272.4000000000001</v>
      </c>
      <c r="E89" s="154">
        <v>1273.037</v>
      </c>
      <c r="F89" s="154">
        <v>1465.5319999999999</v>
      </c>
      <c r="G89" s="154">
        <v>1466.2660000000001</v>
      </c>
      <c r="H89" s="154">
        <v>885.91700000000003</v>
      </c>
      <c r="I89" s="154">
        <v>886.36</v>
      </c>
      <c r="J89" s="154">
        <v>1186.136</v>
      </c>
      <c r="K89" s="154">
        <v>1186.729</v>
      </c>
      <c r="L89" s="154">
        <v>134.21100000000001</v>
      </c>
      <c r="M89" s="154">
        <v>134.27799999999999</v>
      </c>
      <c r="N89" s="154">
        <v>139.398</v>
      </c>
      <c r="O89" s="154">
        <v>139.46799999999999</v>
      </c>
      <c r="P89" s="154">
        <v>171.14599999999999</v>
      </c>
      <c r="Q89" s="154">
        <v>171.232</v>
      </c>
      <c r="R89" s="154">
        <v>0</v>
      </c>
      <c r="S89" s="154">
        <v>0</v>
      </c>
      <c r="T89" s="154">
        <v>0</v>
      </c>
      <c r="U89" s="154">
        <v>0</v>
      </c>
      <c r="V89" s="154">
        <v>914.06399999999996</v>
      </c>
      <c r="W89" s="154">
        <v>914.52200000000005</v>
      </c>
      <c r="X89" s="154">
        <v>1606.701</v>
      </c>
      <c r="Y89" s="154">
        <v>1607.5050000000001</v>
      </c>
      <c r="Z89" s="155">
        <v>1456696.8</v>
      </c>
      <c r="AA89" s="155">
        <v>1459161.6</v>
      </c>
    </row>
    <row r="90" spans="1:27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5"/>
      <c r="AA90" s="155"/>
    </row>
    <row r="91" spans="1:27" ht="24.95" customHeight="1">
      <c r="A91" s="30" t="s">
        <v>47</v>
      </c>
      <c r="B91" s="154">
        <v>1182</v>
      </c>
      <c r="C91" s="154">
        <v>1184</v>
      </c>
      <c r="D91" s="154">
        <v>1278.9090000000001</v>
      </c>
      <c r="E91" s="154">
        <v>1279.549</v>
      </c>
      <c r="F91" s="154">
        <v>1473.2249999999999</v>
      </c>
      <c r="G91" s="154">
        <v>1473.962</v>
      </c>
      <c r="H91" s="154">
        <v>888.04399999999998</v>
      </c>
      <c r="I91" s="154">
        <v>888.48900000000003</v>
      </c>
      <c r="J91" s="154">
        <v>1191.51</v>
      </c>
      <c r="K91" s="154">
        <v>1192.106</v>
      </c>
      <c r="L91" s="154">
        <v>134.24799999999999</v>
      </c>
      <c r="M91" s="154">
        <v>134.315</v>
      </c>
      <c r="N91" s="154">
        <v>139.828</v>
      </c>
      <c r="O91" s="154">
        <v>139.898</v>
      </c>
      <c r="P91" s="154">
        <v>171.96199999999999</v>
      </c>
      <c r="Q91" s="154">
        <v>172.048</v>
      </c>
      <c r="R91" s="154">
        <v>10.613</v>
      </c>
      <c r="S91" s="154">
        <v>10.618</v>
      </c>
      <c r="T91" s="154">
        <v>0</v>
      </c>
      <c r="U91" s="154">
        <v>0</v>
      </c>
      <c r="V91" s="154">
        <v>907.43700000000001</v>
      </c>
      <c r="W91" s="154">
        <v>907.89099999999996</v>
      </c>
      <c r="X91" s="154">
        <v>1611.5060000000001</v>
      </c>
      <c r="Y91" s="154">
        <v>1612.3119999999999</v>
      </c>
      <c r="Z91" s="155">
        <v>1476377.1</v>
      </c>
      <c r="AA91" s="155">
        <v>1478875.2</v>
      </c>
    </row>
    <row r="92" spans="1:27" ht="24.95" customHeight="1">
      <c r="A92" s="30" t="s">
        <v>48</v>
      </c>
      <c r="B92" s="154">
        <v>1182</v>
      </c>
      <c r="C92" s="154">
        <v>1184</v>
      </c>
      <c r="D92" s="154">
        <v>1276.424</v>
      </c>
      <c r="E92" s="154">
        <v>1277.0619999999999</v>
      </c>
      <c r="F92" s="154">
        <v>1479.26</v>
      </c>
      <c r="G92" s="154">
        <v>1480</v>
      </c>
      <c r="H92" s="154">
        <v>887.37900000000002</v>
      </c>
      <c r="I92" s="154">
        <v>887.822</v>
      </c>
      <c r="J92" s="154">
        <v>1192.1099999999999</v>
      </c>
      <c r="K92" s="154">
        <v>1192.7070000000001</v>
      </c>
      <c r="L92" s="154">
        <v>134.46899999999999</v>
      </c>
      <c r="M92" s="154">
        <v>134.536</v>
      </c>
      <c r="N92" s="154">
        <v>139.53299999999999</v>
      </c>
      <c r="O92" s="154">
        <v>139.60300000000001</v>
      </c>
      <c r="P92" s="154">
        <v>171.66300000000001</v>
      </c>
      <c r="Q92" s="154">
        <v>171.749</v>
      </c>
      <c r="R92" s="154">
        <v>10.615</v>
      </c>
      <c r="S92" s="154">
        <v>10.621</v>
      </c>
      <c r="T92" s="154">
        <v>0</v>
      </c>
      <c r="U92" s="154">
        <v>0</v>
      </c>
      <c r="V92" s="154">
        <v>906.72699999999998</v>
      </c>
      <c r="W92" s="154">
        <v>907.18100000000004</v>
      </c>
      <c r="X92" s="154">
        <v>1612.0740000000001</v>
      </c>
      <c r="Y92" s="154">
        <v>1612.88</v>
      </c>
      <c r="Z92" s="155">
        <v>1474545</v>
      </c>
      <c r="AA92" s="155">
        <v>1477040</v>
      </c>
    </row>
    <row r="93" spans="1:27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155"/>
    </row>
    <row r="94" spans="1:27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5"/>
      <c r="AA94" s="155"/>
    </row>
    <row r="95" spans="1:27" ht="24.95" customHeight="1">
      <c r="A95" s="30" t="s">
        <v>51</v>
      </c>
      <c r="B95" s="154">
        <v>1182</v>
      </c>
      <c r="C95" s="154">
        <v>1184</v>
      </c>
      <c r="D95" s="154">
        <v>1278.672</v>
      </c>
      <c r="E95" s="154">
        <v>1279.3119999999999</v>
      </c>
      <c r="F95" s="154">
        <v>1478.905</v>
      </c>
      <c r="G95" s="154">
        <v>1479.645</v>
      </c>
      <c r="H95" s="154">
        <v>884.85699999999997</v>
      </c>
      <c r="I95" s="154">
        <v>885.3</v>
      </c>
      <c r="J95" s="154">
        <v>1193.3119999999999</v>
      </c>
      <c r="K95" s="154">
        <v>1193.9090000000001</v>
      </c>
      <c r="L95" s="154">
        <v>134.096</v>
      </c>
      <c r="M95" s="154">
        <v>134.16300000000001</v>
      </c>
      <c r="N95" s="154">
        <v>139.30000000000001</v>
      </c>
      <c r="O95" s="154">
        <v>139.37</v>
      </c>
      <c r="P95" s="154">
        <v>171.91499999999999</v>
      </c>
      <c r="Q95" s="154">
        <v>172.001</v>
      </c>
      <c r="R95" s="154">
        <v>10.629</v>
      </c>
      <c r="S95" s="154">
        <v>10.634</v>
      </c>
      <c r="T95" s="154">
        <v>0</v>
      </c>
      <c r="U95" s="154">
        <v>0</v>
      </c>
      <c r="V95" s="154">
        <v>901.52</v>
      </c>
      <c r="W95" s="154">
        <v>901.971</v>
      </c>
      <c r="X95" s="154">
        <v>1613.115</v>
      </c>
      <c r="Y95" s="154">
        <v>1613.922</v>
      </c>
      <c r="Z95" s="155">
        <v>1474545</v>
      </c>
      <c r="AA95" s="155">
        <v>1477040</v>
      </c>
    </row>
    <row r="96" spans="1:27" ht="24.95" customHeight="1">
      <c r="A96" s="45" t="s">
        <v>52</v>
      </c>
      <c r="B96" s="154">
        <v>1182</v>
      </c>
      <c r="C96" s="154">
        <v>1184</v>
      </c>
      <c r="D96" s="154">
        <v>1288.6130000000001</v>
      </c>
      <c r="E96" s="154">
        <v>1289.258</v>
      </c>
      <c r="F96" s="154">
        <v>1489.556</v>
      </c>
      <c r="G96" s="154">
        <v>1490.3009999999999</v>
      </c>
      <c r="H96" s="154">
        <v>884.72500000000002</v>
      </c>
      <c r="I96" s="154">
        <v>885.16700000000003</v>
      </c>
      <c r="J96" s="154">
        <v>1201.307</v>
      </c>
      <c r="K96" s="154">
        <v>1201.9079999999999</v>
      </c>
      <c r="L96" s="154">
        <v>135.035</v>
      </c>
      <c r="M96" s="154">
        <v>135.10300000000001</v>
      </c>
      <c r="N96" s="154">
        <v>139.78</v>
      </c>
      <c r="O96" s="154">
        <v>139.85</v>
      </c>
      <c r="P96" s="154">
        <v>173.19</v>
      </c>
      <c r="Q96" s="154">
        <v>173.27699999999999</v>
      </c>
      <c r="R96" s="154">
        <v>10.72</v>
      </c>
      <c r="S96" s="154">
        <v>10.726000000000001</v>
      </c>
      <c r="T96" s="154">
        <v>0</v>
      </c>
      <c r="U96" s="154">
        <v>0</v>
      </c>
      <c r="V96" s="154">
        <v>903.29499999999996</v>
      </c>
      <c r="W96" s="154">
        <v>903.74699999999996</v>
      </c>
      <c r="X96" s="154">
        <v>1617.837</v>
      </c>
      <c r="Y96" s="154">
        <v>1618.646</v>
      </c>
      <c r="Z96" s="155">
        <v>1486424.1</v>
      </c>
      <c r="AA96" s="155">
        <v>1488939.2</v>
      </c>
    </row>
    <row r="97" spans="1:27" ht="24.95" customHeight="1">
      <c r="A97" s="30" t="s">
        <v>53</v>
      </c>
      <c r="B97" s="154">
        <v>1182</v>
      </c>
      <c r="C97" s="154">
        <v>1184</v>
      </c>
      <c r="D97" s="154">
        <v>1285.0630000000001</v>
      </c>
      <c r="E97" s="154">
        <v>1285.7059999999999</v>
      </c>
      <c r="F97" s="154">
        <v>1485.769</v>
      </c>
      <c r="G97" s="154">
        <v>1486.5119999999999</v>
      </c>
      <c r="H97" s="154">
        <v>884.85699999999997</v>
      </c>
      <c r="I97" s="154">
        <v>885.3</v>
      </c>
      <c r="J97" s="154">
        <v>1200.3330000000001</v>
      </c>
      <c r="K97" s="154">
        <v>1200.933</v>
      </c>
      <c r="L97" s="154">
        <v>134.71100000000001</v>
      </c>
      <c r="M97" s="154">
        <v>134.77799999999999</v>
      </c>
      <c r="N97" s="154">
        <v>139.107</v>
      </c>
      <c r="O97" s="154">
        <v>139.17599999999999</v>
      </c>
      <c r="P97" s="154">
        <v>172.71</v>
      </c>
      <c r="Q97" s="154">
        <v>172.79599999999999</v>
      </c>
      <c r="R97" s="154">
        <v>10.702999999999999</v>
      </c>
      <c r="S97" s="154">
        <v>10.708</v>
      </c>
      <c r="T97" s="154">
        <v>0</v>
      </c>
      <c r="U97" s="154">
        <v>0</v>
      </c>
      <c r="V97" s="154">
        <v>901.16499999999996</v>
      </c>
      <c r="W97" s="154">
        <v>901.61599999999999</v>
      </c>
      <c r="X97" s="154">
        <v>1616.405</v>
      </c>
      <c r="Y97" s="154">
        <v>1617.2139999999999</v>
      </c>
      <c r="Z97" s="155">
        <v>1486069.5</v>
      </c>
      <c r="AA97" s="155">
        <v>1488584</v>
      </c>
    </row>
    <row r="98" spans="1:27" ht="24.95" customHeight="1">
      <c r="A98" s="45" t="s">
        <v>54</v>
      </c>
      <c r="B98" s="154">
        <v>1182</v>
      </c>
      <c r="C98" s="154">
        <v>1184</v>
      </c>
      <c r="D98" s="154">
        <v>1271.9269999999999</v>
      </c>
      <c r="E98" s="154">
        <v>1272.5630000000001</v>
      </c>
      <c r="F98" s="154">
        <v>1471.154</v>
      </c>
      <c r="G98" s="154">
        <v>1471.89</v>
      </c>
      <c r="H98" s="154">
        <v>885.51900000000001</v>
      </c>
      <c r="I98" s="154">
        <v>885.96199999999999</v>
      </c>
      <c r="J98" s="154">
        <v>1190.5509999999999</v>
      </c>
      <c r="K98" s="154">
        <v>1191.1469999999999</v>
      </c>
      <c r="L98" s="154">
        <v>133.57400000000001</v>
      </c>
      <c r="M98" s="154">
        <v>133.63999999999999</v>
      </c>
      <c r="N98" s="154">
        <v>138.39099999999999</v>
      </c>
      <c r="O98" s="154">
        <v>138.46</v>
      </c>
      <c r="P98" s="154">
        <v>170.93100000000001</v>
      </c>
      <c r="Q98" s="154">
        <v>171.017</v>
      </c>
      <c r="R98" s="154">
        <v>10.64</v>
      </c>
      <c r="S98" s="154">
        <v>10.646000000000001</v>
      </c>
      <c r="T98" s="154">
        <v>0</v>
      </c>
      <c r="U98" s="154">
        <v>0</v>
      </c>
      <c r="V98" s="154">
        <v>904.59699999999998</v>
      </c>
      <c r="W98" s="154">
        <v>905.05</v>
      </c>
      <c r="X98" s="154">
        <v>1611.6479999999999</v>
      </c>
      <c r="Y98" s="154">
        <v>1612.454</v>
      </c>
      <c r="Z98" s="155">
        <v>1478800.2</v>
      </c>
      <c r="AA98" s="155">
        <v>1481302.4</v>
      </c>
    </row>
    <row r="99" spans="1:27" ht="24.95" customHeight="1">
      <c r="A99" s="45" t="s">
        <v>55</v>
      </c>
      <c r="B99" s="154">
        <v>1182</v>
      </c>
      <c r="C99" s="154">
        <v>1184</v>
      </c>
      <c r="D99" s="154">
        <v>1270.625</v>
      </c>
      <c r="E99" s="154">
        <v>1271.261</v>
      </c>
      <c r="F99" s="154">
        <v>1473.875</v>
      </c>
      <c r="G99" s="154">
        <v>1474.6130000000001</v>
      </c>
      <c r="H99" s="154">
        <v>889.51300000000003</v>
      </c>
      <c r="I99" s="154">
        <v>889.95799999999997</v>
      </c>
      <c r="J99" s="154">
        <v>1188.519</v>
      </c>
      <c r="K99" s="154">
        <v>1189.1130000000001</v>
      </c>
      <c r="L99" s="154">
        <v>133.208</v>
      </c>
      <c r="M99" s="154">
        <v>133.27500000000001</v>
      </c>
      <c r="N99" s="154">
        <v>138.571</v>
      </c>
      <c r="O99" s="154">
        <v>138.63999999999999</v>
      </c>
      <c r="P99" s="154">
        <v>170.815</v>
      </c>
      <c r="Q99" s="154">
        <v>170.90100000000001</v>
      </c>
      <c r="R99" s="154">
        <v>10.628</v>
      </c>
      <c r="S99" s="154">
        <v>10.632999999999999</v>
      </c>
      <c r="T99" s="154">
        <v>0</v>
      </c>
      <c r="U99" s="154">
        <v>0</v>
      </c>
      <c r="V99" s="154">
        <v>906.846</v>
      </c>
      <c r="W99" s="154">
        <v>907.29899999999998</v>
      </c>
      <c r="X99" s="154">
        <v>1609.34</v>
      </c>
      <c r="Y99" s="154">
        <v>1610.145</v>
      </c>
      <c r="Z99" s="155">
        <v>1476081.6</v>
      </c>
      <c r="AA99" s="155">
        <v>1478579.2</v>
      </c>
    </row>
    <row r="100" spans="1:27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5"/>
      <c r="AA100" s="155"/>
    </row>
    <row r="101" spans="1:27" ht="24.95" customHeight="1">
      <c r="A101" s="212" t="s">
        <v>426</v>
      </c>
      <c r="B101" s="216">
        <f>AVERAGE(B70:B100)</f>
        <v>1182</v>
      </c>
      <c r="C101" s="216">
        <f t="shared" ref="C101:AA101" si="2">AVERAGE(C70:C100)</f>
        <v>1184</v>
      </c>
      <c r="D101" s="216">
        <f t="shared" si="2"/>
        <v>1263.7388571428571</v>
      </c>
      <c r="E101" s="216">
        <f t="shared" si="2"/>
        <v>1264.3709999999999</v>
      </c>
      <c r="F101" s="216">
        <f t="shared" si="2"/>
        <v>1458.2234285714283</v>
      </c>
      <c r="G101" s="216">
        <f t="shared" si="2"/>
        <v>1458.9530952380951</v>
      </c>
      <c r="H101" s="216">
        <f t="shared" si="2"/>
        <v>795.24545000000012</v>
      </c>
      <c r="I101" s="216">
        <f t="shared" si="2"/>
        <v>795.64329999999984</v>
      </c>
      <c r="J101" s="216">
        <f t="shared" si="2"/>
        <v>1124.5990476190477</v>
      </c>
      <c r="K101" s="216">
        <f t="shared" si="2"/>
        <v>1125.1615238095237</v>
      </c>
      <c r="L101" s="216">
        <f t="shared" si="2"/>
        <v>127.12252380952383</v>
      </c>
      <c r="M101" s="216">
        <f t="shared" si="2"/>
        <v>127.1860476190476</v>
      </c>
      <c r="N101" s="216">
        <f t="shared" si="2"/>
        <v>132.53585714285714</v>
      </c>
      <c r="O101" s="216">
        <f t="shared" si="2"/>
        <v>132.60219047619046</v>
      </c>
      <c r="P101" s="216">
        <f t="shared" si="2"/>
        <v>161.90114285714284</v>
      </c>
      <c r="Q101" s="216">
        <f t="shared" si="2"/>
        <v>161.98228571428567</v>
      </c>
      <c r="R101" s="216">
        <f t="shared" si="2"/>
        <v>9.9689523809523823</v>
      </c>
      <c r="S101" s="216">
        <f t="shared" si="2"/>
        <v>9.9739047619047625</v>
      </c>
      <c r="T101" s="216">
        <f t="shared" si="2"/>
        <v>0</v>
      </c>
      <c r="U101" s="216">
        <f t="shared" si="2"/>
        <v>0</v>
      </c>
      <c r="V101" s="216">
        <f t="shared" si="2"/>
        <v>816.3260476190477</v>
      </c>
      <c r="W101" s="216">
        <f t="shared" si="2"/>
        <v>816.73452380952381</v>
      </c>
      <c r="X101" s="216">
        <f t="shared" si="2"/>
        <v>1602.8015714285714</v>
      </c>
      <c r="Y101" s="216">
        <f t="shared" si="2"/>
        <v>1603.6033809523808</v>
      </c>
      <c r="Z101" s="216">
        <f t="shared" si="2"/>
        <v>1453786.8285714288</v>
      </c>
      <c r="AA101" s="216">
        <f t="shared" si="2"/>
        <v>1456246.7047619047</v>
      </c>
    </row>
    <row r="102" spans="1:27" ht="24.95" customHeight="1">
      <c r="A102" s="17" t="s">
        <v>416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222"/>
      <c r="AA102" s="159"/>
    </row>
    <row r="103" spans="1:27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5"/>
      <c r="AA103" s="155"/>
    </row>
    <row r="104" spans="1:27" ht="24.95" customHeight="1">
      <c r="A104" s="30" t="s">
        <v>27</v>
      </c>
      <c r="B104" s="154">
        <v>1182</v>
      </c>
      <c r="C104" s="154">
        <v>1184</v>
      </c>
      <c r="D104" s="154">
        <v>1265.181</v>
      </c>
      <c r="E104" s="154">
        <v>1265.8140000000001</v>
      </c>
      <c r="F104" s="154">
        <v>1473.6389999999999</v>
      </c>
      <c r="G104" s="154">
        <v>1474.376</v>
      </c>
      <c r="H104" s="154">
        <v>889.11199999999997</v>
      </c>
      <c r="I104" s="154">
        <v>889.55700000000002</v>
      </c>
      <c r="J104" s="154">
        <v>1182.2260000000001</v>
      </c>
      <c r="K104" s="154">
        <v>1182.817</v>
      </c>
      <c r="L104" s="154">
        <v>132.47</v>
      </c>
      <c r="M104" s="154">
        <v>132.536</v>
      </c>
      <c r="N104" s="154">
        <v>137.995</v>
      </c>
      <c r="O104" s="154">
        <v>138.065</v>
      </c>
      <c r="P104" s="154">
        <v>170.09800000000001</v>
      </c>
      <c r="Q104" s="154">
        <v>170.18299999999999</v>
      </c>
      <c r="R104" s="154">
        <v>10.561</v>
      </c>
      <c r="S104" s="154">
        <v>10.567</v>
      </c>
      <c r="T104" s="154">
        <v>0</v>
      </c>
      <c r="U104" s="154">
        <v>0</v>
      </c>
      <c r="V104" s="154">
        <v>904.59699999999998</v>
      </c>
      <c r="W104" s="154">
        <v>905.05</v>
      </c>
      <c r="X104" s="154">
        <v>1605.7070000000001</v>
      </c>
      <c r="Y104" s="154">
        <v>1606.51</v>
      </c>
      <c r="Z104" s="155">
        <v>1471412.7</v>
      </c>
      <c r="AA104" s="155">
        <v>1473902.4</v>
      </c>
    </row>
    <row r="105" spans="1:27" ht="24.95" customHeight="1">
      <c r="A105" s="41">
        <v>3</v>
      </c>
      <c r="B105" s="154">
        <v>1182</v>
      </c>
      <c r="C105" s="154">
        <v>1184</v>
      </c>
      <c r="D105" s="154">
        <v>1261.6310000000001</v>
      </c>
      <c r="E105" s="154">
        <v>1262.2619999999999</v>
      </c>
      <c r="F105" s="154">
        <v>1479.4970000000001</v>
      </c>
      <c r="G105" s="154">
        <v>1480.2370000000001</v>
      </c>
      <c r="H105" s="154">
        <v>884.59299999999996</v>
      </c>
      <c r="I105" s="154">
        <v>885.03499999999997</v>
      </c>
      <c r="J105" s="154">
        <v>1179.8679999999999</v>
      </c>
      <c r="K105" s="154">
        <v>1180.4590000000001</v>
      </c>
      <c r="L105" s="154">
        <v>132.93100000000001</v>
      </c>
      <c r="M105" s="154">
        <v>132.749</v>
      </c>
      <c r="N105" s="154">
        <v>137.93100000000001</v>
      </c>
      <c r="O105" s="154">
        <v>138</v>
      </c>
      <c r="P105" s="154">
        <v>169.63300000000001</v>
      </c>
      <c r="Q105" s="154">
        <v>169.71700000000001</v>
      </c>
      <c r="R105" s="154">
        <v>10.627000000000001</v>
      </c>
      <c r="S105" s="154">
        <v>10.638</v>
      </c>
      <c r="T105" s="154">
        <v>0</v>
      </c>
      <c r="U105" s="154">
        <v>0</v>
      </c>
      <c r="V105" s="154">
        <v>899.62699999999995</v>
      </c>
      <c r="W105" s="154">
        <v>900.077</v>
      </c>
      <c r="X105" s="154">
        <v>1605.6479999999999</v>
      </c>
      <c r="Y105" s="154">
        <v>1606.451</v>
      </c>
      <c r="Z105" s="155">
        <v>1474249.5</v>
      </c>
      <c r="AA105" s="155">
        <v>1476744</v>
      </c>
    </row>
    <row r="106" spans="1:27" ht="24.95" customHeight="1">
      <c r="A106" s="30" t="s">
        <v>29</v>
      </c>
      <c r="B106" s="154">
        <v>1182</v>
      </c>
      <c r="C106" s="154">
        <v>1184</v>
      </c>
      <c r="D106" s="154">
        <v>1260.4480000000001</v>
      </c>
      <c r="E106" s="154">
        <v>1261.078</v>
      </c>
      <c r="F106" s="154">
        <v>1473.106</v>
      </c>
      <c r="G106" s="154">
        <v>1473.8430000000001</v>
      </c>
      <c r="H106" s="154">
        <v>883.07399999999996</v>
      </c>
      <c r="I106" s="154">
        <v>883.51599999999996</v>
      </c>
      <c r="J106" s="154">
        <v>1179.163</v>
      </c>
      <c r="K106" s="154">
        <v>1179.7529999999999</v>
      </c>
      <c r="L106" s="154">
        <v>131.92099999999999</v>
      </c>
      <c r="M106" s="154">
        <v>131.98699999999999</v>
      </c>
      <c r="N106" s="154">
        <v>137.31800000000001</v>
      </c>
      <c r="O106" s="154">
        <v>137.387</v>
      </c>
      <c r="P106" s="154">
        <v>169.47200000000001</v>
      </c>
      <c r="Q106" s="154">
        <v>169.55699999999999</v>
      </c>
      <c r="R106" s="154">
        <v>10.711</v>
      </c>
      <c r="S106" s="154">
        <v>10.715999999999999</v>
      </c>
      <c r="T106" s="154">
        <v>0</v>
      </c>
      <c r="U106" s="154">
        <v>0</v>
      </c>
      <c r="V106" s="154">
        <v>896.55</v>
      </c>
      <c r="W106" s="154">
        <v>896.99800000000005</v>
      </c>
      <c r="X106" s="154">
        <v>1605.5060000000001</v>
      </c>
      <c r="Y106" s="154">
        <v>1606.309</v>
      </c>
      <c r="Z106" s="155">
        <v>1486542.3</v>
      </c>
      <c r="AA106" s="155">
        <v>1489057.6</v>
      </c>
    </row>
    <row r="107" spans="1:27" ht="24.95" customHeight="1">
      <c r="A107" s="41">
        <v>5</v>
      </c>
      <c r="B107" s="154">
        <v>1182</v>
      </c>
      <c r="C107" s="154">
        <v>1184</v>
      </c>
      <c r="D107" s="154">
        <v>1263.643</v>
      </c>
      <c r="E107" s="154">
        <v>1264.2750000000001</v>
      </c>
      <c r="F107" s="154">
        <v>1476.7159999999999</v>
      </c>
      <c r="G107" s="154">
        <v>1477.454</v>
      </c>
      <c r="H107" s="154">
        <v>880.90499999999997</v>
      </c>
      <c r="I107" s="154">
        <v>881.346</v>
      </c>
      <c r="J107" s="154">
        <v>1179.8679999999999</v>
      </c>
      <c r="K107" s="154">
        <v>1180.4590000000001</v>
      </c>
      <c r="L107" s="154">
        <v>131.83500000000001</v>
      </c>
      <c r="M107" s="154">
        <v>131.90100000000001</v>
      </c>
      <c r="N107" s="154">
        <v>137.85400000000001</v>
      </c>
      <c r="O107" s="154">
        <v>137.923</v>
      </c>
      <c r="P107" s="154">
        <v>169.94900000000001</v>
      </c>
      <c r="Q107" s="154">
        <v>170.03399999999999</v>
      </c>
      <c r="R107" s="154">
        <v>10.682</v>
      </c>
      <c r="S107" s="154">
        <v>10.686999999999999</v>
      </c>
      <c r="T107" s="154">
        <v>0</v>
      </c>
      <c r="U107" s="154">
        <v>0</v>
      </c>
      <c r="V107" s="154">
        <v>897.02300000000002</v>
      </c>
      <c r="W107" s="154">
        <v>897.47199999999998</v>
      </c>
      <c r="X107" s="154">
        <v>1606.5239999999999</v>
      </c>
      <c r="Y107" s="154">
        <v>1607.327</v>
      </c>
      <c r="Z107" s="155">
        <v>1472535.6</v>
      </c>
      <c r="AA107" s="155">
        <v>1475027.2</v>
      </c>
    </row>
    <row r="108" spans="1:27" ht="24.95" customHeight="1">
      <c r="A108" s="41">
        <v>6</v>
      </c>
      <c r="B108" s="154">
        <v>1182</v>
      </c>
      <c r="C108" s="154">
        <v>1184</v>
      </c>
      <c r="D108" s="154">
        <v>1262.223</v>
      </c>
      <c r="E108" s="154">
        <v>1262.854</v>
      </c>
      <c r="F108" s="154">
        <v>1474.0530000000001</v>
      </c>
      <c r="G108" s="154">
        <v>1474.79</v>
      </c>
      <c r="H108" s="154">
        <v>881.95600000000002</v>
      </c>
      <c r="I108" s="154">
        <v>882.39700000000005</v>
      </c>
      <c r="J108" s="154">
        <v>1179.3979999999999</v>
      </c>
      <c r="K108" s="154">
        <v>1179.9880000000001</v>
      </c>
      <c r="L108" s="154">
        <v>131.488</v>
      </c>
      <c r="M108" s="154">
        <v>131.554</v>
      </c>
      <c r="N108" s="154">
        <v>137.66499999999999</v>
      </c>
      <c r="O108" s="154">
        <v>137.73400000000001</v>
      </c>
      <c r="P108" s="154">
        <v>169.76900000000001</v>
      </c>
      <c r="Q108" s="154">
        <v>169.85400000000001</v>
      </c>
      <c r="R108" s="154">
        <v>10.71</v>
      </c>
      <c r="S108" s="154">
        <v>10.715</v>
      </c>
      <c r="T108" s="154">
        <v>0</v>
      </c>
      <c r="U108" s="154">
        <v>0</v>
      </c>
      <c r="V108" s="154">
        <v>892.52599999999995</v>
      </c>
      <c r="W108" s="154">
        <v>892.97299999999996</v>
      </c>
      <c r="X108" s="154">
        <v>1605.8140000000001</v>
      </c>
      <c r="Y108" s="154">
        <v>1606.617</v>
      </c>
      <c r="Z108" s="155">
        <v>1480455</v>
      </c>
      <c r="AA108" s="155">
        <v>1482960</v>
      </c>
    </row>
    <row r="109" spans="1:27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5"/>
      <c r="AA109" s="155"/>
    </row>
    <row r="110" spans="1:27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5"/>
      <c r="AA110" s="155"/>
    </row>
    <row r="111" spans="1:27" ht="24.95" customHeight="1">
      <c r="A111" s="45" t="s">
        <v>34</v>
      </c>
      <c r="B111" s="154">
        <v>1182</v>
      </c>
      <c r="C111" s="154">
        <v>1184</v>
      </c>
      <c r="D111" s="154">
        <v>1257.963</v>
      </c>
      <c r="E111" s="154">
        <v>1258.5920000000001</v>
      </c>
      <c r="F111" s="154">
        <v>1470.2070000000001</v>
      </c>
      <c r="G111" s="154">
        <v>1470.942</v>
      </c>
      <c r="H111" s="154">
        <v>882.87699999999995</v>
      </c>
      <c r="I111" s="154">
        <v>883.31799999999998</v>
      </c>
      <c r="J111" s="154">
        <v>1176.9349999999999</v>
      </c>
      <c r="K111" s="154">
        <v>1177.5239999999999</v>
      </c>
      <c r="L111" s="154">
        <v>131.30199999999999</v>
      </c>
      <c r="M111" s="154">
        <v>131.36699999999999</v>
      </c>
      <c r="N111" s="154">
        <v>137.358</v>
      </c>
      <c r="O111" s="154">
        <v>137.42699999999999</v>
      </c>
      <c r="P111" s="154">
        <v>169.16499999999999</v>
      </c>
      <c r="Q111" s="154">
        <v>169.249</v>
      </c>
      <c r="R111" s="154">
        <v>10.715999999999999</v>
      </c>
      <c r="S111" s="154">
        <v>10.722</v>
      </c>
      <c r="T111" s="154">
        <v>0</v>
      </c>
      <c r="U111" s="154">
        <v>0</v>
      </c>
      <c r="V111" s="154">
        <v>890.27800000000002</v>
      </c>
      <c r="W111" s="154">
        <v>890.72299999999996</v>
      </c>
      <c r="X111" s="154">
        <v>1604.098</v>
      </c>
      <c r="Y111" s="154">
        <v>1604.9</v>
      </c>
      <c r="Z111" s="155">
        <v>1496943.9</v>
      </c>
      <c r="AA111" s="155">
        <v>1499476.8</v>
      </c>
    </row>
    <row r="112" spans="1:27" ht="24.95" customHeight="1">
      <c r="A112" s="30" t="s">
        <v>35</v>
      </c>
      <c r="B112" s="154">
        <v>1182</v>
      </c>
      <c r="C112" s="154">
        <v>1184</v>
      </c>
      <c r="D112" s="154">
        <v>1251.809</v>
      </c>
      <c r="E112" s="154">
        <v>1252.4349999999999</v>
      </c>
      <c r="F112" s="154">
        <v>1468.136</v>
      </c>
      <c r="G112" s="154">
        <v>1468.87</v>
      </c>
      <c r="H112" s="154">
        <v>886.51400000000001</v>
      </c>
      <c r="I112" s="154">
        <v>886.95799999999997</v>
      </c>
      <c r="J112" s="154">
        <v>1171.923</v>
      </c>
      <c r="K112" s="154">
        <v>1172.509</v>
      </c>
      <c r="L112" s="154">
        <v>130.37899999999999</v>
      </c>
      <c r="M112" s="154">
        <v>130.44399999999999</v>
      </c>
      <c r="N112" s="154">
        <v>136.89599999999999</v>
      </c>
      <c r="O112" s="154">
        <v>136.964</v>
      </c>
      <c r="P112" s="154">
        <v>168.33699999999999</v>
      </c>
      <c r="Q112" s="154">
        <v>168.42099999999999</v>
      </c>
      <c r="R112" s="154">
        <v>10.621</v>
      </c>
      <c r="S112" s="154">
        <v>10.625999999999999</v>
      </c>
      <c r="T112" s="154">
        <v>0</v>
      </c>
      <c r="U112" s="154">
        <v>0</v>
      </c>
      <c r="V112" s="154">
        <v>886.37300000000005</v>
      </c>
      <c r="W112" s="154">
        <v>886.81600000000003</v>
      </c>
      <c r="X112" s="154">
        <v>1600.5709999999999</v>
      </c>
      <c r="Y112" s="154">
        <v>1601.3720000000001</v>
      </c>
      <c r="Z112" s="155">
        <v>1477559.1</v>
      </c>
      <c r="AA112" s="155">
        <v>1480059.2</v>
      </c>
    </row>
    <row r="113" spans="1:27" ht="24.95" customHeight="1">
      <c r="A113" s="45" t="s">
        <v>36</v>
      </c>
      <c r="B113" s="154">
        <v>1182</v>
      </c>
      <c r="C113" s="154">
        <v>1184</v>
      </c>
      <c r="D113" s="154">
        <v>1256.306</v>
      </c>
      <c r="E113" s="154">
        <v>1256.934</v>
      </c>
      <c r="F113" s="154">
        <v>1470.5029999999999</v>
      </c>
      <c r="G113" s="154">
        <v>1471.2380000000001</v>
      </c>
      <c r="H113" s="154">
        <v>888.24400000000003</v>
      </c>
      <c r="I113" s="154">
        <v>888.68899999999996</v>
      </c>
      <c r="J113" s="154">
        <v>1175.182</v>
      </c>
      <c r="K113" s="154">
        <v>1175.77</v>
      </c>
      <c r="L113" s="154">
        <v>130.178</v>
      </c>
      <c r="M113" s="154">
        <v>130.24299999999999</v>
      </c>
      <c r="N113" s="154">
        <v>137.68600000000001</v>
      </c>
      <c r="O113" s="154">
        <v>137.755</v>
      </c>
      <c r="P113" s="154">
        <v>168.92099999999999</v>
      </c>
      <c r="Q113" s="154">
        <v>169.005</v>
      </c>
      <c r="R113" s="154">
        <v>10.680999999999999</v>
      </c>
      <c r="S113" s="154">
        <v>10.686</v>
      </c>
      <c r="T113" s="154">
        <v>0</v>
      </c>
      <c r="U113" s="154">
        <v>0</v>
      </c>
      <c r="V113" s="154">
        <v>887.79300000000001</v>
      </c>
      <c r="W113" s="154">
        <v>888.23699999999997</v>
      </c>
      <c r="X113" s="154">
        <v>1603.068</v>
      </c>
      <c r="Y113" s="154">
        <v>1603.87</v>
      </c>
      <c r="Z113" s="155">
        <v>1480927.8</v>
      </c>
      <c r="AA113" s="155">
        <v>1483433.6</v>
      </c>
    </row>
    <row r="114" spans="1:27" ht="24.95" customHeight="1">
      <c r="A114" s="45" t="s">
        <v>37</v>
      </c>
      <c r="B114" s="154">
        <v>1182</v>
      </c>
      <c r="C114" s="154">
        <v>1184</v>
      </c>
      <c r="D114" s="154">
        <v>1255.0039999999999</v>
      </c>
      <c r="E114" s="154">
        <v>1255.6320000000001</v>
      </c>
      <c r="F114" s="154">
        <v>1478.905</v>
      </c>
      <c r="G114" s="154">
        <v>1479.645</v>
      </c>
      <c r="H114" s="154">
        <v>893.07100000000003</v>
      </c>
      <c r="I114" s="154">
        <v>893.51700000000005</v>
      </c>
      <c r="J114" s="154">
        <v>1174.365</v>
      </c>
      <c r="K114" s="154">
        <v>1174.953</v>
      </c>
      <c r="L114" s="154">
        <v>131.065</v>
      </c>
      <c r="M114" s="154">
        <v>131.13</v>
      </c>
      <c r="N114" s="154">
        <v>137.85900000000001</v>
      </c>
      <c r="O114" s="154">
        <v>137.928</v>
      </c>
      <c r="P114" s="154">
        <v>168.755</v>
      </c>
      <c r="Q114" s="154">
        <v>168.839</v>
      </c>
      <c r="R114" s="154">
        <v>10.808999999999999</v>
      </c>
      <c r="S114" s="154">
        <v>10.815</v>
      </c>
      <c r="T114" s="154">
        <v>0</v>
      </c>
      <c r="U114" s="154">
        <v>0</v>
      </c>
      <c r="V114" s="154">
        <v>887.43799999999999</v>
      </c>
      <c r="W114" s="154">
        <v>887.88199999999995</v>
      </c>
      <c r="X114" s="154">
        <v>1604.6659999999999</v>
      </c>
      <c r="Y114" s="154">
        <v>1605.4680000000001</v>
      </c>
      <c r="Z114" s="155">
        <v>1506222.6</v>
      </c>
      <c r="AA114" s="155">
        <v>1508771.2</v>
      </c>
    </row>
    <row r="115" spans="1:27" ht="24.95" customHeight="1">
      <c r="A115" s="45" t="s">
        <v>38</v>
      </c>
      <c r="B115" s="154">
        <v>1182</v>
      </c>
      <c r="C115" s="154">
        <v>1184</v>
      </c>
      <c r="D115" s="154">
        <v>1257.963</v>
      </c>
      <c r="E115" s="154">
        <v>1258.5920000000001</v>
      </c>
      <c r="F115" s="154">
        <v>1484.1120000000001</v>
      </c>
      <c r="G115" s="154">
        <v>1484.854</v>
      </c>
      <c r="H115" s="154">
        <v>891.45600000000002</v>
      </c>
      <c r="I115" s="154">
        <v>891.90200000000004</v>
      </c>
      <c r="J115" s="154">
        <v>1178.107</v>
      </c>
      <c r="K115" s="154">
        <v>1178.6959999999999</v>
      </c>
      <c r="L115" s="154">
        <v>131.78700000000001</v>
      </c>
      <c r="M115" s="154">
        <v>131.85300000000001</v>
      </c>
      <c r="N115" s="154">
        <v>137.88499999999999</v>
      </c>
      <c r="O115" s="154">
        <v>137.95400000000001</v>
      </c>
      <c r="P115" s="154">
        <v>168.846</v>
      </c>
      <c r="Q115" s="154">
        <v>168.93</v>
      </c>
      <c r="R115" s="154">
        <v>10.872</v>
      </c>
      <c r="S115" s="154">
        <v>10.877000000000001</v>
      </c>
      <c r="T115" s="154">
        <v>0</v>
      </c>
      <c r="U115" s="154">
        <v>0</v>
      </c>
      <c r="V115" s="154">
        <v>898.08799999999997</v>
      </c>
      <c r="W115" s="154">
        <v>898.53800000000001</v>
      </c>
      <c r="X115" s="154">
        <v>1607.7660000000001</v>
      </c>
      <c r="Y115" s="154">
        <v>1608.5709999999999</v>
      </c>
      <c r="Z115" s="155">
        <v>1517865.3</v>
      </c>
      <c r="AA115" s="155">
        <v>1520433.6</v>
      </c>
    </row>
    <row r="116" spans="1:27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5"/>
      <c r="AA116" s="155"/>
    </row>
    <row r="117" spans="1:27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5"/>
      <c r="AA117" s="155"/>
    </row>
    <row r="118" spans="1:27" ht="24.95" customHeight="1">
      <c r="A118" s="30" t="s">
        <v>41</v>
      </c>
      <c r="B118" s="154">
        <v>1182</v>
      </c>
      <c r="C118" s="154">
        <v>1184</v>
      </c>
      <c r="D118" s="154">
        <v>1257.963</v>
      </c>
      <c r="E118" s="154">
        <v>1258.5920000000001</v>
      </c>
      <c r="F118" s="154">
        <v>1482.5740000000001</v>
      </c>
      <c r="G118" s="154">
        <v>1483.3150000000001</v>
      </c>
      <c r="H118" s="154">
        <v>888.11099999999999</v>
      </c>
      <c r="I118" s="154">
        <v>888.55499999999995</v>
      </c>
      <c r="J118" s="154">
        <v>1178.4580000000001</v>
      </c>
      <c r="K118" s="154">
        <v>1179.048</v>
      </c>
      <c r="L118" s="154">
        <v>130.97900000000001</v>
      </c>
      <c r="M118" s="154">
        <v>131.04400000000001</v>
      </c>
      <c r="N118" s="154">
        <v>137.88499999999999</v>
      </c>
      <c r="O118" s="154">
        <v>137.95400000000001</v>
      </c>
      <c r="P118" s="154">
        <v>168.846</v>
      </c>
      <c r="Q118" s="154">
        <v>168.93</v>
      </c>
      <c r="R118" s="154">
        <v>10.84</v>
      </c>
      <c r="S118" s="154">
        <v>10.845000000000001</v>
      </c>
      <c r="T118" s="154">
        <v>0</v>
      </c>
      <c r="U118" s="154">
        <v>0</v>
      </c>
      <c r="V118" s="154">
        <v>896.077</v>
      </c>
      <c r="W118" s="154">
        <v>896.52499999999998</v>
      </c>
      <c r="X118" s="154">
        <v>1607.53</v>
      </c>
      <c r="Y118" s="154">
        <v>1608.3340000000001</v>
      </c>
      <c r="Z118" s="155">
        <v>1517865.3</v>
      </c>
      <c r="AA118" s="155">
        <v>1520433.6</v>
      </c>
    </row>
    <row r="119" spans="1:27" ht="24.95" customHeight="1">
      <c r="A119" s="45" t="s">
        <v>42</v>
      </c>
      <c r="B119" s="154">
        <v>1182</v>
      </c>
      <c r="C119" s="154">
        <v>1184</v>
      </c>
      <c r="D119" s="154">
        <v>1259.146</v>
      </c>
      <c r="E119" s="154">
        <v>1259.7760000000001</v>
      </c>
      <c r="F119" s="154">
        <v>1486.479</v>
      </c>
      <c r="G119" s="154">
        <v>1487.222</v>
      </c>
      <c r="H119" s="154">
        <v>888.77800000000002</v>
      </c>
      <c r="I119" s="154">
        <v>889.22299999999996</v>
      </c>
      <c r="J119" s="154">
        <v>1179.046</v>
      </c>
      <c r="K119" s="154">
        <v>1179.635</v>
      </c>
      <c r="L119" s="154">
        <v>131.55000000000001</v>
      </c>
      <c r="M119" s="154">
        <v>131.61600000000001</v>
      </c>
      <c r="N119" s="154">
        <v>138.32900000000001</v>
      </c>
      <c r="O119" s="154">
        <v>138.399</v>
      </c>
      <c r="P119" s="154">
        <v>169.32</v>
      </c>
      <c r="Q119" s="154">
        <v>169.404</v>
      </c>
      <c r="R119" s="154">
        <v>10.927</v>
      </c>
      <c r="S119" s="154">
        <v>10.933</v>
      </c>
      <c r="T119" s="154">
        <v>897.73299999999995</v>
      </c>
      <c r="U119" s="154">
        <v>898.18200000000002</v>
      </c>
      <c r="V119" s="154">
        <v>897.73299999999995</v>
      </c>
      <c r="W119" s="154">
        <v>898.18200000000002</v>
      </c>
      <c r="X119" s="154">
        <v>1608.5239999999999</v>
      </c>
      <c r="Y119" s="154">
        <v>1609.328</v>
      </c>
      <c r="Z119" s="155">
        <v>1518042.6</v>
      </c>
      <c r="AA119" s="155">
        <v>1520611.2</v>
      </c>
    </row>
    <row r="120" spans="1:27" ht="24.95" customHeight="1">
      <c r="A120" s="30" t="s">
        <v>43</v>
      </c>
      <c r="B120" s="154">
        <v>1182</v>
      </c>
      <c r="C120" s="154">
        <v>1184</v>
      </c>
      <c r="D120" s="154">
        <v>1264.116</v>
      </c>
      <c r="E120" s="154">
        <v>1264.749</v>
      </c>
      <c r="F120" s="154">
        <v>1498.1949999999999</v>
      </c>
      <c r="G120" s="154">
        <v>1498.944</v>
      </c>
      <c r="H120" s="154">
        <v>884.72500000000002</v>
      </c>
      <c r="I120" s="154">
        <v>885.16700000000003</v>
      </c>
      <c r="J120" s="154">
        <v>1181.164</v>
      </c>
      <c r="K120" s="154">
        <v>1181.7550000000001</v>
      </c>
      <c r="L120" s="154">
        <v>131.577</v>
      </c>
      <c r="M120" s="154">
        <v>131.643</v>
      </c>
      <c r="N120" s="154">
        <v>138.77199999999999</v>
      </c>
      <c r="O120" s="154">
        <v>138.84200000000001</v>
      </c>
      <c r="P120" s="154">
        <v>169.952</v>
      </c>
      <c r="Q120" s="154">
        <v>170.03700000000001</v>
      </c>
      <c r="R120" s="154">
        <v>10.847</v>
      </c>
      <c r="S120" s="154">
        <v>10.852</v>
      </c>
      <c r="T120" s="154">
        <v>0</v>
      </c>
      <c r="U120" s="154">
        <v>0</v>
      </c>
      <c r="V120" s="154">
        <v>894.65599999999995</v>
      </c>
      <c r="W120" s="154">
        <v>895.10400000000004</v>
      </c>
      <c r="X120" s="154">
        <v>1610.595</v>
      </c>
      <c r="Y120" s="154">
        <v>1611.4</v>
      </c>
      <c r="Z120" s="155">
        <v>1511718.9</v>
      </c>
      <c r="AA120" s="155">
        <v>1514276.8</v>
      </c>
    </row>
    <row r="121" spans="1:27" ht="24.95" customHeight="1">
      <c r="A121" s="45" t="s">
        <v>44</v>
      </c>
      <c r="B121" s="154">
        <v>1182</v>
      </c>
      <c r="C121" s="154">
        <v>1184</v>
      </c>
      <c r="D121" s="154">
        <v>1269.2049999999999</v>
      </c>
      <c r="E121" s="154">
        <v>1269.8399999999999</v>
      </c>
      <c r="F121" s="154">
        <v>1519.4369999999999</v>
      </c>
      <c r="G121" s="154">
        <v>1520.1969999999999</v>
      </c>
      <c r="H121" s="154">
        <v>879.20399999999995</v>
      </c>
      <c r="I121" s="154">
        <v>879.64300000000003</v>
      </c>
      <c r="J121" s="154">
        <v>1187.684</v>
      </c>
      <c r="K121" s="154">
        <v>1188.278</v>
      </c>
      <c r="L121" s="154">
        <v>132.13999999999999</v>
      </c>
      <c r="M121" s="154">
        <v>132.20599999999999</v>
      </c>
      <c r="N121" s="154">
        <v>138.66800000000001</v>
      </c>
      <c r="O121" s="154">
        <v>138.738</v>
      </c>
      <c r="P121" s="154">
        <v>170.62100000000001</v>
      </c>
      <c r="Q121" s="154">
        <v>170.70599999999999</v>
      </c>
      <c r="R121" s="154">
        <v>10.901999999999999</v>
      </c>
      <c r="S121" s="154">
        <v>10.907</v>
      </c>
      <c r="T121" s="154">
        <v>0</v>
      </c>
      <c r="U121" s="154">
        <v>0</v>
      </c>
      <c r="V121" s="154">
        <v>890.04100000000005</v>
      </c>
      <c r="W121" s="154">
        <v>890.48599999999999</v>
      </c>
      <c r="X121" s="154">
        <v>1615.174</v>
      </c>
      <c r="Y121" s="154">
        <v>1615.982</v>
      </c>
      <c r="Z121" s="155">
        <v>1511837.1</v>
      </c>
      <c r="AA121" s="155">
        <v>1514395.2</v>
      </c>
    </row>
    <row r="122" spans="1:27" ht="24.95" customHeight="1">
      <c r="A122" s="45" t="s">
        <v>45</v>
      </c>
      <c r="B122" s="154">
        <v>1182</v>
      </c>
      <c r="C122" s="154">
        <v>1184</v>
      </c>
      <c r="D122" s="154">
        <v>1271.5719999999999</v>
      </c>
      <c r="E122" s="154">
        <v>1272.2080000000001</v>
      </c>
      <c r="F122" s="154">
        <v>1514.94</v>
      </c>
      <c r="G122" s="154">
        <v>1515.6980000000001</v>
      </c>
      <c r="H122" s="154">
        <v>877.76900000000001</v>
      </c>
      <c r="I122" s="154">
        <v>878.20799999999997</v>
      </c>
      <c r="J122" s="154">
        <v>1187.922</v>
      </c>
      <c r="K122" s="154">
        <v>1188.5160000000001</v>
      </c>
      <c r="L122" s="154">
        <v>132.298</v>
      </c>
      <c r="M122" s="154">
        <v>132.364</v>
      </c>
      <c r="N122" s="154">
        <v>138.03399999999999</v>
      </c>
      <c r="O122" s="154">
        <v>138.10300000000001</v>
      </c>
      <c r="P122" s="154">
        <v>170.953</v>
      </c>
      <c r="Q122" s="154">
        <v>171.03899999999999</v>
      </c>
      <c r="R122" s="154">
        <v>10.862</v>
      </c>
      <c r="S122" s="154">
        <v>10.867000000000001</v>
      </c>
      <c r="T122" s="154">
        <v>0</v>
      </c>
      <c r="U122" s="154">
        <v>0</v>
      </c>
      <c r="V122" s="154">
        <v>888.38400000000001</v>
      </c>
      <c r="W122" s="154">
        <v>888.82899999999995</v>
      </c>
      <c r="X122" s="154">
        <v>1615.837</v>
      </c>
      <c r="Y122" s="154">
        <v>1616.645</v>
      </c>
      <c r="Z122" s="155">
        <v>1515442.2</v>
      </c>
      <c r="AA122" s="155">
        <v>1518006.4</v>
      </c>
    </row>
    <row r="123" spans="1:27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5"/>
      <c r="AA123" s="155"/>
    </row>
    <row r="124" spans="1:27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5"/>
      <c r="AA124" s="155"/>
    </row>
    <row r="125" spans="1:27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ht="24.95" customHeight="1">
      <c r="A126" s="30" t="s">
        <v>49</v>
      </c>
      <c r="B126" s="154">
        <v>1182</v>
      </c>
      <c r="C126" s="154">
        <v>1184</v>
      </c>
      <c r="D126" s="154">
        <v>1283.761</v>
      </c>
      <c r="E126" s="154">
        <v>1284.403</v>
      </c>
      <c r="F126" s="154">
        <v>1516.952</v>
      </c>
      <c r="G126" s="154">
        <v>1517.71</v>
      </c>
      <c r="H126" s="154">
        <v>877.11800000000005</v>
      </c>
      <c r="I126" s="154">
        <v>877.55700000000002</v>
      </c>
      <c r="J126" s="154">
        <v>1189.713</v>
      </c>
      <c r="K126" s="154">
        <v>1190.309</v>
      </c>
      <c r="L126" s="154">
        <v>133.494</v>
      </c>
      <c r="M126" s="154">
        <v>133.56</v>
      </c>
      <c r="N126" s="154">
        <v>138.86000000000001</v>
      </c>
      <c r="O126" s="154">
        <v>138.93</v>
      </c>
      <c r="P126" s="154">
        <v>172.571</v>
      </c>
      <c r="Q126" s="154">
        <v>172.65799999999999</v>
      </c>
      <c r="R126" s="154">
        <v>10.754</v>
      </c>
      <c r="S126" s="154">
        <v>10.76</v>
      </c>
      <c r="T126" s="154">
        <v>0</v>
      </c>
      <c r="U126" s="154">
        <v>0</v>
      </c>
      <c r="V126" s="154">
        <v>894.53800000000001</v>
      </c>
      <c r="W126" s="154">
        <v>894.98599999999999</v>
      </c>
      <c r="X126" s="154">
        <v>1619.2929999999999</v>
      </c>
      <c r="Y126" s="154">
        <v>1620.1030000000001</v>
      </c>
      <c r="Z126" s="155">
        <v>1500430.8</v>
      </c>
      <c r="AA126" s="155">
        <v>1502969.6</v>
      </c>
    </row>
    <row r="127" spans="1:27" ht="24.95" customHeight="1">
      <c r="A127" s="30" t="s">
        <v>50</v>
      </c>
      <c r="B127" s="154">
        <v>1182</v>
      </c>
      <c r="C127" s="154">
        <v>1184</v>
      </c>
      <c r="D127" s="154">
        <v>1288.8499999999999</v>
      </c>
      <c r="E127" s="154">
        <v>1289.4939999999999</v>
      </c>
      <c r="F127" s="154">
        <v>1517.011</v>
      </c>
      <c r="G127" s="154">
        <v>1517.77</v>
      </c>
      <c r="H127" s="154">
        <v>870.66499999999996</v>
      </c>
      <c r="I127" s="154">
        <v>871.101</v>
      </c>
      <c r="J127" s="154">
        <v>1188.877</v>
      </c>
      <c r="K127" s="154">
        <v>1189.472</v>
      </c>
      <c r="L127" s="154">
        <v>133.995</v>
      </c>
      <c r="M127" s="154">
        <v>134.06299999999999</v>
      </c>
      <c r="N127" s="154">
        <v>138.35</v>
      </c>
      <c r="O127" s="154">
        <v>138.41999999999999</v>
      </c>
      <c r="P127" s="154">
        <v>173.24100000000001</v>
      </c>
      <c r="Q127" s="154">
        <v>173.327</v>
      </c>
      <c r="R127" s="154">
        <v>10.766</v>
      </c>
      <c r="S127" s="154">
        <v>10.771000000000001</v>
      </c>
      <c r="T127" s="154">
        <v>0</v>
      </c>
      <c r="U127" s="154">
        <v>0</v>
      </c>
      <c r="V127" s="154">
        <v>891.69799999999998</v>
      </c>
      <c r="W127" s="154">
        <v>892.14400000000001</v>
      </c>
      <c r="X127" s="154">
        <v>1620.0029999999999</v>
      </c>
      <c r="Y127" s="154">
        <v>1620.8130000000001</v>
      </c>
      <c r="Z127" s="155">
        <v>1498539.6</v>
      </c>
      <c r="AA127" s="155">
        <v>1501075.2</v>
      </c>
    </row>
    <row r="128" spans="1:27" ht="24.95" customHeight="1">
      <c r="A128" s="30" t="s">
        <v>51</v>
      </c>
      <c r="B128" s="154">
        <v>1182</v>
      </c>
      <c r="C128" s="154">
        <v>1184</v>
      </c>
      <c r="D128" s="154">
        <v>1289.086</v>
      </c>
      <c r="E128" s="154">
        <v>1289.731</v>
      </c>
      <c r="F128" s="154">
        <v>1517.425</v>
      </c>
      <c r="G128" s="154">
        <v>1518.184</v>
      </c>
      <c r="H128" s="154">
        <v>870.601</v>
      </c>
      <c r="I128" s="154">
        <v>871.03700000000003</v>
      </c>
      <c r="J128" s="154">
        <v>1189.4739999999999</v>
      </c>
      <c r="K128" s="154">
        <v>1190.069</v>
      </c>
      <c r="L128" s="154">
        <v>135.089</v>
      </c>
      <c r="M128" s="154">
        <v>135.15700000000001</v>
      </c>
      <c r="N128" s="154">
        <v>137.893</v>
      </c>
      <c r="O128" s="154">
        <v>137.96199999999999</v>
      </c>
      <c r="P128" s="154">
        <v>173.27600000000001</v>
      </c>
      <c r="Q128" s="154">
        <v>173.363</v>
      </c>
      <c r="R128" s="154">
        <v>10.628</v>
      </c>
      <c r="S128" s="154">
        <v>10.632999999999999</v>
      </c>
      <c r="T128" s="154">
        <v>0</v>
      </c>
      <c r="U128" s="154">
        <v>0</v>
      </c>
      <c r="V128" s="154">
        <v>889.44899999999996</v>
      </c>
      <c r="W128" s="154">
        <v>889.89400000000001</v>
      </c>
      <c r="X128" s="154">
        <v>1619.4110000000001</v>
      </c>
      <c r="Y128" s="154">
        <v>1620.221</v>
      </c>
      <c r="Z128" s="155">
        <v>1491506.7</v>
      </c>
      <c r="AA128" s="155">
        <v>1494030.4</v>
      </c>
    </row>
    <row r="129" spans="1:27" ht="24.95" customHeight="1">
      <c r="A129" s="30" t="s">
        <v>52</v>
      </c>
      <c r="B129" s="154">
        <v>1182</v>
      </c>
      <c r="C129" s="154">
        <v>1184</v>
      </c>
      <c r="D129" s="154">
        <v>1287.6659999999999</v>
      </c>
      <c r="E129" s="154">
        <v>1288.31</v>
      </c>
      <c r="F129" s="154">
        <v>1526.596</v>
      </c>
      <c r="G129" s="154">
        <v>1527.36</v>
      </c>
      <c r="H129" s="154">
        <v>868.62</v>
      </c>
      <c r="I129" s="154">
        <v>869.05499999999995</v>
      </c>
      <c r="J129" s="154">
        <v>1191.75</v>
      </c>
      <c r="K129" s="154">
        <v>1192.346</v>
      </c>
      <c r="L129" s="154">
        <v>134.96299999999999</v>
      </c>
      <c r="M129" s="154">
        <v>135.03</v>
      </c>
      <c r="N129" s="154">
        <v>137.91499999999999</v>
      </c>
      <c r="O129" s="154">
        <v>137.98400000000001</v>
      </c>
      <c r="P129" s="154">
        <v>173.10400000000001</v>
      </c>
      <c r="Q129" s="154">
        <v>173.191</v>
      </c>
      <c r="R129" s="154">
        <v>10.632999999999999</v>
      </c>
      <c r="S129" s="154">
        <v>10.638</v>
      </c>
      <c r="T129" s="154">
        <v>0</v>
      </c>
      <c r="U129" s="154">
        <v>0</v>
      </c>
      <c r="V129" s="154">
        <v>885.78099999999995</v>
      </c>
      <c r="W129" s="154">
        <v>886.22400000000005</v>
      </c>
      <c r="X129" s="154">
        <v>1620.192</v>
      </c>
      <c r="Y129" s="154">
        <v>1621.0029999999999</v>
      </c>
      <c r="Z129" s="155">
        <v>1492629.6</v>
      </c>
      <c r="AA129" s="155">
        <v>1495155.2</v>
      </c>
    </row>
    <row r="130" spans="1:27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5"/>
      <c r="AA130" s="155"/>
    </row>
    <row r="131" spans="1:27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5"/>
      <c r="AA131" s="155"/>
    </row>
    <row r="132" spans="1:27" ht="24.95" customHeight="1">
      <c r="A132" s="45" t="s">
        <v>55</v>
      </c>
      <c r="B132" s="154">
        <v>1182</v>
      </c>
      <c r="C132" s="154">
        <v>1184</v>
      </c>
      <c r="D132" s="154">
        <v>1293.4649999999999</v>
      </c>
      <c r="E132" s="154">
        <v>1294.1120000000001</v>
      </c>
      <c r="F132" s="154">
        <v>1531.5070000000001</v>
      </c>
      <c r="G132" s="154">
        <v>1532.2739999999999</v>
      </c>
      <c r="H132" s="154">
        <v>866.20399999999995</v>
      </c>
      <c r="I132" s="154">
        <v>866.63699999999994</v>
      </c>
      <c r="J132" s="154">
        <v>1195.1199999999999</v>
      </c>
      <c r="K132" s="154">
        <v>1195.7180000000001</v>
      </c>
      <c r="L132" s="154">
        <v>133.637</v>
      </c>
      <c r="M132" s="154">
        <v>133.70400000000001</v>
      </c>
      <c r="N132" s="154">
        <v>138.72</v>
      </c>
      <c r="O132" s="154">
        <v>138.79</v>
      </c>
      <c r="P132" s="154">
        <v>173.892</v>
      </c>
      <c r="Q132" s="154">
        <v>173.97900000000001</v>
      </c>
      <c r="R132" s="154">
        <v>10.637</v>
      </c>
      <c r="S132" s="154">
        <v>10.643000000000001</v>
      </c>
      <c r="T132" s="154">
        <v>0</v>
      </c>
      <c r="U132" s="154">
        <v>0</v>
      </c>
      <c r="V132" s="154">
        <v>884.59699999999998</v>
      </c>
      <c r="W132" s="154">
        <v>885.04</v>
      </c>
      <c r="X132" s="154">
        <v>1622.4760000000001</v>
      </c>
      <c r="Y132" s="154">
        <v>1623.288</v>
      </c>
      <c r="Z132" s="155">
        <v>1496943.9</v>
      </c>
      <c r="AA132" s="155">
        <v>1499476.8</v>
      </c>
    </row>
    <row r="133" spans="1:27" ht="24.95" customHeight="1">
      <c r="A133" s="212" t="s">
        <v>426</v>
      </c>
      <c r="B133" s="216">
        <f>AVERAGE(B103:B132)</f>
        <v>1182</v>
      </c>
      <c r="C133" s="216">
        <f t="shared" ref="C133:AA133" si="3">AVERAGE(C103:C132)</f>
        <v>1184</v>
      </c>
      <c r="D133" s="216">
        <f t="shared" si="3"/>
        <v>1267.8500499999998</v>
      </c>
      <c r="E133" s="216">
        <f t="shared" si="3"/>
        <v>1268.4841499999998</v>
      </c>
      <c r="F133" s="216">
        <f t="shared" si="3"/>
        <v>1492.9995000000001</v>
      </c>
      <c r="G133" s="216">
        <f t="shared" si="3"/>
        <v>1493.7461500000002</v>
      </c>
      <c r="H133" s="216">
        <f t="shared" si="3"/>
        <v>881.67985000000022</v>
      </c>
      <c r="I133" s="216">
        <f t="shared" si="3"/>
        <v>882.12090000000012</v>
      </c>
      <c r="J133" s="216">
        <f t="shared" si="3"/>
        <v>1182.31215</v>
      </c>
      <c r="K133" s="216">
        <f t="shared" si="3"/>
        <v>1182.9037000000003</v>
      </c>
      <c r="L133" s="216">
        <f t="shared" si="3"/>
        <v>132.25389999999999</v>
      </c>
      <c r="M133" s="216">
        <f t="shared" si="3"/>
        <v>132.30755000000005</v>
      </c>
      <c r="N133" s="216">
        <f t="shared" si="3"/>
        <v>137.99364999999997</v>
      </c>
      <c r="O133" s="216">
        <f t="shared" si="3"/>
        <v>138.06294999999997</v>
      </c>
      <c r="P133" s="216">
        <f t="shared" si="3"/>
        <v>170.43604999999997</v>
      </c>
      <c r="Q133" s="216">
        <f t="shared" si="3"/>
        <v>170.52114999999995</v>
      </c>
      <c r="R133" s="216">
        <f t="shared" si="3"/>
        <v>10.739299999999998</v>
      </c>
      <c r="S133" s="216">
        <f t="shared" si="3"/>
        <v>10.744899999999999</v>
      </c>
      <c r="T133" s="216">
        <f t="shared" si="3"/>
        <v>44.886649999999996</v>
      </c>
      <c r="U133" s="216">
        <f t="shared" si="3"/>
        <v>44.909100000000002</v>
      </c>
      <c r="V133" s="216">
        <f t="shared" si="3"/>
        <v>892.66234999999995</v>
      </c>
      <c r="W133" s="216">
        <f t="shared" si="3"/>
        <v>893.10900000000004</v>
      </c>
      <c r="X133" s="216">
        <f t="shared" si="3"/>
        <v>1610.4201499999999</v>
      </c>
      <c r="Y133" s="216">
        <f t="shared" si="3"/>
        <v>1611.2256000000002</v>
      </c>
      <c r="Z133" s="216">
        <f t="shared" si="3"/>
        <v>1495983.5250000001</v>
      </c>
      <c r="AA133" s="216">
        <f t="shared" si="3"/>
        <v>1498514.7999999998</v>
      </c>
    </row>
    <row r="134" spans="1:27" ht="24.95" customHeight="1">
      <c r="A134" s="17" t="s">
        <v>417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222"/>
    </row>
    <row r="135" spans="1:27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55"/>
      <c r="AA135" s="155"/>
    </row>
    <row r="136" spans="1:27" ht="24.95" customHeight="1">
      <c r="A136" s="41">
        <v>2</v>
      </c>
      <c r="B136" s="154">
        <v>1182</v>
      </c>
      <c r="C136" s="154">
        <v>1184</v>
      </c>
      <c r="D136" s="154">
        <v>1291.69</v>
      </c>
      <c r="E136" s="154">
        <v>1292.336</v>
      </c>
      <c r="F136" s="154">
        <v>1529.4359999999999</v>
      </c>
      <c r="G136" s="154">
        <v>1530.202</v>
      </c>
      <c r="H136" s="154">
        <v>862.54200000000003</v>
      </c>
      <c r="I136" s="154">
        <v>862.97400000000005</v>
      </c>
      <c r="J136" s="154">
        <v>1190.0719999999999</v>
      </c>
      <c r="K136" s="154">
        <v>1190.6679999999999</v>
      </c>
      <c r="L136" s="154">
        <v>133.84100000000001</v>
      </c>
      <c r="M136" s="154">
        <v>133.90799999999999</v>
      </c>
      <c r="N136" s="154">
        <v>137.73699999999999</v>
      </c>
      <c r="O136" s="154">
        <v>137.80600000000001</v>
      </c>
      <c r="P136" s="154">
        <v>173.68299999999999</v>
      </c>
      <c r="Q136" s="154">
        <v>173.77</v>
      </c>
      <c r="R136" s="154">
        <v>10.566000000000001</v>
      </c>
      <c r="S136" s="154">
        <v>10.571</v>
      </c>
      <c r="T136" s="154">
        <v>0</v>
      </c>
      <c r="U136" s="154">
        <v>0</v>
      </c>
      <c r="V136" s="154">
        <v>892.17100000000005</v>
      </c>
      <c r="W136" s="154">
        <v>892.61800000000005</v>
      </c>
      <c r="X136" s="154">
        <v>1620.559</v>
      </c>
      <c r="Y136" s="154">
        <v>1621.37</v>
      </c>
      <c r="Z136" s="155">
        <v>1483941.9</v>
      </c>
      <c r="AA136" s="155">
        <v>1486452.8</v>
      </c>
    </row>
    <row r="137" spans="1:27" ht="24.95" customHeight="1">
      <c r="A137" s="30" t="s">
        <v>28</v>
      </c>
      <c r="B137" s="154">
        <v>1182</v>
      </c>
      <c r="C137" s="154">
        <v>1184</v>
      </c>
      <c r="D137" s="154">
        <v>1292.163</v>
      </c>
      <c r="E137" s="154">
        <v>1292.81</v>
      </c>
      <c r="F137" s="154">
        <v>1529.673</v>
      </c>
      <c r="G137" s="154">
        <v>1530.4380000000001</v>
      </c>
      <c r="H137" s="154">
        <v>862.92</v>
      </c>
      <c r="I137" s="154">
        <v>863.351</v>
      </c>
      <c r="J137" s="154">
        <v>1194.5170000000001</v>
      </c>
      <c r="K137" s="154">
        <v>1195.115</v>
      </c>
      <c r="L137" s="154">
        <v>134.21600000000001</v>
      </c>
      <c r="M137" s="154">
        <v>134.28299999999999</v>
      </c>
      <c r="N137" s="154">
        <v>137.642</v>
      </c>
      <c r="O137" s="154">
        <v>137.71100000000001</v>
      </c>
      <c r="P137" s="154">
        <v>173.744</v>
      </c>
      <c r="Q137" s="154">
        <v>173.83099999999999</v>
      </c>
      <c r="R137" s="154">
        <v>10.497999999999999</v>
      </c>
      <c r="S137" s="154">
        <v>10.503</v>
      </c>
      <c r="T137" s="154">
        <v>0</v>
      </c>
      <c r="U137" s="154">
        <v>0</v>
      </c>
      <c r="V137" s="154">
        <v>887.55600000000004</v>
      </c>
      <c r="W137" s="154">
        <v>888</v>
      </c>
      <c r="X137" s="154">
        <v>1620.405</v>
      </c>
      <c r="Y137" s="154">
        <v>1621.2159999999999</v>
      </c>
      <c r="Z137" s="155">
        <v>1477854.6</v>
      </c>
      <c r="AA137" s="155">
        <v>1480355.2</v>
      </c>
    </row>
    <row r="138" spans="1:27" ht="24.95" customHeight="1">
      <c r="A138" s="30" t="s">
        <v>29</v>
      </c>
      <c r="B138" s="154">
        <v>1182</v>
      </c>
      <c r="C138" s="154">
        <v>1184</v>
      </c>
      <c r="D138" s="154">
        <v>1293.1099999999999</v>
      </c>
      <c r="E138" s="154">
        <v>1293.7570000000001</v>
      </c>
      <c r="F138" s="154">
        <v>1524.94</v>
      </c>
      <c r="G138" s="154">
        <v>1525.702</v>
      </c>
      <c r="H138" s="154">
        <v>866.96600000000001</v>
      </c>
      <c r="I138" s="154">
        <v>867.399</v>
      </c>
      <c r="J138" s="154">
        <v>1192.5909999999999</v>
      </c>
      <c r="K138" s="154">
        <v>1193.1880000000001</v>
      </c>
      <c r="L138" s="154">
        <v>133.84100000000001</v>
      </c>
      <c r="M138" s="154">
        <v>133.90799999999999</v>
      </c>
      <c r="N138" s="154">
        <v>136.4</v>
      </c>
      <c r="O138" s="154">
        <v>136.46799999999999</v>
      </c>
      <c r="P138" s="154">
        <v>173.887</v>
      </c>
      <c r="Q138" s="154">
        <v>173.97399999999999</v>
      </c>
      <c r="R138" s="154">
        <v>10.5</v>
      </c>
      <c r="S138" s="154">
        <v>10.505000000000001</v>
      </c>
      <c r="T138" s="154">
        <v>0</v>
      </c>
      <c r="U138" s="154">
        <v>0</v>
      </c>
      <c r="V138" s="154">
        <v>876.66899999999998</v>
      </c>
      <c r="W138" s="154">
        <v>877.10699999999997</v>
      </c>
      <c r="X138" s="154">
        <v>1619.991</v>
      </c>
      <c r="Y138" s="154">
        <v>1620.8009999999999</v>
      </c>
      <c r="Z138" s="155">
        <v>1452027.9</v>
      </c>
      <c r="AA138" s="155">
        <v>1454484.8</v>
      </c>
    </row>
    <row r="139" spans="1:27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5"/>
      <c r="AA139" s="155"/>
    </row>
    <row r="140" spans="1:27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5"/>
      <c r="AA140" s="155"/>
    </row>
    <row r="141" spans="1:27" ht="24.95" customHeight="1">
      <c r="A141" s="30" t="s">
        <v>32</v>
      </c>
      <c r="B141" s="154">
        <v>1182</v>
      </c>
      <c r="C141" s="154">
        <v>1184</v>
      </c>
      <c r="D141" s="154">
        <v>1297.134</v>
      </c>
      <c r="E141" s="154">
        <v>1297.7819999999999</v>
      </c>
      <c r="F141" s="154">
        <v>1530.7380000000001</v>
      </c>
      <c r="G141" s="154">
        <v>1531.5039999999999</v>
      </c>
      <c r="H141" s="154">
        <v>866.96600000000001</v>
      </c>
      <c r="I141" s="154">
        <v>867.399</v>
      </c>
      <c r="J141" s="154">
        <v>1195.6030000000001</v>
      </c>
      <c r="K141" s="154">
        <v>1196.201</v>
      </c>
      <c r="L141" s="154">
        <v>133.89699999999999</v>
      </c>
      <c r="M141" s="154">
        <v>133.964</v>
      </c>
      <c r="N141" s="154">
        <v>136.50700000000001</v>
      </c>
      <c r="O141" s="154">
        <v>136.57499999999999</v>
      </c>
      <c r="P141" s="154">
        <v>174.41800000000001</v>
      </c>
      <c r="Q141" s="154">
        <v>174.505</v>
      </c>
      <c r="R141" s="154">
        <v>10.5</v>
      </c>
      <c r="S141" s="154">
        <v>10.505000000000001</v>
      </c>
      <c r="T141" s="154">
        <v>0</v>
      </c>
      <c r="U141" s="154">
        <v>0</v>
      </c>
      <c r="V141" s="154">
        <v>872.88199999999995</v>
      </c>
      <c r="W141" s="154">
        <v>873.31799999999998</v>
      </c>
      <c r="X141" s="154">
        <v>1622.086</v>
      </c>
      <c r="Y141" s="154">
        <v>1622.8969999999999</v>
      </c>
      <c r="Z141" s="155">
        <v>1451555.1</v>
      </c>
      <c r="AA141" s="155">
        <v>1454011.2</v>
      </c>
    </row>
    <row r="142" spans="1:27" ht="24.95" customHeight="1">
      <c r="A142" s="45" t="s">
        <v>33</v>
      </c>
      <c r="B142" s="154">
        <v>1182</v>
      </c>
      <c r="C142" s="154">
        <v>1184</v>
      </c>
      <c r="D142" s="154">
        <v>1294.412</v>
      </c>
      <c r="E142" s="154">
        <v>1295.059</v>
      </c>
      <c r="F142" s="154">
        <v>1533.6969999999999</v>
      </c>
      <c r="G142" s="154">
        <v>1534.4639999999999</v>
      </c>
      <c r="H142" s="154">
        <v>863.48599999999999</v>
      </c>
      <c r="I142" s="154">
        <v>863.91800000000001</v>
      </c>
      <c r="J142" s="154">
        <v>1191.8699999999999</v>
      </c>
      <c r="K142" s="154">
        <v>1192.4670000000001</v>
      </c>
      <c r="L142" s="154">
        <v>134.41900000000001</v>
      </c>
      <c r="M142" s="154">
        <v>134.48599999999999</v>
      </c>
      <c r="N142" s="154">
        <v>137.02600000000001</v>
      </c>
      <c r="O142" s="154">
        <v>137.09399999999999</v>
      </c>
      <c r="P142" s="154">
        <v>174.01</v>
      </c>
      <c r="Q142" s="154">
        <v>174.09700000000001</v>
      </c>
      <c r="R142" s="154">
        <v>10.496</v>
      </c>
      <c r="S142" s="154">
        <v>10.500999999999999</v>
      </c>
      <c r="T142" s="154">
        <v>0</v>
      </c>
      <c r="U142" s="154">
        <v>0</v>
      </c>
      <c r="V142" s="154">
        <v>877.49699999999996</v>
      </c>
      <c r="W142" s="154">
        <v>877.93600000000004</v>
      </c>
      <c r="X142" s="154">
        <v>1621.742</v>
      </c>
      <c r="Y142" s="154">
        <v>1622.5540000000001</v>
      </c>
      <c r="Z142" s="155">
        <v>1453623.6</v>
      </c>
      <c r="AA142" s="155">
        <v>1456083.2</v>
      </c>
    </row>
    <row r="143" spans="1:27" ht="24.95" customHeight="1">
      <c r="A143" s="30" t="s">
        <v>34</v>
      </c>
      <c r="B143" s="154">
        <v>1182</v>
      </c>
      <c r="C143" s="154">
        <v>1184</v>
      </c>
      <c r="D143" s="154">
        <v>1288.4949999999999</v>
      </c>
      <c r="E143" s="154">
        <v>1289.1389999999999</v>
      </c>
      <c r="F143" s="154">
        <v>1529.614</v>
      </c>
      <c r="G143" s="154">
        <v>1530.3789999999999</v>
      </c>
      <c r="H143" s="154">
        <v>862.60500000000002</v>
      </c>
      <c r="I143" s="154">
        <v>863.03700000000003</v>
      </c>
      <c r="J143" s="154">
        <v>1180.3389999999999</v>
      </c>
      <c r="K143" s="154">
        <v>1180.93</v>
      </c>
      <c r="L143" s="154">
        <v>133.77699999999999</v>
      </c>
      <c r="M143" s="154">
        <v>133.84399999999999</v>
      </c>
      <c r="N143" s="154">
        <v>136.87299999999999</v>
      </c>
      <c r="O143" s="154">
        <v>136.94200000000001</v>
      </c>
      <c r="P143" s="154">
        <v>173.19499999999999</v>
      </c>
      <c r="Q143" s="154">
        <v>173.28200000000001</v>
      </c>
      <c r="R143" s="154">
        <v>10.427</v>
      </c>
      <c r="S143" s="154">
        <v>10.432</v>
      </c>
      <c r="T143" s="154">
        <v>0</v>
      </c>
      <c r="U143" s="154">
        <v>0</v>
      </c>
      <c r="V143" s="154">
        <v>870.04200000000003</v>
      </c>
      <c r="W143" s="154">
        <v>870.47699999999998</v>
      </c>
      <c r="X143" s="154">
        <v>1617.423</v>
      </c>
      <c r="Y143" s="154">
        <v>1618.232</v>
      </c>
      <c r="Z143" s="155">
        <v>1442512.8</v>
      </c>
      <c r="AA143" s="155">
        <v>1444953.6</v>
      </c>
    </row>
    <row r="144" spans="1:27" ht="24.95" customHeight="1">
      <c r="A144" s="45" t="s">
        <v>35</v>
      </c>
      <c r="B144" s="154">
        <v>1182</v>
      </c>
      <c r="C144" s="154">
        <v>1184</v>
      </c>
      <c r="D144" s="154">
        <v>1287.7850000000001</v>
      </c>
      <c r="E144" s="154">
        <v>1288.4290000000001</v>
      </c>
      <c r="F144" s="154">
        <v>1532.1579999999999</v>
      </c>
      <c r="G144" s="154">
        <v>1532.925</v>
      </c>
      <c r="H144" s="154">
        <v>866.77499999999998</v>
      </c>
      <c r="I144" s="154">
        <v>867.20899999999995</v>
      </c>
      <c r="J144" s="154">
        <v>1175.415</v>
      </c>
      <c r="K144" s="154">
        <v>1176.0029999999999</v>
      </c>
      <c r="L144" s="154">
        <v>133.297</v>
      </c>
      <c r="M144" s="154">
        <v>133.363</v>
      </c>
      <c r="N144" s="154">
        <v>136.36699999999999</v>
      </c>
      <c r="O144" s="154">
        <v>136.435</v>
      </c>
      <c r="P144" s="154">
        <v>173.06899999999999</v>
      </c>
      <c r="Q144" s="154">
        <v>173.155</v>
      </c>
      <c r="R144" s="154">
        <v>10.394</v>
      </c>
      <c r="S144" s="154">
        <v>10.4</v>
      </c>
      <c r="T144" s="154">
        <v>0</v>
      </c>
      <c r="U144" s="154">
        <v>0</v>
      </c>
      <c r="V144" s="154">
        <v>871.69799999999998</v>
      </c>
      <c r="W144" s="154">
        <v>872.13400000000001</v>
      </c>
      <c r="X144" s="154">
        <v>1616.559</v>
      </c>
      <c r="Y144" s="154">
        <v>1617.3679999999999</v>
      </c>
      <c r="Z144" s="155">
        <v>1445526.9</v>
      </c>
      <c r="AA144" s="155">
        <v>1447972.8</v>
      </c>
    </row>
    <row r="145" spans="1:27" ht="24.95" customHeight="1">
      <c r="A145" s="45" t="s">
        <v>36</v>
      </c>
      <c r="B145" s="154">
        <v>1182</v>
      </c>
      <c r="C145" s="154">
        <v>1184</v>
      </c>
      <c r="D145" s="154">
        <v>1285.181</v>
      </c>
      <c r="E145" s="154">
        <v>1285.8240000000001</v>
      </c>
      <c r="F145" s="154">
        <v>1525.9449999999999</v>
      </c>
      <c r="G145" s="154">
        <v>1526.7090000000001</v>
      </c>
      <c r="H145" s="154">
        <v>863.36</v>
      </c>
      <c r="I145" s="154">
        <v>863.79200000000003</v>
      </c>
      <c r="J145" s="154">
        <v>1174.482</v>
      </c>
      <c r="K145" s="154">
        <v>1175.069</v>
      </c>
      <c r="L145" s="154">
        <v>133.46100000000001</v>
      </c>
      <c r="M145" s="154">
        <v>133.52699999999999</v>
      </c>
      <c r="N145" s="154">
        <v>137.703</v>
      </c>
      <c r="O145" s="154">
        <v>137.77199999999999</v>
      </c>
      <c r="P145" s="154">
        <v>172.738</v>
      </c>
      <c r="Q145" s="154">
        <v>172.82400000000001</v>
      </c>
      <c r="R145" s="154">
        <v>10.367000000000001</v>
      </c>
      <c r="S145" s="154">
        <v>10.372</v>
      </c>
      <c r="T145" s="154">
        <v>0</v>
      </c>
      <c r="U145" s="154">
        <v>0</v>
      </c>
      <c r="V145" s="154">
        <v>870.04200000000003</v>
      </c>
      <c r="W145" s="154">
        <v>870.47699999999998</v>
      </c>
      <c r="X145" s="154">
        <v>1615.884</v>
      </c>
      <c r="Y145" s="154">
        <v>1616.693</v>
      </c>
      <c r="Z145" s="155">
        <v>1445763.3</v>
      </c>
      <c r="AA145" s="155">
        <v>1448209.6</v>
      </c>
    </row>
    <row r="146" spans="1:27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5"/>
      <c r="AA146" s="155"/>
    </row>
    <row r="147" spans="1:27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5"/>
      <c r="AA147" s="155"/>
    </row>
    <row r="148" spans="1:27" ht="24.95" customHeight="1">
      <c r="A148" s="30" t="s">
        <v>39</v>
      </c>
      <c r="B148" s="154">
        <v>1182</v>
      </c>
      <c r="C148" s="154">
        <v>1184</v>
      </c>
      <c r="D148" s="154">
        <v>1287.075</v>
      </c>
      <c r="E148" s="154">
        <v>1287.7180000000001</v>
      </c>
      <c r="F148" s="154">
        <v>1521.271</v>
      </c>
      <c r="G148" s="154">
        <v>1522.0319999999999</v>
      </c>
      <c r="H148" s="154">
        <v>863.29700000000003</v>
      </c>
      <c r="I148" s="154">
        <v>863.72900000000004</v>
      </c>
      <c r="J148" s="154">
        <v>1174.482</v>
      </c>
      <c r="K148" s="154">
        <v>1175.069</v>
      </c>
      <c r="L148" s="154">
        <v>133.06700000000001</v>
      </c>
      <c r="M148" s="154">
        <v>133.13399999999999</v>
      </c>
      <c r="N148" s="154">
        <v>137.41200000000001</v>
      </c>
      <c r="O148" s="154">
        <v>137.48099999999999</v>
      </c>
      <c r="P148" s="154">
        <v>173.87</v>
      </c>
      <c r="Q148" s="154">
        <v>173.95599999999999</v>
      </c>
      <c r="R148" s="154">
        <v>10.391999999999999</v>
      </c>
      <c r="S148" s="154">
        <v>10.397</v>
      </c>
      <c r="T148" s="154">
        <v>0</v>
      </c>
      <c r="U148" s="154">
        <v>0</v>
      </c>
      <c r="V148" s="154">
        <v>873.947</v>
      </c>
      <c r="W148" s="154">
        <v>874.38400000000001</v>
      </c>
      <c r="X148" s="154">
        <v>1615.9549999999999</v>
      </c>
      <c r="Y148" s="154">
        <v>1616.7639999999999</v>
      </c>
      <c r="Z148" s="155">
        <v>1451377.8</v>
      </c>
      <c r="AA148" s="155">
        <v>1453833.6</v>
      </c>
    </row>
    <row r="149" spans="1:27" ht="24.95" customHeight="1">
      <c r="A149" s="45" t="s">
        <v>40</v>
      </c>
      <c r="B149" s="154">
        <v>1182</v>
      </c>
      <c r="C149" s="154">
        <v>1184</v>
      </c>
      <c r="D149" s="154">
        <v>1298.4349999999999</v>
      </c>
      <c r="E149" s="154">
        <v>1299.085</v>
      </c>
      <c r="F149" s="154">
        <v>1529.91</v>
      </c>
      <c r="G149" s="154">
        <v>1530.675</v>
      </c>
      <c r="H149" s="154">
        <v>867.53800000000001</v>
      </c>
      <c r="I149" s="154">
        <v>867.97199999999998</v>
      </c>
      <c r="J149" s="154">
        <v>1185.5419999999999</v>
      </c>
      <c r="K149" s="154">
        <v>1186.135</v>
      </c>
      <c r="L149" s="154">
        <v>134.1</v>
      </c>
      <c r="M149" s="154">
        <v>134.167</v>
      </c>
      <c r="N149" s="154">
        <v>139.131</v>
      </c>
      <c r="O149" s="154">
        <v>139.20099999999999</v>
      </c>
      <c r="P149" s="154">
        <v>174.53399999999999</v>
      </c>
      <c r="Q149" s="154">
        <v>174.62100000000001</v>
      </c>
      <c r="R149" s="154">
        <v>10.436</v>
      </c>
      <c r="S149" s="154">
        <v>10.441000000000001</v>
      </c>
      <c r="T149" s="154">
        <v>0</v>
      </c>
      <c r="U149" s="154">
        <v>0</v>
      </c>
      <c r="V149" s="154">
        <v>875.60400000000004</v>
      </c>
      <c r="W149" s="154">
        <v>876.04200000000003</v>
      </c>
      <c r="X149" s="154">
        <v>1521.6949999999999</v>
      </c>
      <c r="Y149" s="154">
        <v>1622.5060000000001</v>
      </c>
      <c r="Z149" s="155">
        <v>1457760.6</v>
      </c>
      <c r="AA149" s="155">
        <v>1460227.2</v>
      </c>
    </row>
    <row r="150" spans="1:27" ht="24.95" customHeight="1">
      <c r="A150" s="30" t="s">
        <v>41</v>
      </c>
      <c r="B150" s="154">
        <v>1182</v>
      </c>
      <c r="C150" s="154">
        <v>1184</v>
      </c>
      <c r="D150" s="154">
        <v>1308.731</v>
      </c>
      <c r="E150" s="154">
        <v>1309.386</v>
      </c>
      <c r="F150" s="154">
        <v>1525.65</v>
      </c>
      <c r="G150" s="154">
        <v>1526.413</v>
      </c>
      <c r="H150" s="154">
        <v>869.89700000000005</v>
      </c>
      <c r="I150" s="154">
        <v>870.33199999999999</v>
      </c>
      <c r="J150" s="154">
        <v>1195.3620000000001</v>
      </c>
      <c r="K150" s="154">
        <v>1195.96</v>
      </c>
      <c r="L150" s="154">
        <v>134.63</v>
      </c>
      <c r="M150" s="154">
        <v>134.697</v>
      </c>
      <c r="N150" s="154">
        <v>139.34899999999999</v>
      </c>
      <c r="O150" s="154">
        <v>139.41900000000001</v>
      </c>
      <c r="P150" s="154">
        <v>175.91900000000001</v>
      </c>
      <c r="Q150" s="154">
        <v>176.00700000000001</v>
      </c>
      <c r="R150" s="154">
        <v>10.427</v>
      </c>
      <c r="S150" s="154">
        <v>10.433</v>
      </c>
      <c r="T150" s="154">
        <v>0</v>
      </c>
      <c r="U150" s="154">
        <v>0</v>
      </c>
      <c r="V150" s="154">
        <v>878.44399999999996</v>
      </c>
      <c r="W150" s="154">
        <v>878.88300000000004</v>
      </c>
      <c r="X150" s="154">
        <v>1625.127</v>
      </c>
      <c r="Y150" s="154">
        <v>1625.94</v>
      </c>
      <c r="Z150" s="155">
        <v>1458824.4</v>
      </c>
      <c r="AA150" s="155">
        <v>1461292.8</v>
      </c>
    </row>
    <row r="151" spans="1:27" ht="24.95" customHeight="1">
      <c r="A151" s="45" t="s">
        <v>42</v>
      </c>
      <c r="B151" s="154">
        <v>1182</v>
      </c>
      <c r="C151" s="154">
        <v>1184</v>
      </c>
      <c r="D151" s="154">
        <v>1315.595</v>
      </c>
      <c r="E151" s="154">
        <v>1316.2529999999999</v>
      </c>
      <c r="F151" s="154">
        <v>1535.117</v>
      </c>
      <c r="G151" s="154">
        <v>1535.885</v>
      </c>
      <c r="H151" s="154">
        <v>869.25800000000004</v>
      </c>
      <c r="I151" s="154">
        <v>869.69299999999998</v>
      </c>
      <c r="J151" s="154">
        <v>1203.0170000000001</v>
      </c>
      <c r="K151" s="154">
        <v>1203.6189999999999</v>
      </c>
      <c r="L151" s="154">
        <v>134.79400000000001</v>
      </c>
      <c r="M151" s="154">
        <v>134.86099999999999</v>
      </c>
      <c r="N151" s="154">
        <v>140.828</v>
      </c>
      <c r="O151" s="154">
        <v>140.899</v>
      </c>
      <c r="P151" s="154">
        <v>176.821</v>
      </c>
      <c r="Q151" s="154">
        <v>176.90899999999999</v>
      </c>
      <c r="R151" s="154">
        <v>10.505000000000001</v>
      </c>
      <c r="S151" s="154">
        <v>10.51</v>
      </c>
      <c r="T151" s="154">
        <v>0</v>
      </c>
      <c r="U151" s="154">
        <v>0</v>
      </c>
      <c r="V151" s="154">
        <v>879.27200000000005</v>
      </c>
      <c r="W151" s="154">
        <v>879.71199999999999</v>
      </c>
      <c r="X151" s="154">
        <v>1629.9670000000001</v>
      </c>
      <c r="Y151" s="154">
        <v>1630.7819999999999</v>
      </c>
      <c r="Z151" s="155">
        <v>1486246.8</v>
      </c>
      <c r="AA151" s="155">
        <v>1488761.6</v>
      </c>
    </row>
    <row r="152" spans="1:27" ht="24.95" customHeight="1">
      <c r="A152" s="45" t="s">
        <v>43</v>
      </c>
      <c r="B152" s="154">
        <v>1182</v>
      </c>
      <c r="C152" s="154">
        <v>1184</v>
      </c>
      <c r="D152" s="154">
        <v>1317.0150000000001</v>
      </c>
      <c r="E152" s="154">
        <v>1317.674</v>
      </c>
      <c r="F152" s="154">
        <v>1542.5129999999999</v>
      </c>
      <c r="G152" s="154">
        <v>1543.2850000000001</v>
      </c>
      <c r="H152" s="154">
        <v>869.45</v>
      </c>
      <c r="I152" s="154">
        <v>869.88499999999999</v>
      </c>
      <c r="J152" s="154">
        <v>1210.895</v>
      </c>
      <c r="K152" s="154">
        <v>1211.501</v>
      </c>
      <c r="L152" s="154">
        <v>135.28200000000001</v>
      </c>
      <c r="M152" s="154">
        <v>135.35</v>
      </c>
      <c r="N152" s="154">
        <v>139.93899999999999</v>
      </c>
      <c r="O152" s="154">
        <v>140.00899999999999</v>
      </c>
      <c r="P152" s="154">
        <v>176.98500000000001</v>
      </c>
      <c r="Q152" s="154">
        <v>177.07300000000001</v>
      </c>
      <c r="R152" s="154">
        <v>10.657999999999999</v>
      </c>
      <c r="S152" s="154">
        <v>10.664</v>
      </c>
      <c r="T152" s="154">
        <v>0</v>
      </c>
      <c r="U152" s="154">
        <v>0</v>
      </c>
      <c r="V152" s="154">
        <v>882.46699999999998</v>
      </c>
      <c r="W152" s="154">
        <v>882.90899999999999</v>
      </c>
      <c r="X152" s="154">
        <v>1634.0619999999999</v>
      </c>
      <c r="Y152" s="154">
        <v>1634.8789999999999</v>
      </c>
      <c r="Z152" s="155">
        <v>1484473.8</v>
      </c>
      <c r="AA152" s="155">
        <v>1486985.6</v>
      </c>
    </row>
    <row r="153" spans="1:27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5"/>
      <c r="AA153" s="155"/>
    </row>
    <row r="154" spans="1:27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5"/>
      <c r="AA154" s="155"/>
    </row>
    <row r="155" spans="1:27" ht="24.95" customHeight="1">
      <c r="A155" s="45" t="s">
        <v>46</v>
      </c>
      <c r="B155" s="154">
        <v>1182</v>
      </c>
      <c r="C155" s="154">
        <v>1184</v>
      </c>
      <c r="D155" s="154">
        <v>1322.932</v>
      </c>
      <c r="E155" s="154">
        <v>1323.5940000000001</v>
      </c>
      <c r="F155" s="154">
        <v>1539.0219999999999</v>
      </c>
      <c r="G155" s="154">
        <v>1239.7919999999999</v>
      </c>
      <c r="H155" s="154">
        <v>873.75099999999998</v>
      </c>
      <c r="I155" s="154">
        <v>874.18799999999999</v>
      </c>
      <c r="J155" s="154">
        <v>1209.4100000000001</v>
      </c>
      <c r="K155" s="154">
        <v>1210.0150000000001</v>
      </c>
      <c r="L155" s="154">
        <v>134.97200000000001</v>
      </c>
      <c r="M155" s="154">
        <v>135.04</v>
      </c>
      <c r="N155" s="154">
        <v>140.85300000000001</v>
      </c>
      <c r="O155" s="154">
        <v>140.92400000000001</v>
      </c>
      <c r="P155" s="154">
        <v>177.78800000000001</v>
      </c>
      <c r="Q155" s="154">
        <v>177.87700000000001</v>
      </c>
      <c r="R155" s="154">
        <v>10.625</v>
      </c>
      <c r="S155" s="154">
        <v>10.63</v>
      </c>
      <c r="T155" s="154">
        <v>0</v>
      </c>
      <c r="U155" s="154">
        <v>0</v>
      </c>
      <c r="V155" s="154">
        <v>878.79899999999998</v>
      </c>
      <c r="W155" s="154">
        <v>879.23800000000006</v>
      </c>
      <c r="X155" s="154">
        <v>1633.8130000000001</v>
      </c>
      <c r="Y155" s="154">
        <v>1634.63</v>
      </c>
      <c r="Z155" s="155">
        <v>1479864</v>
      </c>
      <c r="AA155" s="155">
        <v>1482368</v>
      </c>
    </row>
    <row r="156" spans="1:27" ht="24.95" customHeight="1">
      <c r="A156" s="30" t="s">
        <v>47</v>
      </c>
      <c r="B156" s="154">
        <v>1182</v>
      </c>
      <c r="C156" s="154">
        <v>1184</v>
      </c>
      <c r="D156" s="154">
        <v>1330.5060000000001</v>
      </c>
      <c r="E156" s="154">
        <v>1331.171</v>
      </c>
      <c r="F156" s="154">
        <v>1538.194</v>
      </c>
      <c r="G156" s="154">
        <v>1538.963</v>
      </c>
      <c r="H156" s="154">
        <v>877.63900000000001</v>
      </c>
      <c r="I156" s="154">
        <v>878.07799999999997</v>
      </c>
      <c r="J156" s="154">
        <v>1218.626</v>
      </c>
      <c r="K156" s="154">
        <v>1219.2360000000001</v>
      </c>
      <c r="L156" s="154">
        <v>135.74199999999999</v>
      </c>
      <c r="M156" s="154">
        <v>135.809</v>
      </c>
      <c r="N156" s="154">
        <v>141.96199999999999</v>
      </c>
      <c r="O156" s="154">
        <v>142.03299999999999</v>
      </c>
      <c r="P156" s="154">
        <v>178.75399999999999</v>
      </c>
      <c r="Q156" s="154">
        <v>178.84399999999999</v>
      </c>
      <c r="R156" s="154">
        <v>10.615</v>
      </c>
      <c r="S156" s="154">
        <v>10.621</v>
      </c>
      <c r="T156" s="154">
        <v>0</v>
      </c>
      <c r="U156" s="154">
        <v>0</v>
      </c>
      <c r="V156" s="154">
        <v>880.92899999999997</v>
      </c>
      <c r="W156" s="154">
        <v>881.37</v>
      </c>
      <c r="X156" s="154">
        <v>1636.914</v>
      </c>
      <c r="Y156" s="154">
        <v>1637.732</v>
      </c>
      <c r="Z156" s="155">
        <v>1487960.7</v>
      </c>
      <c r="AA156" s="155">
        <v>1490478.4</v>
      </c>
    </row>
    <row r="157" spans="1:27" ht="24.95" customHeight="1">
      <c r="A157" s="45" t="s">
        <v>48</v>
      </c>
      <c r="B157" s="154">
        <v>1182</v>
      </c>
      <c r="C157" s="154">
        <v>1184</v>
      </c>
      <c r="D157" s="154">
        <v>1327.192</v>
      </c>
      <c r="E157" s="154">
        <v>1327.856</v>
      </c>
      <c r="F157" s="154">
        <v>1534.5250000000001</v>
      </c>
      <c r="G157" s="154">
        <v>1535.2929999999999</v>
      </c>
      <c r="H157" s="154">
        <v>874.13800000000003</v>
      </c>
      <c r="I157" s="154">
        <v>874.57500000000005</v>
      </c>
      <c r="J157" s="154">
        <v>1218.375</v>
      </c>
      <c r="K157" s="154">
        <v>1218.9849999999999</v>
      </c>
      <c r="L157" s="154">
        <v>136.30600000000001</v>
      </c>
      <c r="M157" s="154">
        <v>136.374</v>
      </c>
      <c r="N157" s="154">
        <v>141.553</v>
      </c>
      <c r="O157" s="154">
        <v>141.62299999999999</v>
      </c>
      <c r="P157" s="154">
        <v>178.291</v>
      </c>
      <c r="Q157" s="154">
        <v>178.38</v>
      </c>
      <c r="R157" s="154">
        <v>10.654</v>
      </c>
      <c r="S157" s="154">
        <v>10.659000000000001</v>
      </c>
      <c r="T157" s="154">
        <v>0</v>
      </c>
      <c r="U157" s="154">
        <v>0</v>
      </c>
      <c r="V157" s="154">
        <v>887.20100000000002</v>
      </c>
      <c r="W157" s="154">
        <v>887.64499999999998</v>
      </c>
      <c r="X157" s="154">
        <v>1637.127</v>
      </c>
      <c r="Y157" s="154">
        <v>1637.9459999999999</v>
      </c>
      <c r="Z157" s="155">
        <v>1489556.4</v>
      </c>
      <c r="AA157" s="155">
        <v>1492076.8</v>
      </c>
    </row>
    <row r="158" spans="1:27" ht="24.95" customHeight="1">
      <c r="A158" s="30" t="s">
        <v>49</v>
      </c>
      <c r="B158" s="154">
        <v>1182</v>
      </c>
      <c r="C158" s="154">
        <v>1184</v>
      </c>
      <c r="D158" s="154">
        <v>1324.5889999999999</v>
      </c>
      <c r="E158" s="154">
        <v>1325.251</v>
      </c>
      <c r="F158" s="154">
        <v>1533.933</v>
      </c>
      <c r="G158" s="154">
        <v>1534.701</v>
      </c>
      <c r="H158" s="154">
        <v>879.20399999999995</v>
      </c>
      <c r="I158" s="154">
        <v>879.64300000000003</v>
      </c>
      <c r="J158" s="154">
        <v>1212.136</v>
      </c>
      <c r="K158" s="154">
        <v>1212.742</v>
      </c>
      <c r="L158" s="154">
        <v>135.804</v>
      </c>
      <c r="M158" s="154">
        <v>135.87200000000001</v>
      </c>
      <c r="N158" s="154">
        <v>141.149</v>
      </c>
      <c r="O158" s="154">
        <v>141.22</v>
      </c>
      <c r="P158" s="154">
        <v>177.999</v>
      </c>
      <c r="Q158" s="154">
        <v>178.08799999999999</v>
      </c>
      <c r="R158" s="154">
        <v>10.585000000000001</v>
      </c>
      <c r="S158" s="154">
        <v>10.59</v>
      </c>
      <c r="T158" s="154">
        <v>0</v>
      </c>
      <c r="U158" s="154">
        <v>0</v>
      </c>
      <c r="V158" s="154">
        <v>881.63900000000001</v>
      </c>
      <c r="W158" s="154">
        <v>882.08</v>
      </c>
      <c r="X158" s="154">
        <v>1634.298</v>
      </c>
      <c r="Y158" s="154">
        <v>1635.116</v>
      </c>
      <c r="Z158" s="155">
        <v>1480514.1</v>
      </c>
      <c r="AA158" s="155">
        <v>1483019.2</v>
      </c>
    </row>
    <row r="159" spans="1:27" ht="24.95" customHeight="1">
      <c r="A159" s="30" t="s">
        <v>50</v>
      </c>
      <c r="B159" s="154">
        <v>1182</v>
      </c>
      <c r="C159" s="154">
        <v>1184</v>
      </c>
      <c r="D159" s="154">
        <v>1327.0740000000001</v>
      </c>
      <c r="E159" s="154">
        <v>1327.7380000000001</v>
      </c>
      <c r="F159" s="154">
        <v>1533.6969999999999</v>
      </c>
      <c r="G159" s="154">
        <v>1534.4639999999999</v>
      </c>
      <c r="H159" s="154">
        <v>879.66099999999994</v>
      </c>
      <c r="I159" s="154">
        <v>880.101</v>
      </c>
      <c r="J159" s="154">
        <v>1216.6220000000001</v>
      </c>
      <c r="K159" s="154">
        <v>1217.23</v>
      </c>
      <c r="L159" s="154">
        <v>136.256</v>
      </c>
      <c r="M159" s="154">
        <v>136.32400000000001</v>
      </c>
      <c r="N159" s="154">
        <v>140.941</v>
      </c>
      <c r="O159" s="154">
        <v>141.011</v>
      </c>
      <c r="P159" s="154">
        <v>178.30199999999999</v>
      </c>
      <c r="Q159" s="154">
        <v>178.39099999999999</v>
      </c>
      <c r="R159" s="154">
        <v>10.6</v>
      </c>
      <c r="S159" s="154">
        <v>10.606</v>
      </c>
      <c r="T159" s="154">
        <v>0</v>
      </c>
      <c r="U159" s="154">
        <v>0</v>
      </c>
      <c r="V159" s="154">
        <v>888.73900000000003</v>
      </c>
      <c r="W159" s="154">
        <v>889.18399999999997</v>
      </c>
      <c r="X159" s="154">
        <v>1636.05</v>
      </c>
      <c r="Y159" s="154">
        <v>1636.8679999999999</v>
      </c>
      <c r="Z159" s="155">
        <v>1485714.9</v>
      </c>
      <c r="AA159" s="155">
        <v>1488228.8</v>
      </c>
    </row>
    <row r="160" spans="1:27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5"/>
      <c r="AA160" s="155"/>
    </row>
    <row r="161" spans="1:27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5"/>
      <c r="AA161" s="155"/>
    </row>
    <row r="162" spans="1:27" ht="24.95" customHeight="1">
      <c r="A162" s="30" t="s">
        <v>53</v>
      </c>
      <c r="B162" s="154">
        <v>1182</v>
      </c>
      <c r="C162" s="154">
        <v>1184</v>
      </c>
      <c r="D162" s="154">
        <v>1324.944</v>
      </c>
      <c r="E162" s="154">
        <v>1325.606</v>
      </c>
      <c r="F162" s="154">
        <v>1521.153</v>
      </c>
      <c r="G162" s="154">
        <v>1521.914</v>
      </c>
      <c r="H162" s="154">
        <v>880.25</v>
      </c>
      <c r="I162" s="154">
        <v>880.69</v>
      </c>
      <c r="J162" s="154">
        <v>1219.8820000000001</v>
      </c>
      <c r="K162" s="154">
        <v>1220.4929999999999</v>
      </c>
      <c r="L162" s="154">
        <v>136.38399999999999</v>
      </c>
      <c r="M162" s="154">
        <v>136.453</v>
      </c>
      <c r="N162" s="154">
        <v>140.92400000000001</v>
      </c>
      <c r="O162" s="154">
        <v>140.994</v>
      </c>
      <c r="P162" s="154">
        <v>177.86799999999999</v>
      </c>
      <c r="Q162" s="154">
        <v>177.95699999999999</v>
      </c>
      <c r="R162" s="154">
        <v>10.608000000000001</v>
      </c>
      <c r="S162" s="154">
        <v>10.613</v>
      </c>
      <c r="T162" s="154">
        <v>0</v>
      </c>
      <c r="U162" s="154">
        <v>0</v>
      </c>
      <c r="V162" s="154">
        <v>879.86400000000003</v>
      </c>
      <c r="W162" s="154">
        <v>880.30399999999997</v>
      </c>
      <c r="X162" s="154">
        <v>1637.28</v>
      </c>
      <c r="Y162" s="154">
        <v>1638.1</v>
      </c>
      <c r="Z162" s="155">
        <v>1495289.1</v>
      </c>
      <c r="AA162" s="155">
        <v>1497819.2</v>
      </c>
    </row>
    <row r="163" spans="1:27" ht="24.95" customHeight="1">
      <c r="A163" s="30" t="s">
        <v>54</v>
      </c>
      <c r="B163" s="154">
        <v>1182</v>
      </c>
      <c r="C163" s="154">
        <v>1184</v>
      </c>
      <c r="D163" s="154">
        <v>1321.1569999999999</v>
      </c>
      <c r="E163" s="154">
        <v>1321.818</v>
      </c>
      <c r="F163" s="154">
        <v>1519.259</v>
      </c>
      <c r="G163" s="154">
        <v>1520.019</v>
      </c>
      <c r="H163" s="154">
        <v>879.726</v>
      </c>
      <c r="I163" s="154">
        <v>880.16700000000003</v>
      </c>
      <c r="J163" s="154">
        <v>1210.6479999999999</v>
      </c>
      <c r="K163" s="154">
        <v>1211.2529999999999</v>
      </c>
      <c r="L163" s="154">
        <v>136.03200000000001</v>
      </c>
      <c r="M163" s="154">
        <v>136.1</v>
      </c>
      <c r="N163" s="154">
        <v>140.74299999999999</v>
      </c>
      <c r="O163" s="154">
        <v>140.81299999999999</v>
      </c>
      <c r="P163" s="154">
        <v>177.59800000000001</v>
      </c>
      <c r="Q163" s="154">
        <v>177.68700000000001</v>
      </c>
      <c r="R163" s="154">
        <v>10.638</v>
      </c>
      <c r="S163" s="154">
        <v>10.644</v>
      </c>
      <c r="T163" s="154">
        <v>0</v>
      </c>
      <c r="U163" s="154">
        <v>0</v>
      </c>
      <c r="V163" s="154">
        <v>879.98199999999997</v>
      </c>
      <c r="W163" s="154">
        <v>880.42200000000003</v>
      </c>
      <c r="X163" s="154">
        <v>1637.28</v>
      </c>
      <c r="Y163" s="154">
        <v>1638.1</v>
      </c>
      <c r="Z163" s="155">
        <v>1495289.1</v>
      </c>
      <c r="AA163" s="155">
        <v>1497819.2</v>
      </c>
    </row>
    <row r="164" spans="1:27" ht="24.95" customHeight="1">
      <c r="A164" s="30" t="s">
        <v>55</v>
      </c>
      <c r="B164" s="154">
        <v>1182</v>
      </c>
      <c r="C164" s="154">
        <v>1184</v>
      </c>
      <c r="D164" s="154">
        <v>1322.222</v>
      </c>
      <c r="E164" s="154">
        <v>1322.883</v>
      </c>
      <c r="F164" s="154">
        <v>1522.5139999999999</v>
      </c>
      <c r="G164" s="154">
        <v>1523.2750000000001</v>
      </c>
      <c r="H164" s="154">
        <v>878.61599999999999</v>
      </c>
      <c r="I164" s="154">
        <v>879.05600000000004</v>
      </c>
      <c r="J164" s="154">
        <v>1211.5150000000001</v>
      </c>
      <c r="K164" s="154">
        <v>1212.1210000000001</v>
      </c>
      <c r="L164" s="154">
        <v>135.30199999999999</v>
      </c>
      <c r="M164" s="154">
        <v>135.37</v>
      </c>
      <c r="N164" s="154">
        <v>140.06800000000001</v>
      </c>
      <c r="O164" s="154">
        <v>140.13800000000001</v>
      </c>
      <c r="P164" s="154">
        <v>177.726</v>
      </c>
      <c r="Q164" s="154">
        <v>177.815</v>
      </c>
      <c r="R164" s="154">
        <v>10.676</v>
      </c>
      <c r="S164" s="154">
        <v>10.680999999999999</v>
      </c>
      <c r="T164" s="154">
        <v>0</v>
      </c>
      <c r="U164" s="154">
        <v>0</v>
      </c>
      <c r="V164" s="154">
        <v>880.21900000000005</v>
      </c>
      <c r="W164" s="154">
        <v>880.65899999999999</v>
      </c>
      <c r="X164" s="154">
        <v>1633.8009999999999</v>
      </c>
      <c r="Y164" s="154">
        <v>1634.6189999999999</v>
      </c>
      <c r="Z164" s="155">
        <v>1492511.4</v>
      </c>
      <c r="AA164" s="155">
        <v>1495036.8</v>
      </c>
    </row>
    <row r="165" spans="1:27" ht="24.95" customHeight="1">
      <c r="A165" s="45" t="s">
        <v>69</v>
      </c>
      <c r="B165" s="154">
        <v>1182</v>
      </c>
      <c r="C165" s="154">
        <v>1184</v>
      </c>
      <c r="D165" s="154">
        <v>1327.902</v>
      </c>
      <c r="E165" s="154">
        <v>1328.566</v>
      </c>
      <c r="F165" s="154">
        <v>1519.318</v>
      </c>
      <c r="G165" s="154">
        <v>1520.078</v>
      </c>
      <c r="H165" s="154">
        <v>876.66300000000001</v>
      </c>
      <c r="I165" s="154">
        <v>877.10199999999998</v>
      </c>
      <c r="J165" s="154">
        <v>1218.752</v>
      </c>
      <c r="K165" s="154">
        <v>1219.3610000000001</v>
      </c>
      <c r="L165" s="154">
        <v>135.774</v>
      </c>
      <c r="M165" s="154">
        <v>135.84200000000001</v>
      </c>
      <c r="N165" s="154">
        <v>140.68600000000001</v>
      </c>
      <c r="O165" s="154">
        <v>140.756</v>
      </c>
      <c r="P165" s="154">
        <v>178.488</v>
      </c>
      <c r="Q165" s="154">
        <v>178.577</v>
      </c>
      <c r="R165" s="154">
        <v>10.666</v>
      </c>
      <c r="S165" s="154">
        <v>10.670999999999999</v>
      </c>
      <c r="T165" s="154">
        <v>0</v>
      </c>
      <c r="U165" s="154">
        <v>0</v>
      </c>
      <c r="V165" s="154">
        <v>881.63900000000001</v>
      </c>
      <c r="W165" s="154">
        <v>882.08</v>
      </c>
      <c r="X165" s="154">
        <v>1633.8009999999999</v>
      </c>
      <c r="Y165" s="154">
        <v>1634.6189999999999</v>
      </c>
      <c r="Z165" s="155">
        <v>1496648.4</v>
      </c>
      <c r="AA165" s="155">
        <v>1499180.8</v>
      </c>
    </row>
    <row r="166" spans="1:27" ht="24.95" customHeight="1">
      <c r="A166" s="212" t="s">
        <v>426</v>
      </c>
      <c r="B166" s="216">
        <f>AVERAGE(B135:B165)</f>
        <v>1182</v>
      </c>
      <c r="C166" s="216">
        <f t="shared" ref="C166:AA166" si="4">AVERAGE(C135:C165)</f>
        <v>1184</v>
      </c>
      <c r="D166" s="216">
        <f t="shared" si="4"/>
        <v>1308.4245000000001</v>
      </c>
      <c r="E166" s="216">
        <f t="shared" si="4"/>
        <v>1309.0788636363638</v>
      </c>
      <c r="F166" s="216">
        <f t="shared" si="4"/>
        <v>1529.6489545454547</v>
      </c>
      <c r="G166" s="216">
        <f t="shared" si="4"/>
        <v>1516.7778181818182</v>
      </c>
      <c r="H166" s="216">
        <f t="shared" si="4"/>
        <v>870.66854545454544</v>
      </c>
      <c r="I166" s="216">
        <f t="shared" si="4"/>
        <v>871.10409090909093</v>
      </c>
      <c r="J166" s="216">
        <f t="shared" si="4"/>
        <v>1200.0069545454544</v>
      </c>
      <c r="K166" s="216">
        <f t="shared" si="4"/>
        <v>1200.6073181818183</v>
      </c>
      <c r="L166" s="216">
        <f t="shared" si="4"/>
        <v>134.78154545454547</v>
      </c>
      <c r="M166" s="216">
        <f t="shared" si="4"/>
        <v>134.84890909090907</v>
      </c>
      <c r="N166" s="216">
        <f t="shared" si="4"/>
        <v>139.1724090909091</v>
      </c>
      <c r="O166" s="216">
        <f t="shared" si="4"/>
        <v>139.24199999999999</v>
      </c>
      <c r="P166" s="216">
        <f t="shared" si="4"/>
        <v>175.89486363636365</v>
      </c>
      <c r="Q166" s="216">
        <f t="shared" si="4"/>
        <v>175.98272727272726</v>
      </c>
      <c r="R166" s="216">
        <f t="shared" si="4"/>
        <v>10.537863636363635</v>
      </c>
      <c r="S166" s="216">
        <f t="shared" si="4"/>
        <v>10.543136363636364</v>
      </c>
      <c r="T166" s="216">
        <f t="shared" si="4"/>
        <v>0</v>
      </c>
      <c r="U166" s="216">
        <f t="shared" si="4"/>
        <v>0</v>
      </c>
      <c r="V166" s="216">
        <f t="shared" si="4"/>
        <v>879.42281818181834</v>
      </c>
      <c r="W166" s="216">
        <f t="shared" si="4"/>
        <v>879.86268181818161</v>
      </c>
      <c r="X166" s="216">
        <f t="shared" si="4"/>
        <v>1622.8099545454547</v>
      </c>
      <c r="Y166" s="216">
        <f t="shared" si="4"/>
        <v>1628.1696363636363</v>
      </c>
      <c r="Z166" s="216">
        <f t="shared" si="4"/>
        <v>1472492.6181818182</v>
      </c>
      <c r="AA166" s="216">
        <f t="shared" si="4"/>
        <v>1474984.1454545455</v>
      </c>
    </row>
    <row r="167" spans="1:27" ht="24.95" customHeight="1">
      <c r="A167" s="17" t="s">
        <v>418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ht="24.95" customHeight="1">
      <c r="A168" s="164">
        <v>1</v>
      </c>
      <c r="B168" s="165">
        <v>1182</v>
      </c>
      <c r="C168" s="165">
        <v>1184</v>
      </c>
      <c r="D168" s="165">
        <v>1327.665</v>
      </c>
      <c r="E168" s="165">
        <v>1328.33</v>
      </c>
      <c r="F168" s="165">
        <v>1521.0930000000001</v>
      </c>
      <c r="G168" s="165">
        <v>1521.854</v>
      </c>
      <c r="H168" s="165">
        <v>876.59900000000005</v>
      </c>
      <c r="I168" s="165">
        <v>877.03700000000003</v>
      </c>
      <c r="J168" s="165">
        <v>1221.2670000000001</v>
      </c>
      <c r="K168" s="165">
        <v>1221.8779999999999</v>
      </c>
      <c r="L168" s="165">
        <v>136.20699999999999</v>
      </c>
      <c r="M168" s="165">
        <v>136.27500000000001</v>
      </c>
      <c r="N168" s="165">
        <v>139.90899999999999</v>
      </c>
      <c r="O168" s="165">
        <v>139.97900000000001</v>
      </c>
      <c r="P168" s="165">
        <v>178.46299999999999</v>
      </c>
      <c r="Q168" s="165">
        <v>178.553</v>
      </c>
      <c r="R168" s="165">
        <v>10.661</v>
      </c>
      <c r="S168" s="165">
        <v>10.667</v>
      </c>
      <c r="T168" s="154">
        <v>0</v>
      </c>
      <c r="U168" s="154">
        <v>0</v>
      </c>
      <c r="V168" s="165">
        <v>876.077</v>
      </c>
      <c r="W168" s="165">
        <v>876.51499999999999</v>
      </c>
      <c r="X168" s="165">
        <v>1638.76</v>
      </c>
      <c r="Y168" s="165">
        <v>1639.58</v>
      </c>
      <c r="Z168" s="155">
        <v>1495052.7</v>
      </c>
      <c r="AA168" s="155">
        <v>1497582.4</v>
      </c>
    </row>
    <row r="169" spans="1:27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55"/>
      <c r="AA169" s="155"/>
    </row>
    <row r="170" spans="1:27" ht="24.95" customHeight="1">
      <c r="A170" s="41">
        <v>3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5"/>
      <c r="AA170" s="155"/>
    </row>
    <row r="171" spans="1:27" ht="24.95" customHeight="1">
      <c r="A171" s="30" t="s">
        <v>29</v>
      </c>
      <c r="B171" s="154">
        <v>1182</v>
      </c>
      <c r="C171" s="154">
        <v>1184</v>
      </c>
      <c r="D171" s="154">
        <v>1327.4290000000001</v>
      </c>
      <c r="E171" s="154">
        <v>1328.0930000000001</v>
      </c>
      <c r="F171" s="154">
        <v>1521.0930000000001</v>
      </c>
      <c r="G171" s="154">
        <v>1521.854</v>
      </c>
      <c r="H171" s="154">
        <v>876.33900000000006</v>
      </c>
      <c r="I171" s="154">
        <v>876.77700000000004</v>
      </c>
      <c r="J171" s="154">
        <v>1218.25</v>
      </c>
      <c r="K171" s="154">
        <v>1218.8589999999999</v>
      </c>
      <c r="L171" s="154">
        <v>136.21199999999999</v>
      </c>
      <c r="M171" s="154">
        <v>136.28</v>
      </c>
      <c r="N171" s="154">
        <v>139.85</v>
      </c>
      <c r="O171" s="154">
        <v>139.91999999999999</v>
      </c>
      <c r="P171" s="154">
        <v>178.43600000000001</v>
      </c>
      <c r="Q171" s="154">
        <v>178.52600000000001</v>
      </c>
      <c r="R171" s="154">
        <v>10.601000000000001</v>
      </c>
      <c r="S171" s="154">
        <v>10.606</v>
      </c>
      <c r="T171" s="154">
        <v>0</v>
      </c>
      <c r="U171" s="154">
        <v>0</v>
      </c>
      <c r="V171" s="154">
        <v>874.53899999999999</v>
      </c>
      <c r="W171" s="154">
        <v>874.976</v>
      </c>
      <c r="X171" s="154">
        <v>1637.02</v>
      </c>
      <c r="Y171" s="154">
        <v>1637.8389999999999</v>
      </c>
      <c r="Z171" s="155">
        <v>1506990.9</v>
      </c>
      <c r="AA171" s="155">
        <v>1509540.8</v>
      </c>
    </row>
    <row r="172" spans="1:27" ht="24.95" customHeight="1">
      <c r="A172" s="45" t="s">
        <v>30</v>
      </c>
      <c r="B172" s="154">
        <v>1182</v>
      </c>
      <c r="C172" s="154">
        <v>1184</v>
      </c>
      <c r="D172" s="154">
        <v>1331.2159999999999</v>
      </c>
      <c r="E172" s="154">
        <v>1331.8820000000001</v>
      </c>
      <c r="F172" s="154">
        <v>1527.366</v>
      </c>
      <c r="G172" s="154">
        <v>1528.13</v>
      </c>
      <c r="H172" s="154">
        <v>877.70399999999995</v>
      </c>
      <c r="I172" s="154">
        <v>878.14300000000003</v>
      </c>
      <c r="J172" s="154">
        <v>1225.8209999999999</v>
      </c>
      <c r="K172" s="154">
        <v>1226.4349999999999</v>
      </c>
      <c r="L172" s="154">
        <v>136.98599999999999</v>
      </c>
      <c r="M172" s="154">
        <v>137.054</v>
      </c>
      <c r="N172" s="154">
        <v>140.149</v>
      </c>
      <c r="O172" s="154">
        <v>140.22</v>
      </c>
      <c r="P172" s="154">
        <v>179.02199999999999</v>
      </c>
      <c r="Q172" s="154">
        <v>179.11199999999999</v>
      </c>
      <c r="R172" s="154">
        <v>10.704000000000001</v>
      </c>
      <c r="S172" s="154">
        <v>10.709</v>
      </c>
      <c r="T172" s="154">
        <v>0</v>
      </c>
      <c r="U172" s="154">
        <v>0</v>
      </c>
      <c r="V172" s="154">
        <v>883.29600000000005</v>
      </c>
      <c r="W172" s="154">
        <v>883.73800000000006</v>
      </c>
      <c r="X172" s="154">
        <v>1639.8720000000001</v>
      </c>
      <c r="Y172" s="154">
        <v>1640.692</v>
      </c>
      <c r="Z172" s="155">
        <v>1512900.9</v>
      </c>
      <c r="AA172" s="155">
        <v>1515460.8</v>
      </c>
    </row>
    <row r="173" spans="1:27" ht="24.95" customHeight="1">
      <c r="A173" s="30" t="s">
        <v>31</v>
      </c>
      <c r="B173" s="154">
        <v>1182</v>
      </c>
      <c r="C173" s="154">
        <v>1184</v>
      </c>
      <c r="D173" s="154">
        <v>1332.2809999999999</v>
      </c>
      <c r="E173" s="154">
        <v>1332.9469999999999</v>
      </c>
      <c r="F173" s="154">
        <v>1527.366</v>
      </c>
      <c r="G173" s="154">
        <v>1528.13</v>
      </c>
      <c r="H173" s="154">
        <v>879.13800000000003</v>
      </c>
      <c r="I173" s="154">
        <v>879.57799999999997</v>
      </c>
      <c r="J173" s="154">
        <v>1226.5840000000001</v>
      </c>
      <c r="K173" s="154">
        <v>1227.1969999999999</v>
      </c>
      <c r="L173" s="154">
        <v>136.614</v>
      </c>
      <c r="M173" s="154">
        <v>136.68299999999999</v>
      </c>
      <c r="N173" s="154">
        <v>140.00700000000001</v>
      </c>
      <c r="O173" s="154">
        <v>140.077</v>
      </c>
      <c r="P173" s="154">
        <v>179.10900000000001</v>
      </c>
      <c r="Q173" s="154">
        <v>179.19800000000001</v>
      </c>
      <c r="R173" s="154">
        <v>10.771000000000001</v>
      </c>
      <c r="S173" s="154">
        <v>10.776</v>
      </c>
      <c r="T173" s="154">
        <v>0</v>
      </c>
      <c r="U173" s="154">
        <v>0</v>
      </c>
      <c r="V173" s="154">
        <v>886.72799999999995</v>
      </c>
      <c r="W173" s="154">
        <v>887.17100000000005</v>
      </c>
      <c r="X173" s="154">
        <v>1642.0609999999999</v>
      </c>
      <c r="Y173" s="154">
        <v>1642.883</v>
      </c>
      <c r="Z173" s="155">
        <v>1528917</v>
      </c>
      <c r="AA173" s="155">
        <v>1531504</v>
      </c>
    </row>
    <row r="174" spans="1:27" ht="24.95" customHeight="1">
      <c r="A174" s="45" t="s">
        <v>32</v>
      </c>
      <c r="B174" s="154">
        <v>1182</v>
      </c>
      <c r="C174" s="154">
        <v>1184</v>
      </c>
      <c r="D174" s="154">
        <v>1327.4290000000001</v>
      </c>
      <c r="E174" s="154">
        <v>1328.0930000000001</v>
      </c>
      <c r="F174" s="154">
        <v>1526.596</v>
      </c>
      <c r="G174" s="154">
        <v>1527.36</v>
      </c>
      <c r="H174" s="154">
        <v>877.11800000000005</v>
      </c>
      <c r="I174" s="154">
        <v>877.55700000000002</v>
      </c>
      <c r="J174" s="154">
        <v>1223.414</v>
      </c>
      <c r="K174" s="154">
        <v>1224.0260000000001</v>
      </c>
      <c r="L174" s="154">
        <v>136.20599999999999</v>
      </c>
      <c r="M174" s="154">
        <v>136.274</v>
      </c>
      <c r="N174" s="154">
        <v>139.696</v>
      </c>
      <c r="O174" s="154">
        <v>139.76599999999999</v>
      </c>
      <c r="P174" s="154">
        <v>178.45</v>
      </c>
      <c r="Q174" s="154">
        <v>178.53899999999999</v>
      </c>
      <c r="R174" s="154">
        <v>10.807</v>
      </c>
      <c r="S174" s="154">
        <v>10.813000000000001</v>
      </c>
      <c r="T174" s="154">
        <v>0</v>
      </c>
      <c r="U174" s="154">
        <v>0</v>
      </c>
      <c r="V174" s="154">
        <v>892.29</v>
      </c>
      <c r="W174" s="154">
        <v>892.73599999999999</v>
      </c>
      <c r="X174" s="154">
        <v>1639.7539999999999</v>
      </c>
      <c r="Y174" s="154">
        <v>1640.5740000000001</v>
      </c>
      <c r="Z174" s="155">
        <v>1525962</v>
      </c>
      <c r="AA174" s="155">
        <v>1528544</v>
      </c>
    </row>
    <row r="175" spans="1:27" ht="24.95" customHeight="1">
      <c r="A175" s="45" t="s">
        <v>33</v>
      </c>
      <c r="B175" s="154">
        <v>1182</v>
      </c>
      <c r="C175" s="154">
        <v>1184</v>
      </c>
      <c r="D175" s="154">
        <v>1328.8489999999999</v>
      </c>
      <c r="E175" s="154">
        <v>1329.5139999999999</v>
      </c>
      <c r="F175" s="154">
        <v>1531.626</v>
      </c>
      <c r="G175" s="154">
        <v>1532.3920000000001</v>
      </c>
      <c r="H175" s="154">
        <v>876.404</v>
      </c>
      <c r="I175" s="154">
        <v>876.84199999999998</v>
      </c>
      <c r="J175" s="154">
        <v>1224.3</v>
      </c>
      <c r="K175" s="154">
        <v>1224.912</v>
      </c>
      <c r="L175" s="154">
        <v>136.16900000000001</v>
      </c>
      <c r="M175" s="154">
        <v>136.238</v>
      </c>
      <c r="N175" s="154">
        <v>139.536</v>
      </c>
      <c r="O175" s="154">
        <v>139.60599999999999</v>
      </c>
      <c r="P175" s="154">
        <v>178.649</v>
      </c>
      <c r="Q175" s="154">
        <v>178.739</v>
      </c>
      <c r="R175" s="154">
        <v>10.773</v>
      </c>
      <c r="S175" s="154">
        <v>10.778</v>
      </c>
      <c r="T175" s="154">
        <v>0</v>
      </c>
      <c r="U175" s="154">
        <v>0</v>
      </c>
      <c r="V175" s="154">
        <v>893.47299999999996</v>
      </c>
      <c r="W175" s="154">
        <v>893.92</v>
      </c>
      <c r="X175" s="154">
        <v>1640.606</v>
      </c>
      <c r="Y175" s="154">
        <v>1641.4269999999999</v>
      </c>
      <c r="Z175" s="155">
        <v>1504804.2</v>
      </c>
      <c r="AA175" s="155">
        <v>1507350.4</v>
      </c>
    </row>
    <row r="176" spans="1:27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5"/>
      <c r="AA176" s="155"/>
    </row>
    <row r="177" spans="1:27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5"/>
      <c r="AA177" s="155"/>
    </row>
    <row r="178" spans="1:27" ht="24.95" customHeight="1">
      <c r="A178" s="45" t="s">
        <v>36</v>
      </c>
      <c r="B178" s="154">
        <v>1182</v>
      </c>
      <c r="C178" s="154">
        <v>1184</v>
      </c>
      <c r="D178" s="154">
        <v>1322.577</v>
      </c>
      <c r="E178" s="154">
        <v>1323.2380000000001</v>
      </c>
      <c r="F178" s="154">
        <v>1509.259</v>
      </c>
      <c r="G178" s="154">
        <v>1510.0139999999999</v>
      </c>
      <c r="H178" s="154">
        <v>879.66099999999994</v>
      </c>
      <c r="I178" s="154">
        <v>880.101</v>
      </c>
      <c r="J178" s="154">
        <v>1217.749</v>
      </c>
      <c r="K178" s="154">
        <v>1218.3579999999999</v>
      </c>
      <c r="L178" s="154">
        <v>135.488</v>
      </c>
      <c r="M178" s="154">
        <v>135.55600000000001</v>
      </c>
      <c r="N178" s="154">
        <v>138.899</v>
      </c>
      <c r="O178" s="154">
        <v>138.96899999999999</v>
      </c>
      <c r="P178" s="154">
        <v>177.81700000000001</v>
      </c>
      <c r="Q178" s="154">
        <v>177.90600000000001</v>
      </c>
      <c r="R178" s="154">
        <v>10.728999999999999</v>
      </c>
      <c r="S178" s="154">
        <v>10.734</v>
      </c>
      <c r="T178" s="154">
        <v>0</v>
      </c>
      <c r="U178" s="154">
        <v>0</v>
      </c>
      <c r="V178" s="154">
        <v>891.69799999999998</v>
      </c>
      <c r="W178" s="154">
        <v>892.14400000000001</v>
      </c>
      <c r="X178" s="154">
        <v>1635.624</v>
      </c>
      <c r="Y178" s="154">
        <v>1636.442</v>
      </c>
      <c r="Z178" s="155">
        <v>1497062.1</v>
      </c>
      <c r="AA178" s="155">
        <v>1499595.2</v>
      </c>
    </row>
    <row r="179" spans="1:27" ht="24.95" customHeight="1">
      <c r="A179" s="30" t="s">
        <v>37</v>
      </c>
      <c r="B179" s="154">
        <v>1182</v>
      </c>
      <c r="C179" s="154">
        <v>1184</v>
      </c>
      <c r="D179" s="154">
        <v>1327.902</v>
      </c>
      <c r="E179" s="154">
        <v>1328.566</v>
      </c>
      <c r="F179" s="154">
        <v>1501.8040000000001</v>
      </c>
      <c r="G179" s="154">
        <v>1502.5550000000001</v>
      </c>
      <c r="H179" s="154">
        <v>890.78499999999997</v>
      </c>
      <c r="I179" s="154">
        <v>891.23099999999999</v>
      </c>
      <c r="J179" s="154">
        <v>1223.0340000000001</v>
      </c>
      <c r="K179" s="154">
        <v>1223.646</v>
      </c>
      <c r="L179" s="154">
        <v>135.78399999999999</v>
      </c>
      <c r="M179" s="154">
        <v>135.851</v>
      </c>
      <c r="N179" s="154">
        <v>139.80199999999999</v>
      </c>
      <c r="O179" s="154">
        <v>139.87200000000001</v>
      </c>
      <c r="P179" s="154">
        <v>178.56</v>
      </c>
      <c r="Q179" s="154">
        <v>178.65</v>
      </c>
      <c r="R179" s="154">
        <v>10.739000000000001</v>
      </c>
      <c r="S179" s="154">
        <v>10.744</v>
      </c>
      <c r="T179" s="154">
        <v>0</v>
      </c>
      <c r="U179" s="154">
        <v>0</v>
      </c>
      <c r="V179" s="154">
        <v>894.06500000000005</v>
      </c>
      <c r="W179" s="154">
        <v>894.51199999999994</v>
      </c>
      <c r="X179" s="154">
        <v>1636.9960000000001</v>
      </c>
      <c r="Y179" s="154">
        <v>1637.8150000000001</v>
      </c>
      <c r="Z179" s="155">
        <v>1496884.8</v>
      </c>
      <c r="AA179" s="155">
        <v>1499417.6000000001</v>
      </c>
    </row>
    <row r="180" spans="1:27" ht="24.95" customHeight="1">
      <c r="A180" s="45" t="s">
        <v>38</v>
      </c>
      <c r="B180" s="154">
        <v>1182</v>
      </c>
      <c r="C180" s="154">
        <v>1184</v>
      </c>
      <c r="D180" s="154">
        <v>1327.4290000000001</v>
      </c>
      <c r="E180" s="154">
        <v>1328.0930000000001</v>
      </c>
      <c r="F180" s="154">
        <v>1506.6559999999999</v>
      </c>
      <c r="G180" s="154">
        <v>1507.41</v>
      </c>
      <c r="H180" s="154">
        <v>893.94799999999998</v>
      </c>
      <c r="I180" s="154">
        <v>894.39499999999998</v>
      </c>
      <c r="J180" s="154">
        <v>1222.0239999999999</v>
      </c>
      <c r="K180" s="154">
        <v>1222.635</v>
      </c>
      <c r="L180" s="154">
        <v>135.709</v>
      </c>
      <c r="M180" s="154">
        <v>135.77699999999999</v>
      </c>
      <c r="N180" s="154">
        <v>140.40899999999999</v>
      </c>
      <c r="O180" s="154">
        <v>140.47900000000001</v>
      </c>
      <c r="P180" s="154">
        <v>178.501</v>
      </c>
      <c r="Q180" s="154">
        <v>178.59</v>
      </c>
      <c r="R180" s="154">
        <v>10.759</v>
      </c>
      <c r="S180" s="154">
        <v>10.765000000000001</v>
      </c>
      <c r="T180" s="154">
        <v>0</v>
      </c>
      <c r="U180" s="154">
        <v>0</v>
      </c>
      <c r="V180" s="154">
        <v>894.18299999999999</v>
      </c>
      <c r="W180" s="154">
        <v>894.63</v>
      </c>
      <c r="X180" s="154">
        <v>1636.902</v>
      </c>
      <c r="Y180" s="154">
        <v>1637.721</v>
      </c>
      <c r="Z180" s="155">
        <v>1491684</v>
      </c>
      <c r="AA180" s="155">
        <v>1494208</v>
      </c>
    </row>
    <row r="181" spans="1:27" ht="24.95" customHeight="1">
      <c r="A181" s="30" t="s">
        <v>39</v>
      </c>
      <c r="B181" s="154">
        <v>1182</v>
      </c>
      <c r="C181" s="154">
        <v>1184</v>
      </c>
      <c r="D181" s="154">
        <v>1325.7719999999999</v>
      </c>
      <c r="E181" s="154">
        <v>1326.4349999999999</v>
      </c>
      <c r="F181" s="154">
        <v>1506.183</v>
      </c>
      <c r="G181" s="154">
        <v>1506.9359999999999</v>
      </c>
      <c r="H181" s="154">
        <v>893.61</v>
      </c>
      <c r="I181" s="154">
        <v>894.05700000000002</v>
      </c>
      <c r="J181" s="154">
        <v>1220.008</v>
      </c>
      <c r="K181" s="154">
        <v>1220.6189999999999</v>
      </c>
      <c r="L181" s="154">
        <v>136.297</v>
      </c>
      <c r="M181" s="154">
        <v>136.36500000000001</v>
      </c>
      <c r="N181" s="154">
        <v>140.83000000000001</v>
      </c>
      <c r="O181" s="154">
        <v>140.9</v>
      </c>
      <c r="P181" s="154">
        <v>178.28299999999999</v>
      </c>
      <c r="Q181" s="154">
        <v>178.37200000000001</v>
      </c>
      <c r="R181" s="154">
        <v>10.753</v>
      </c>
      <c r="S181" s="154">
        <v>10.759</v>
      </c>
      <c r="T181" s="154">
        <v>0</v>
      </c>
      <c r="U181" s="154">
        <v>0</v>
      </c>
      <c r="V181" s="154">
        <v>893.59100000000001</v>
      </c>
      <c r="W181" s="154">
        <v>894.03800000000001</v>
      </c>
      <c r="X181" s="154">
        <v>1636.57</v>
      </c>
      <c r="Y181" s="154">
        <v>1637.3889999999999</v>
      </c>
      <c r="Z181" s="155">
        <v>1507641</v>
      </c>
      <c r="AA181" s="155">
        <v>1510192</v>
      </c>
    </row>
    <row r="182" spans="1:27" ht="24.95" customHeight="1">
      <c r="A182" s="30" t="s">
        <v>40</v>
      </c>
      <c r="B182" s="154">
        <v>1182</v>
      </c>
      <c r="C182" s="154">
        <v>1184</v>
      </c>
      <c r="D182" s="154">
        <v>1321.393</v>
      </c>
      <c r="E182" s="154">
        <v>1322.0540000000001</v>
      </c>
      <c r="F182" s="154">
        <v>1512.04</v>
      </c>
      <c r="G182" s="154">
        <v>1512.797</v>
      </c>
      <c r="H182" s="154">
        <v>890.91899999999998</v>
      </c>
      <c r="I182" s="154">
        <v>891.36500000000001</v>
      </c>
      <c r="J182" s="154">
        <v>1215.2470000000001</v>
      </c>
      <c r="K182" s="154">
        <v>1215.855</v>
      </c>
      <c r="L182" s="154">
        <v>135.73500000000001</v>
      </c>
      <c r="M182" s="154">
        <v>135.803</v>
      </c>
      <c r="N182" s="154">
        <v>139.50800000000001</v>
      </c>
      <c r="O182" s="154">
        <v>139.578</v>
      </c>
      <c r="P182" s="154">
        <v>177.702</v>
      </c>
      <c r="Q182" s="154">
        <v>177.791</v>
      </c>
      <c r="R182" s="154">
        <v>10.788</v>
      </c>
      <c r="S182" s="154">
        <v>10.792999999999999</v>
      </c>
      <c r="T182" s="154">
        <v>0</v>
      </c>
      <c r="U182" s="154">
        <v>0</v>
      </c>
      <c r="V182" s="154">
        <v>901.28399999999999</v>
      </c>
      <c r="W182" s="154">
        <v>901.73400000000004</v>
      </c>
      <c r="X182" s="154">
        <v>1635.7070000000001</v>
      </c>
      <c r="Y182" s="154">
        <v>1636.5250000000001</v>
      </c>
      <c r="Z182" s="155">
        <v>1482878.1</v>
      </c>
      <c r="AA182" s="155">
        <v>1485387.2</v>
      </c>
    </row>
    <row r="183" spans="1:27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5"/>
      <c r="AA183" s="155"/>
    </row>
    <row r="184" spans="1:27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5"/>
      <c r="AA184" s="155"/>
    </row>
    <row r="185" spans="1:27" ht="24.95" customHeight="1">
      <c r="A185" s="30" t="s">
        <v>43</v>
      </c>
      <c r="B185" s="154">
        <v>1182</v>
      </c>
      <c r="C185" s="154">
        <v>1184</v>
      </c>
      <c r="D185" s="154">
        <v>1321.5119999999999</v>
      </c>
      <c r="E185" s="154">
        <v>1322.173</v>
      </c>
      <c r="F185" s="154">
        <v>1512.04</v>
      </c>
      <c r="G185" s="154">
        <v>1512.797</v>
      </c>
      <c r="H185" s="154">
        <v>895.63900000000001</v>
      </c>
      <c r="I185" s="154">
        <v>896.08699999999999</v>
      </c>
      <c r="J185" s="154">
        <v>1214.873</v>
      </c>
      <c r="K185" s="154">
        <v>1215.481</v>
      </c>
      <c r="L185" s="154">
        <v>135.34100000000001</v>
      </c>
      <c r="M185" s="154">
        <v>135.40899999999999</v>
      </c>
      <c r="N185" s="154">
        <v>139.673</v>
      </c>
      <c r="O185" s="154">
        <v>139.74299999999999</v>
      </c>
      <c r="P185" s="154">
        <v>177.71600000000001</v>
      </c>
      <c r="Q185" s="154">
        <v>177.804</v>
      </c>
      <c r="R185" s="154">
        <v>10.654</v>
      </c>
      <c r="S185" s="154">
        <v>10.659000000000001</v>
      </c>
      <c r="T185" s="154">
        <v>0</v>
      </c>
      <c r="U185" s="154">
        <v>0</v>
      </c>
      <c r="V185" s="154">
        <v>898.56200000000001</v>
      </c>
      <c r="W185" s="154">
        <v>899.01099999999997</v>
      </c>
      <c r="X185" s="154">
        <v>1634.144</v>
      </c>
      <c r="Y185" s="154">
        <v>1634.962</v>
      </c>
      <c r="Z185" s="155">
        <v>1483882.8</v>
      </c>
      <c r="AA185" s="155">
        <v>1486393.6</v>
      </c>
    </row>
    <row r="186" spans="1:27" ht="24.95" customHeight="1">
      <c r="A186" s="30" t="s">
        <v>44</v>
      </c>
      <c r="B186" s="154">
        <v>1182</v>
      </c>
      <c r="C186" s="154">
        <v>1184</v>
      </c>
      <c r="D186" s="154">
        <v>1325.299</v>
      </c>
      <c r="E186" s="154">
        <v>1325.962</v>
      </c>
      <c r="F186" s="154">
        <v>1514.999</v>
      </c>
      <c r="G186" s="154">
        <v>1515.7570000000001</v>
      </c>
      <c r="H186" s="154">
        <v>895.43600000000004</v>
      </c>
      <c r="I186" s="154">
        <v>895.88400000000001</v>
      </c>
      <c r="J186" s="154">
        <v>1219.0029999999999</v>
      </c>
      <c r="K186" s="154">
        <v>1219.6130000000001</v>
      </c>
      <c r="L186" s="154">
        <v>135.89400000000001</v>
      </c>
      <c r="M186" s="154">
        <v>135.96199999999999</v>
      </c>
      <c r="N186" s="154">
        <v>140.21600000000001</v>
      </c>
      <c r="O186" s="154">
        <v>140.286</v>
      </c>
      <c r="P186" s="154">
        <v>178.2</v>
      </c>
      <c r="Q186" s="154">
        <v>178.28899999999999</v>
      </c>
      <c r="R186" s="154">
        <v>10.657</v>
      </c>
      <c r="S186" s="154">
        <v>10.663</v>
      </c>
      <c r="T186" s="154">
        <v>0</v>
      </c>
      <c r="U186" s="154">
        <v>0</v>
      </c>
      <c r="V186" s="154">
        <v>901.04700000000003</v>
      </c>
      <c r="W186" s="154">
        <v>901.49800000000005</v>
      </c>
      <c r="X186" s="154">
        <v>1636.05</v>
      </c>
      <c r="Y186" s="154">
        <v>1636.8679999999999</v>
      </c>
      <c r="Z186" s="155">
        <v>1475313.3</v>
      </c>
      <c r="AA186" s="155">
        <v>1477809.6</v>
      </c>
    </row>
    <row r="187" spans="1:27" ht="24.95" customHeight="1">
      <c r="A187" s="45" t="s">
        <v>45</v>
      </c>
      <c r="B187" s="154">
        <v>1182</v>
      </c>
      <c r="C187" s="154">
        <v>1184</v>
      </c>
      <c r="D187" s="154">
        <v>1320.21</v>
      </c>
      <c r="E187" s="154">
        <v>1320.87</v>
      </c>
      <c r="F187" s="154">
        <v>1499.3779999999999</v>
      </c>
      <c r="G187" s="154">
        <v>1500.1279999999999</v>
      </c>
      <c r="H187" s="154">
        <v>891.99400000000003</v>
      </c>
      <c r="I187" s="154">
        <v>892.44</v>
      </c>
      <c r="J187" s="154">
        <v>1215.4970000000001</v>
      </c>
      <c r="K187" s="154">
        <v>1216.105</v>
      </c>
      <c r="L187" s="154">
        <v>135.346</v>
      </c>
      <c r="M187" s="154">
        <v>135.41300000000001</v>
      </c>
      <c r="N187" s="154">
        <v>139.072</v>
      </c>
      <c r="O187" s="154">
        <v>139.142</v>
      </c>
      <c r="P187" s="154">
        <v>177.5</v>
      </c>
      <c r="Q187" s="154">
        <v>177.58799999999999</v>
      </c>
      <c r="R187" s="154">
        <v>10.595000000000001</v>
      </c>
      <c r="S187" s="154">
        <v>10.601000000000001</v>
      </c>
      <c r="T187" s="154">
        <v>0</v>
      </c>
      <c r="U187" s="154">
        <v>0</v>
      </c>
      <c r="V187" s="154">
        <v>900.81</v>
      </c>
      <c r="W187" s="154">
        <v>901.26099999999997</v>
      </c>
      <c r="X187" s="154">
        <v>1631.2329999999999</v>
      </c>
      <c r="Y187" s="154">
        <v>1632.049</v>
      </c>
      <c r="Z187" s="155">
        <v>1468280.4</v>
      </c>
      <c r="AA187" s="155">
        <v>1470764.8</v>
      </c>
    </row>
    <row r="188" spans="1:27" ht="24.95" customHeight="1">
      <c r="A188" s="30" t="s">
        <v>46</v>
      </c>
      <c r="B188" s="154">
        <v>1182</v>
      </c>
      <c r="C188" s="154">
        <v>1184</v>
      </c>
      <c r="D188" s="154">
        <v>1319.145</v>
      </c>
      <c r="E188" s="154">
        <v>1319.8050000000001</v>
      </c>
      <c r="F188" s="154">
        <v>1500.739</v>
      </c>
      <c r="G188" s="154">
        <v>1501.49</v>
      </c>
      <c r="H188" s="154">
        <v>888.57799999999997</v>
      </c>
      <c r="I188" s="154">
        <v>889.02200000000005</v>
      </c>
      <c r="J188" s="154">
        <v>1214.499</v>
      </c>
      <c r="K188" s="154">
        <v>1215.107</v>
      </c>
      <c r="L188" s="154">
        <v>134.83199999999999</v>
      </c>
      <c r="M188" s="154">
        <v>134.9</v>
      </c>
      <c r="N188" s="154">
        <v>138.62799999999999</v>
      </c>
      <c r="O188" s="154">
        <v>138.697</v>
      </c>
      <c r="P188" s="154">
        <v>177.678</v>
      </c>
      <c r="Q188" s="154">
        <v>177.767</v>
      </c>
      <c r="R188" s="154">
        <v>10.625999999999999</v>
      </c>
      <c r="S188" s="154">
        <v>10.631</v>
      </c>
      <c r="T188" s="154">
        <v>0</v>
      </c>
      <c r="U188" s="154">
        <v>0</v>
      </c>
      <c r="V188" s="154">
        <v>895.01099999999997</v>
      </c>
      <c r="W188" s="154">
        <v>895.45899999999995</v>
      </c>
      <c r="X188" s="154">
        <v>1631.588</v>
      </c>
      <c r="Y188" s="154">
        <v>1632.404</v>
      </c>
      <c r="Z188" s="155">
        <v>1468635</v>
      </c>
      <c r="AA188" s="155">
        <v>1471120</v>
      </c>
    </row>
    <row r="189" spans="1:27" ht="24.95" customHeight="1">
      <c r="A189" s="30" t="s">
        <v>47</v>
      </c>
      <c r="B189" s="154">
        <v>1182</v>
      </c>
      <c r="C189" s="154">
        <v>1184</v>
      </c>
      <c r="D189" s="154">
        <v>1321.748</v>
      </c>
      <c r="E189" s="154">
        <v>1322.41</v>
      </c>
      <c r="F189" s="154">
        <v>1499.4369999999999</v>
      </c>
      <c r="G189" s="154">
        <v>1500.1869999999999</v>
      </c>
      <c r="H189" s="154">
        <v>893.745</v>
      </c>
      <c r="I189" s="154">
        <v>894.19200000000001</v>
      </c>
      <c r="J189" s="154">
        <v>1215.6220000000001</v>
      </c>
      <c r="K189" s="154">
        <v>1216.23</v>
      </c>
      <c r="L189" s="154">
        <v>135.239</v>
      </c>
      <c r="M189" s="154">
        <v>135.30699999999999</v>
      </c>
      <c r="N189" s="154">
        <v>139.34399999999999</v>
      </c>
      <c r="O189" s="154">
        <v>139.41399999999999</v>
      </c>
      <c r="P189" s="154">
        <v>177.684</v>
      </c>
      <c r="Q189" s="154">
        <v>177.77199999999999</v>
      </c>
      <c r="R189" s="154">
        <v>10.647</v>
      </c>
      <c r="S189" s="154">
        <v>10.651999999999999</v>
      </c>
      <c r="T189" s="154">
        <v>0</v>
      </c>
      <c r="U189" s="154">
        <v>0</v>
      </c>
      <c r="V189" s="154">
        <v>894.42</v>
      </c>
      <c r="W189" s="154">
        <v>894.86699999999996</v>
      </c>
      <c r="X189" s="154">
        <v>1631.92</v>
      </c>
      <c r="Y189" s="154">
        <v>1632.7360000000001</v>
      </c>
      <c r="Z189" s="155">
        <v>1477748.22</v>
      </c>
      <c r="AA189" s="155">
        <v>1480248.64</v>
      </c>
    </row>
    <row r="190" spans="1:27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5"/>
      <c r="AA190" s="155"/>
    </row>
    <row r="191" spans="1:27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5"/>
      <c r="AA191" s="155"/>
    </row>
    <row r="192" spans="1:27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ht="24.95" customHeight="1">
      <c r="A193" s="45" t="s">
        <v>51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ht="24.95" customHeight="1">
      <c r="A194" s="30" t="s">
        <v>52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5"/>
      <c r="AA194" s="155"/>
    </row>
    <row r="195" spans="1:27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5"/>
      <c r="AA195" s="155"/>
    </row>
    <row r="196" spans="1:27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5"/>
      <c r="AA196" s="155"/>
    </row>
    <row r="197" spans="1:27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5"/>
      <c r="AA197" s="155"/>
    </row>
    <row r="198" spans="1:27" ht="24.95" customHeight="1">
      <c r="A198" s="212" t="s">
        <v>426</v>
      </c>
      <c r="B198" s="216">
        <f>AVERAGE(B168:B197)</f>
        <v>1182</v>
      </c>
      <c r="C198" s="216">
        <f t="shared" ref="C198:AA198" si="5">AVERAGE(C168:C197)</f>
        <v>1184</v>
      </c>
      <c r="D198" s="216">
        <f t="shared" si="5"/>
        <v>1325.491</v>
      </c>
      <c r="E198" s="216">
        <f t="shared" si="5"/>
        <v>1326.1540625</v>
      </c>
      <c r="F198" s="216">
        <f t="shared" si="5"/>
        <v>1513.6046875000002</v>
      </c>
      <c r="G198" s="216">
        <f t="shared" si="5"/>
        <v>1514.3619374999998</v>
      </c>
      <c r="H198" s="216">
        <f t="shared" si="5"/>
        <v>886.10106250000001</v>
      </c>
      <c r="I198" s="216">
        <f t="shared" si="5"/>
        <v>886.54425000000015</v>
      </c>
      <c r="J198" s="216">
        <f t="shared" si="5"/>
        <v>1219.8244999999999</v>
      </c>
      <c r="K198" s="216">
        <f t="shared" si="5"/>
        <v>1220.4347499999999</v>
      </c>
      <c r="L198" s="216">
        <f t="shared" si="5"/>
        <v>135.87868750000001</v>
      </c>
      <c r="M198" s="216">
        <f t="shared" si="5"/>
        <v>135.94668750000002</v>
      </c>
      <c r="N198" s="216">
        <f t="shared" si="5"/>
        <v>139.72050000000002</v>
      </c>
      <c r="O198" s="216">
        <f t="shared" si="5"/>
        <v>139.79050000000001</v>
      </c>
      <c r="P198" s="216">
        <f t="shared" si="5"/>
        <v>178.23562499999997</v>
      </c>
      <c r="Q198" s="216">
        <f t="shared" si="5"/>
        <v>178.32474999999997</v>
      </c>
      <c r="R198" s="216">
        <f t="shared" si="5"/>
        <v>10.704000000000001</v>
      </c>
      <c r="S198" s="216">
        <f t="shared" si="5"/>
        <v>10.709375</v>
      </c>
      <c r="T198" s="216">
        <f t="shared" si="5"/>
        <v>0</v>
      </c>
      <c r="U198" s="216">
        <f t="shared" si="5"/>
        <v>0</v>
      </c>
      <c r="V198" s="216">
        <f t="shared" si="5"/>
        <v>891.94212500000003</v>
      </c>
      <c r="W198" s="216">
        <f t="shared" si="5"/>
        <v>892.38812500000017</v>
      </c>
      <c r="X198" s="216">
        <f t="shared" si="5"/>
        <v>1636.5504375</v>
      </c>
      <c r="Y198" s="216">
        <f t="shared" si="5"/>
        <v>1637.3691249999997</v>
      </c>
      <c r="Z198" s="216">
        <f t="shared" si="5"/>
        <v>1495289.8387499999</v>
      </c>
      <c r="AA198" s="216">
        <f t="shared" si="5"/>
        <v>1497819.9400000002</v>
      </c>
    </row>
    <row r="199" spans="1:27" ht="24.95" customHeight="1">
      <c r="A199" s="17" t="s">
        <v>419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222"/>
    </row>
    <row r="200" spans="1:27" ht="24.9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5"/>
      <c r="AA200" s="155"/>
    </row>
    <row r="201" spans="1:27" ht="24.95" customHeight="1">
      <c r="A201" s="30" t="s">
        <v>27</v>
      </c>
      <c r="B201" s="154">
        <v>1182</v>
      </c>
      <c r="C201" s="154">
        <v>1184</v>
      </c>
      <c r="D201" s="154">
        <v>1350.5050000000001</v>
      </c>
      <c r="E201" s="154">
        <v>1351.181</v>
      </c>
      <c r="F201" s="154">
        <v>1535.886</v>
      </c>
      <c r="G201" s="154">
        <v>1536.654</v>
      </c>
      <c r="H201" s="154">
        <v>911.92700000000002</v>
      </c>
      <c r="I201" s="154">
        <v>912.38300000000004</v>
      </c>
      <c r="J201" s="154">
        <v>1235.9269999999999</v>
      </c>
      <c r="K201" s="154">
        <v>1234.877</v>
      </c>
      <c r="L201" s="154">
        <v>139.73400000000001</v>
      </c>
      <c r="M201" s="154">
        <v>139.804</v>
      </c>
      <c r="N201" s="154">
        <v>141.1</v>
      </c>
      <c r="O201" s="154">
        <v>141.17099999999999</v>
      </c>
      <c r="P201" s="154">
        <v>181.602</v>
      </c>
      <c r="Q201" s="154">
        <v>181.69300000000001</v>
      </c>
      <c r="R201" s="154">
        <v>10.571999999999999</v>
      </c>
      <c r="S201" s="154">
        <v>10.577</v>
      </c>
      <c r="T201" s="154">
        <v>0</v>
      </c>
      <c r="U201" s="154">
        <v>0</v>
      </c>
      <c r="V201" s="154">
        <v>910.27700000000004</v>
      </c>
      <c r="W201" s="154">
        <v>910.73299999999995</v>
      </c>
      <c r="X201" s="154">
        <v>1646.5820000000001</v>
      </c>
      <c r="Y201" s="154">
        <v>1647.4059999999999</v>
      </c>
      <c r="Z201" s="155">
        <v>1468339.5</v>
      </c>
      <c r="AA201" s="155">
        <v>1470824</v>
      </c>
    </row>
    <row r="202" spans="1:27" ht="24.95" customHeight="1">
      <c r="A202" s="45" t="s">
        <v>28</v>
      </c>
      <c r="B202" s="154">
        <v>1182</v>
      </c>
      <c r="C202" s="154">
        <v>1184</v>
      </c>
      <c r="D202" s="154">
        <v>1345.4169999999999</v>
      </c>
      <c r="E202" s="154">
        <v>1436.09</v>
      </c>
      <c r="F202" s="154">
        <v>1533.105</v>
      </c>
      <c r="G202" s="154">
        <v>1533.8720000000001</v>
      </c>
      <c r="H202" s="154">
        <v>910.94500000000005</v>
      </c>
      <c r="I202" s="154">
        <v>911.4</v>
      </c>
      <c r="J202" s="154">
        <v>1228.366</v>
      </c>
      <c r="K202" s="154">
        <v>1228.981</v>
      </c>
      <c r="L202" s="154">
        <v>139.328</v>
      </c>
      <c r="M202" s="154">
        <v>139.39699999999999</v>
      </c>
      <c r="N202" s="154">
        <v>141.35599999999999</v>
      </c>
      <c r="O202" s="154">
        <v>141.42699999999999</v>
      </c>
      <c r="P202" s="154">
        <v>180.88</v>
      </c>
      <c r="Q202" s="154">
        <v>180.971</v>
      </c>
      <c r="R202" s="154">
        <v>10.474</v>
      </c>
      <c r="S202" s="154">
        <v>10.48</v>
      </c>
      <c r="T202" s="154">
        <v>0</v>
      </c>
      <c r="U202" s="154">
        <v>0</v>
      </c>
      <c r="V202" s="154">
        <v>901.04700000000003</v>
      </c>
      <c r="W202" s="154">
        <v>901.49800000000005</v>
      </c>
      <c r="X202" s="154">
        <v>1643.4929999999999</v>
      </c>
      <c r="Y202" s="154">
        <v>1644.316</v>
      </c>
      <c r="Z202" s="155">
        <v>1452973.5</v>
      </c>
      <c r="AA202" s="155">
        <v>1455432</v>
      </c>
    </row>
    <row r="203" spans="1:27" ht="24.95" customHeight="1">
      <c r="A203" s="30" t="s">
        <v>29</v>
      </c>
      <c r="B203" s="154">
        <v>1182</v>
      </c>
      <c r="C203" s="154">
        <v>1184</v>
      </c>
      <c r="D203" s="154">
        <v>1343.8779999999999</v>
      </c>
      <c r="E203" s="154">
        <v>1244.55</v>
      </c>
      <c r="F203" s="154">
        <v>1529.5550000000001</v>
      </c>
      <c r="G203" s="154">
        <v>1530.32</v>
      </c>
      <c r="H203" s="154">
        <v>914.67600000000004</v>
      </c>
      <c r="I203" s="154">
        <v>915.13400000000001</v>
      </c>
      <c r="J203" s="154">
        <v>1226.4570000000001</v>
      </c>
      <c r="K203" s="154">
        <v>1227.07</v>
      </c>
      <c r="L203" s="154">
        <v>138.92699999999999</v>
      </c>
      <c r="M203" s="154">
        <v>138.99700000000001</v>
      </c>
      <c r="N203" s="154">
        <v>141.792</v>
      </c>
      <c r="O203" s="154">
        <v>141.863</v>
      </c>
      <c r="P203" s="154">
        <v>180.56299999999999</v>
      </c>
      <c r="Q203" s="154">
        <v>180.65299999999999</v>
      </c>
      <c r="R203" s="154">
        <v>10.461</v>
      </c>
      <c r="S203" s="154">
        <v>10.465999999999999</v>
      </c>
      <c r="T203" s="154">
        <v>0</v>
      </c>
      <c r="U203" s="154">
        <v>0</v>
      </c>
      <c r="V203" s="154">
        <v>901.16499999999996</v>
      </c>
      <c r="W203" s="154">
        <v>901.61599999999999</v>
      </c>
      <c r="X203" s="154">
        <v>1643.4929999999999</v>
      </c>
      <c r="Y203" s="154">
        <v>1644.316</v>
      </c>
      <c r="Z203" s="155">
        <v>1446472.5</v>
      </c>
      <c r="AA203" s="155">
        <v>1448920</v>
      </c>
    </row>
    <row r="204" spans="1:27" ht="24.95" customHeight="1">
      <c r="A204" s="45" t="s">
        <v>30</v>
      </c>
      <c r="B204" s="154">
        <v>1182</v>
      </c>
      <c r="C204" s="154">
        <v>1184</v>
      </c>
      <c r="D204" s="154">
        <v>1340.683</v>
      </c>
      <c r="E204" s="154">
        <v>1341.354</v>
      </c>
      <c r="F204" s="154">
        <v>1527.6020000000001</v>
      </c>
      <c r="G204" s="154">
        <v>1528.366</v>
      </c>
      <c r="H204" s="154">
        <v>911.99800000000005</v>
      </c>
      <c r="I204" s="154">
        <v>912.45399999999995</v>
      </c>
      <c r="J204" s="154">
        <v>1223.1610000000001</v>
      </c>
      <c r="K204" s="154">
        <v>1223.7729999999999</v>
      </c>
      <c r="L204" s="154">
        <v>139.072</v>
      </c>
      <c r="M204" s="154">
        <v>139.142</v>
      </c>
      <c r="N204" s="154">
        <v>141.17599999999999</v>
      </c>
      <c r="O204" s="154">
        <v>141.24700000000001</v>
      </c>
      <c r="P204" s="154">
        <v>180.274</v>
      </c>
      <c r="Q204" s="154">
        <v>180.364</v>
      </c>
      <c r="R204" s="154">
        <v>10.465999999999999</v>
      </c>
      <c r="S204" s="154">
        <v>10.471</v>
      </c>
      <c r="T204" s="154">
        <v>0</v>
      </c>
      <c r="U204" s="154">
        <v>0</v>
      </c>
      <c r="V204" s="154">
        <v>901.63900000000001</v>
      </c>
      <c r="W204" s="154">
        <v>902.09</v>
      </c>
      <c r="X204" s="154">
        <v>1639.6469999999999</v>
      </c>
      <c r="Y204" s="154">
        <v>1640.4680000000001</v>
      </c>
      <c r="Z204" s="155">
        <v>1442394.6</v>
      </c>
      <c r="AA204" s="155">
        <v>1444835.2</v>
      </c>
    </row>
    <row r="205" spans="1:27" ht="24.95" customHeight="1">
      <c r="A205" s="45" t="s">
        <v>31</v>
      </c>
      <c r="B205" s="154">
        <v>1182</v>
      </c>
      <c r="C205" s="154">
        <v>1184</v>
      </c>
      <c r="D205" s="154">
        <v>1347.31</v>
      </c>
      <c r="E205" s="154">
        <v>1347.9839999999999</v>
      </c>
      <c r="F205" s="154">
        <v>1533.3420000000001</v>
      </c>
      <c r="G205" s="154">
        <v>1534.1089999999999</v>
      </c>
      <c r="H205" s="154">
        <v>914.11099999999999</v>
      </c>
      <c r="I205" s="154">
        <v>914.56799999999998</v>
      </c>
      <c r="J205" s="154">
        <v>1225.9480000000001</v>
      </c>
      <c r="K205" s="154">
        <v>1226.5619999999999</v>
      </c>
      <c r="L205" s="154">
        <v>139.49700000000001</v>
      </c>
      <c r="M205" s="154">
        <v>139.56700000000001</v>
      </c>
      <c r="N205" s="154">
        <v>141.37799999999999</v>
      </c>
      <c r="O205" s="154">
        <v>141.44900000000001</v>
      </c>
      <c r="P205" s="154">
        <v>181.16499999999999</v>
      </c>
      <c r="Q205" s="154">
        <v>181.256</v>
      </c>
      <c r="R205" s="154">
        <v>10.468</v>
      </c>
      <c r="S205" s="154">
        <v>10.473000000000001</v>
      </c>
      <c r="T205" s="154">
        <v>0</v>
      </c>
      <c r="U205" s="154">
        <v>0</v>
      </c>
      <c r="V205" s="154">
        <v>899.03499999999997</v>
      </c>
      <c r="W205" s="154">
        <v>899.48500000000001</v>
      </c>
      <c r="X205" s="154">
        <v>1642.653</v>
      </c>
      <c r="Y205" s="154">
        <v>1643.4749999999999</v>
      </c>
      <c r="Z205" s="155">
        <v>1447831.8</v>
      </c>
      <c r="AA205" s="155">
        <v>1450281.6</v>
      </c>
    </row>
    <row r="206" spans="1:27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ht="24.95" customHeight="1">
      <c r="A208" s="45" t="s">
        <v>34</v>
      </c>
      <c r="B208" s="154">
        <v>1182</v>
      </c>
      <c r="C208" s="154">
        <v>1184</v>
      </c>
      <c r="D208" s="154">
        <v>1350.5050000000001</v>
      </c>
      <c r="E208" s="154">
        <v>1351.181</v>
      </c>
      <c r="F208" s="154">
        <v>1525.768</v>
      </c>
      <c r="G208" s="154">
        <v>1526.5309999999999</v>
      </c>
      <c r="H208" s="154">
        <v>918.43799999999999</v>
      </c>
      <c r="I208" s="154">
        <v>918.89800000000002</v>
      </c>
      <c r="J208" s="154">
        <v>1229.259</v>
      </c>
      <c r="K208" s="154">
        <v>1229.874</v>
      </c>
      <c r="L208" s="154">
        <v>140.191</v>
      </c>
      <c r="M208" s="154">
        <v>140.261</v>
      </c>
      <c r="N208" s="154">
        <v>141.24700000000001</v>
      </c>
      <c r="O208" s="154">
        <v>141.31700000000001</v>
      </c>
      <c r="P208" s="154">
        <v>181.59100000000001</v>
      </c>
      <c r="Q208" s="154">
        <v>181.68100000000001</v>
      </c>
      <c r="R208" s="154">
        <v>10.401</v>
      </c>
      <c r="S208" s="154">
        <v>10.406000000000001</v>
      </c>
      <c r="T208" s="154">
        <v>0</v>
      </c>
      <c r="U208" s="154">
        <v>0</v>
      </c>
      <c r="V208" s="154">
        <v>897.61500000000001</v>
      </c>
      <c r="W208" s="154">
        <v>898.06399999999996</v>
      </c>
      <c r="X208" s="154">
        <v>1643.5530000000001</v>
      </c>
      <c r="Y208" s="154">
        <v>1644.375</v>
      </c>
      <c r="Z208" s="155">
        <v>1436898.3</v>
      </c>
      <c r="AA208" s="155">
        <v>1439329.6</v>
      </c>
    </row>
    <row r="209" spans="1:27" ht="24.95" customHeight="1">
      <c r="A209" s="30" t="s">
        <v>35</v>
      </c>
      <c r="B209" s="154">
        <v>1182</v>
      </c>
      <c r="C209" s="154">
        <v>1184</v>
      </c>
      <c r="D209" s="154">
        <v>1347.547</v>
      </c>
      <c r="E209" s="154">
        <v>1348.221</v>
      </c>
      <c r="F209" s="154">
        <v>1523.7560000000001</v>
      </c>
      <c r="G209" s="154">
        <v>1524.518</v>
      </c>
      <c r="H209" s="154">
        <v>918.22500000000002</v>
      </c>
      <c r="I209" s="154">
        <v>918.68399999999997</v>
      </c>
      <c r="J209" s="154">
        <v>1224.4259999999999</v>
      </c>
      <c r="K209" s="154">
        <v>1225.039</v>
      </c>
      <c r="L209" s="154">
        <v>140.31700000000001</v>
      </c>
      <c r="M209" s="154">
        <v>140.387</v>
      </c>
      <c r="N209" s="154">
        <v>141.602</v>
      </c>
      <c r="O209" s="154">
        <v>141.673</v>
      </c>
      <c r="P209" s="154">
        <v>181.20400000000001</v>
      </c>
      <c r="Q209" s="154">
        <v>181.29499999999999</v>
      </c>
      <c r="R209" s="154">
        <v>10.372</v>
      </c>
      <c r="S209" s="154">
        <v>10.377000000000001</v>
      </c>
      <c r="T209" s="154">
        <v>0</v>
      </c>
      <c r="U209" s="154">
        <v>0</v>
      </c>
      <c r="V209" s="154">
        <v>900.33699999999999</v>
      </c>
      <c r="W209" s="154">
        <v>900.78700000000003</v>
      </c>
      <c r="X209" s="154">
        <v>1641.7660000000001</v>
      </c>
      <c r="Y209" s="154">
        <v>1642.587</v>
      </c>
      <c r="Z209" s="155">
        <v>1432465.8</v>
      </c>
      <c r="AA209" s="155">
        <v>1434889.6</v>
      </c>
    </row>
    <row r="210" spans="1:27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ht="24.95" customHeight="1">
      <c r="A211" s="30" t="s">
        <v>37</v>
      </c>
      <c r="B211" s="154">
        <v>1182</v>
      </c>
      <c r="C211" s="154">
        <v>1184</v>
      </c>
      <c r="D211" s="154">
        <v>1354.884</v>
      </c>
      <c r="E211" s="154">
        <v>1355.5619999999999</v>
      </c>
      <c r="F211" s="154">
        <v>1521.7439999999999</v>
      </c>
      <c r="G211" s="154">
        <v>1522.5060000000001</v>
      </c>
      <c r="H211" s="154">
        <v>924.971</v>
      </c>
      <c r="I211" s="154">
        <v>925.43399999999997</v>
      </c>
      <c r="J211" s="154">
        <v>1228.6210000000001</v>
      </c>
      <c r="K211" s="154">
        <v>1229.2360000000001</v>
      </c>
      <c r="L211" s="154">
        <v>140.875</v>
      </c>
      <c r="M211" s="154">
        <v>140.946</v>
      </c>
      <c r="N211" s="154">
        <v>143.09</v>
      </c>
      <c r="O211" s="154">
        <v>143.161</v>
      </c>
      <c r="P211" s="154">
        <v>182.18299999999999</v>
      </c>
      <c r="Q211" s="154">
        <v>182.274</v>
      </c>
      <c r="R211" s="154">
        <v>10.429</v>
      </c>
      <c r="S211" s="154">
        <v>10.433999999999999</v>
      </c>
      <c r="T211" s="154">
        <v>0</v>
      </c>
      <c r="U211" s="154">
        <v>0</v>
      </c>
      <c r="V211" s="154">
        <v>905.66200000000003</v>
      </c>
      <c r="W211" s="154">
        <v>906.11500000000001</v>
      </c>
      <c r="X211" s="154">
        <v>1645.6120000000001</v>
      </c>
      <c r="Y211" s="154">
        <v>1646.4349999999999</v>
      </c>
      <c r="Z211" s="155">
        <v>1440621.6</v>
      </c>
      <c r="AA211" s="155">
        <v>1443059.2</v>
      </c>
    </row>
    <row r="212" spans="1:27" ht="24.95" customHeight="1">
      <c r="A212" s="30" t="s">
        <v>38</v>
      </c>
      <c r="B212" s="154">
        <v>1182</v>
      </c>
      <c r="C212" s="154">
        <v>1184</v>
      </c>
      <c r="D212" s="154">
        <v>1351.097</v>
      </c>
      <c r="E212" s="154">
        <v>1351.7729999999999</v>
      </c>
      <c r="F212" s="154">
        <v>1529.377</v>
      </c>
      <c r="G212" s="154">
        <v>1530.1420000000001</v>
      </c>
      <c r="H212" s="154">
        <v>928.673</v>
      </c>
      <c r="I212" s="154">
        <v>929.13800000000003</v>
      </c>
      <c r="J212" s="154">
        <v>1224.933</v>
      </c>
      <c r="K212" s="154">
        <v>1225.546</v>
      </c>
      <c r="L212" s="154">
        <v>141.11500000000001</v>
      </c>
      <c r="M212" s="154">
        <v>141.18600000000001</v>
      </c>
      <c r="N212" s="154">
        <v>142.946</v>
      </c>
      <c r="O212" s="154">
        <v>143.018</v>
      </c>
      <c r="P212" s="154">
        <v>181.68</v>
      </c>
      <c r="Q212" s="154">
        <v>181.77099999999999</v>
      </c>
      <c r="R212" s="154">
        <v>10.456</v>
      </c>
      <c r="S212" s="154">
        <v>10.461</v>
      </c>
      <c r="T212" s="154">
        <v>0</v>
      </c>
      <c r="U212" s="154">
        <v>0</v>
      </c>
      <c r="V212" s="154">
        <v>911.81600000000003</v>
      </c>
      <c r="W212" s="154">
        <v>912.27200000000005</v>
      </c>
      <c r="X212" s="154">
        <v>1644.1320000000001</v>
      </c>
      <c r="Y212" s="154">
        <v>1644.9549999999999</v>
      </c>
      <c r="Z212" s="155">
        <v>1440739.8</v>
      </c>
      <c r="AA212" s="155">
        <v>1443177.6</v>
      </c>
    </row>
    <row r="213" spans="1:27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5"/>
      <c r="AA213" s="155"/>
    </row>
    <row r="214" spans="1:27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ht="24.95" customHeight="1">
      <c r="A215" s="30" t="s">
        <v>41</v>
      </c>
      <c r="B215" s="154">
        <v>1182</v>
      </c>
      <c r="C215" s="154">
        <v>1184</v>
      </c>
      <c r="D215" s="154">
        <v>1350.86</v>
      </c>
      <c r="E215" s="154">
        <v>1351.5360000000001</v>
      </c>
      <c r="F215" s="154">
        <v>1534.8209999999999</v>
      </c>
      <c r="G215" s="154">
        <v>1535.5889999999999</v>
      </c>
      <c r="H215" s="154">
        <v>933.87599999999998</v>
      </c>
      <c r="I215" s="154">
        <v>934.34299999999996</v>
      </c>
      <c r="J215" s="154">
        <v>1220.6369999999999</v>
      </c>
      <c r="K215" s="154">
        <v>1221.248</v>
      </c>
      <c r="L215" s="154">
        <v>141.59800000000001</v>
      </c>
      <c r="M215" s="154">
        <v>141.66900000000001</v>
      </c>
      <c r="N215" s="154">
        <v>143.94900000000001</v>
      </c>
      <c r="O215" s="154">
        <v>144.02099999999999</v>
      </c>
      <c r="P215" s="154">
        <v>181.65199999999999</v>
      </c>
      <c r="Q215" s="154">
        <v>181.74299999999999</v>
      </c>
      <c r="R215" s="154">
        <v>10.427</v>
      </c>
      <c r="S215" s="154">
        <v>10.432</v>
      </c>
      <c r="T215" s="154">
        <v>0</v>
      </c>
      <c r="U215" s="154">
        <v>0</v>
      </c>
      <c r="V215" s="154">
        <v>916.43100000000004</v>
      </c>
      <c r="W215" s="154">
        <v>916.89</v>
      </c>
      <c r="X215" s="154">
        <v>1645.4929999999999</v>
      </c>
      <c r="Y215" s="154">
        <v>1646.316</v>
      </c>
      <c r="Z215" s="155">
        <v>1454214.6</v>
      </c>
      <c r="AA215" s="155">
        <v>1456675.2</v>
      </c>
    </row>
    <row r="216" spans="1:27" ht="24.95" customHeight="1">
      <c r="A216" s="45" t="s">
        <v>42</v>
      </c>
      <c r="B216" s="154">
        <v>1182</v>
      </c>
      <c r="C216" s="154">
        <v>1184</v>
      </c>
      <c r="D216" s="154">
        <v>1356.422</v>
      </c>
      <c r="E216" s="154">
        <v>1357.1010000000001</v>
      </c>
      <c r="F216" s="154">
        <v>1546.241</v>
      </c>
      <c r="G216" s="154">
        <v>1547.0139999999999</v>
      </c>
      <c r="H216" s="154">
        <v>934.09699999999998</v>
      </c>
      <c r="I216" s="154">
        <v>934.56500000000005</v>
      </c>
      <c r="J216" s="154">
        <v>1229.1320000000001</v>
      </c>
      <c r="K216" s="154">
        <v>1229.7470000000001</v>
      </c>
      <c r="L216" s="154">
        <v>142.04400000000001</v>
      </c>
      <c r="M216" s="154">
        <v>142.11500000000001</v>
      </c>
      <c r="N216" s="154">
        <v>144.983</v>
      </c>
      <c r="O216" s="154">
        <v>145.05500000000001</v>
      </c>
      <c r="P216" s="154">
        <v>182.4</v>
      </c>
      <c r="Q216" s="154">
        <v>182.49100000000001</v>
      </c>
      <c r="R216" s="154">
        <v>10.551</v>
      </c>
      <c r="S216" s="154">
        <v>10.555999999999999</v>
      </c>
      <c r="T216" s="154">
        <v>0</v>
      </c>
      <c r="U216" s="154">
        <v>0</v>
      </c>
      <c r="V216" s="154">
        <v>924.47799999999995</v>
      </c>
      <c r="W216" s="154">
        <v>924.94100000000003</v>
      </c>
      <c r="X216" s="154">
        <v>1649.8720000000001</v>
      </c>
      <c r="Y216" s="154">
        <v>1650.6969999999999</v>
      </c>
      <c r="Z216" s="155">
        <v>1458706.2</v>
      </c>
      <c r="AA216" s="155">
        <v>1461174.4</v>
      </c>
    </row>
    <row r="217" spans="1:27" ht="24.95" customHeight="1">
      <c r="A217" s="30" t="s">
        <v>43</v>
      </c>
      <c r="B217" s="154">
        <v>1182</v>
      </c>
      <c r="C217" s="154">
        <v>1184</v>
      </c>
      <c r="D217" s="154">
        <v>1367.4280000000001</v>
      </c>
      <c r="E217" s="154">
        <v>1368.1120000000001</v>
      </c>
      <c r="F217" s="154">
        <v>1541.33</v>
      </c>
      <c r="G217" s="154">
        <v>1542.1010000000001</v>
      </c>
      <c r="H217" s="154">
        <v>937.13</v>
      </c>
      <c r="I217" s="154">
        <v>937.59900000000005</v>
      </c>
      <c r="J217" s="154">
        <v>1240.3399999999999</v>
      </c>
      <c r="K217" s="154">
        <v>1240.96</v>
      </c>
      <c r="L217" s="154">
        <v>143.16200000000001</v>
      </c>
      <c r="M217" s="154">
        <v>143.23400000000001</v>
      </c>
      <c r="N217" s="154">
        <v>146.93199999999999</v>
      </c>
      <c r="O217" s="154">
        <v>147.006</v>
      </c>
      <c r="P217" s="154">
        <v>183.86500000000001</v>
      </c>
      <c r="Q217" s="154">
        <v>183.95699999999999</v>
      </c>
      <c r="R217" s="154">
        <v>10.547000000000001</v>
      </c>
      <c r="S217" s="154">
        <v>10.553000000000001</v>
      </c>
      <c r="T217" s="154">
        <v>0</v>
      </c>
      <c r="U217" s="154">
        <v>0</v>
      </c>
      <c r="V217" s="154">
        <v>935.36599999999999</v>
      </c>
      <c r="W217" s="154">
        <v>935.83399999999995</v>
      </c>
      <c r="X217" s="154">
        <v>1654.854</v>
      </c>
      <c r="Y217" s="154">
        <v>1655.682</v>
      </c>
      <c r="Z217" s="155">
        <v>1466566.5</v>
      </c>
      <c r="AA217" s="155">
        <v>1469048</v>
      </c>
    </row>
    <row r="218" spans="1:27" ht="24.95" customHeight="1">
      <c r="A218" s="45" t="s">
        <v>44</v>
      </c>
      <c r="B218" s="154">
        <v>1182</v>
      </c>
      <c r="C218" s="154">
        <v>1184</v>
      </c>
      <c r="D218" s="154">
        <v>1364.8240000000001</v>
      </c>
      <c r="E218" s="154">
        <v>1365.5070000000001</v>
      </c>
      <c r="F218" s="154">
        <v>1544.4659999999999</v>
      </c>
      <c r="G218" s="154">
        <v>1545.2380000000001</v>
      </c>
      <c r="H218" s="154">
        <v>939.58600000000001</v>
      </c>
      <c r="I218" s="154">
        <v>940.05600000000004</v>
      </c>
      <c r="J218" s="154">
        <v>1239.82</v>
      </c>
      <c r="K218" s="154">
        <v>1240.44</v>
      </c>
      <c r="L218" s="154">
        <v>142.65299999999999</v>
      </c>
      <c r="M218" s="154">
        <v>142.72499999999999</v>
      </c>
      <c r="N218" s="154">
        <v>146.727</v>
      </c>
      <c r="O218" s="154">
        <v>146.80000000000001</v>
      </c>
      <c r="P218" s="154">
        <v>183.52</v>
      </c>
      <c r="Q218" s="154">
        <v>183.61099999999999</v>
      </c>
      <c r="R218" s="154">
        <v>10.561</v>
      </c>
      <c r="S218" s="154">
        <v>10.567</v>
      </c>
      <c r="T218" s="154">
        <v>0</v>
      </c>
      <c r="U218" s="154">
        <v>0</v>
      </c>
      <c r="V218" s="154">
        <v>939.03399999999999</v>
      </c>
      <c r="W218" s="154">
        <v>939.50400000000002</v>
      </c>
      <c r="X218" s="154">
        <v>1653.4929999999999</v>
      </c>
      <c r="Y218" s="154">
        <v>1654.32</v>
      </c>
      <c r="Z218" s="155">
        <v>1468221.3</v>
      </c>
      <c r="AA218" s="155">
        <v>1470705.6</v>
      </c>
    </row>
    <row r="219" spans="1:27" ht="24.95" customHeight="1">
      <c r="A219" s="45" t="s">
        <v>45</v>
      </c>
      <c r="B219" s="154">
        <v>1182</v>
      </c>
      <c r="C219" s="154">
        <v>1184</v>
      </c>
      <c r="D219" s="154">
        <v>1359.144</v>
      </c>
      <c r="E219" s="154">
        <v>1359.8240000000001</v>
      </c>
      <c r="F219" s="154">
        <v>1531.3889999999999</v>
      </c>
      <c r="G219" s="154">
        <v>1532.155</v>
      </c>
      <c r="H219" s="154">
        <v>940.33199999999999</v>
      </c>
      <c r="I219" s="154">
        <v>940.803</v>
      </c>
      <c r="J219" s="154">
        <v>1235.4190000000001</v>
      </c>
      <c r="K219" s="154">
        <v>1236.037</v>
      </c>
      <c r="L219" s="154">
        <v>142.37200000000001</v>
      </c>
      <c r="M219" s="154">
        <v>142.44300000000001</v>
      </c>
      <c r="N219" s="154">
        <v>146.14500000000001</v>
      </c>
      <c r="O219" s="154">
        <v>146.21799999999999</v>
      </c>
      <c r="P219" s="154">
        <v>182.76300000000001</v>
      </c>
      <c r="Q219" s="154">
        <v>182.85400000000001</v>
      </c>
      <c r="R219" s="154">
        <v>10.581</v>
      </c>
      <c r="S219" s="154">
        <v>10.587</v>
      </c>
      <c r="T219" s="154">
        <v>0</v>
      </c>
      <c r="U219" s="154">
        <v>0</v>
      </c>
      <c r="V219" s="154">
        <v>937.73199999999997</v>
      </c>
      <c r="W219" s="154">
        <v>938.202</v>
      </c>
      <c r="X219" s="154">
        <v>1650.7829999999999</v>
      </c>
      <c r="Y219" s="154">
        <v>1651.6089999999999</v>
      </c>
      <c r="Z219" s="155">
        <v>1464143.4</v>
      </c>
      <c r="AA219" s="155">
        <v>1466620.8</v>
      </c>
    </row>
    <row r="220" spans="1:27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ht="24.95" customHeight="1">
      <c r="A222" s="45" t="s">
        <v>48</v>
      </c>
      <c r="B222" s="154">
        <v>1182</v>
      </c>
      <c r="C222" s="154">
        <v>1184</v>
      </c>
      <c r="D222" s="154">
        <v>1377.7239999999999</v>
      </c>
      <c r="E222" s="154">
        <v>1378.413</v>
      </c>
      <c r="F222" s="154">
        <v>1538.904</v>
      </c>
      <c r="G222" s="154">
        <v>1539.674</v>
      </c>
      <c r="H222" s="154">
        <v>943.03</v>
      </c>
      <c r="I222" s="154">
        <v>943.50099999999998</v>
      </c>
      <c r="J222" s="154">
        <v>1245.693</v>
      </c>
      <c r="K222" s="154">
        <v>1246.316</v>
      </c>
      <c r="L222" s="154">
        <v>143.73599999999999</v>
      </c>
      <c r="M222" s="154">
        <v>143.80799999999999</v>
      </c>
      <c r="N222" s="154">
        <v>147.642</v>
      </c>
      <c r="O222" s="154">
        <v>147.71600000000001</v>
      </c>
      <c r="P222" s="154">
        <v>185.25800000000001</v>
      </c>
      <c r="Q222" s="154">
        <v>185.35</v>
      </c>
      <c r="R222" s="154">
        <v>10.571</v>
      </c>
      <c r="S222" s="154">
        <v>10.576000000000001</v>
      </c>
      <c r="T222" s="154">
        <v>0</v>
      </c>
      <c r="U222" s="154">
        <v>0</v>
      </c>
      <c r="V222" s="154">
        <v>936.19399999999996</v>
      </c>
      <c r="W222" s="154">
        <v>936.66200000000003</v>
      </c>
      <c r="X222" s="154">
        <v>1658.9369999999999</v>
      </c>
      <c r="Y222" s="154">
        <v>1659.7670000000001</v>
      </c>
      <c r="Z222" s="155">
        <v>1475786.1</v>
      </c>
      <c r="AA222" s="155">
        <v>1478283.2</v>
      </c>
    </row>
    <row r="223" spans="1:27" ht="24.95" customHeight="1">
      <c r="A223" s="30" t="s">
        <v>49</v>
      </c>
      <c r="B223" s="154">
        <v>1182</v>
      </c>
      <c r="C223" s="154">
        <v>1184</v>
      </c>
      <c r="D223" s="154">
        <v>1378.434</v>
      </c>
      <c r="E223" s="154">
        <v>1379.123</v>
      </c>
      <c r="F223" s="154">
        <v>1542.336</v>
      </c>
      <c r="G223" s="154">
        <v>1543.107</v>
      </c>
      <c r="H223" s="154">
        <v>946.197</v>
      </c>
      <c r="I223" s="154">
        <v>946.67</v>
      </c>
      <c r="J223" s="154">
        <v>1250.828</v>
      </c>
      <c r="K223" s="154">
        <v>1251.453</v>
      </c>
      <c r="L223" s="154">
        <v>143.53700000000001</v>
      </c>
      <c r="M223" s="154">
        <v>143.60900000000001</v>
      </c>
      <c r="N223" s="154">
        <v>147.386</v>
      </c>
      <c r="O223" s="154">
        <v>147.46</v>
      </c>
      <c r="P223" s="154">
        <v>185.37100000000001</v>
      </c>
      <c r="Q223" s="154">
        <v>185.464</v>
      </c>
      <c r="R223" s="154">
        <v>10.672000000000001</v>
      </c>
      <c r="S223" s="154">
        <v>10.677</v>
      </c>
      <c r="T223" s="154">
        <v>0</v>
      </c>
      <c r="U223" s="154">
        <v>0</v>
      </c>
      <c r="V223" s="154">
        <v>938.32399999999996</v>
      </c>
      <c r="W223" s="154">
        <v>938.79399999999998</v>
      </c>
      <c r="X223" s="154">
        <v>1660.7360000000001</v>
      </c>
      <c r="Y223" s="154">
        <v>1661.566</v>
      </c>
      <c r="Z223" s="155">
        <v>1484060.1</v>
      </c>
      <c r="AA223" s="155">
        <v>1486571.2</v>
      </c>
    </row>
    <row r="224" spans="1:27" ht="24.95" customHeight="1">
      <c r="A224" s="30" t="s">
        <v>50</v>
      </c>
      <c r="B224" s="154">
        <v>1182</v>
      </c>
      <c r="C224" s="154">
        <v>1184</v>
      </c>
      <c r="D224" s="154">
        <v>1383.877</v>
      </c>
      <c r="E224" s="154">
        <v>1384.57</v>
      </c>
      <c r="F224" s="154">
        <v>1542.2170000000001</v>
      </c>
      <c r="G224" s="154">
        <v>1542.989</v>
      </c>
      <c r="H224" s="154">
        <v>946.197</v>
      </c>
      <c r="I224" s="154">
        <v>946.67</v>
      </c>
      <c r="J224" s="154">
        <v>1248.057</v>
      </c>
      <c r="K224" s="154">
        <v>1248.682</v>
      </c>
      <c r="L224" s="154">
        <v>144.19999999999999</v>
      </c>
      <c r="M224" s="154">
        <v>144.27199999999999</v>
      </c>
      <c r="N224" s="154">
        <v>148.74799999999999</v>
      </c>
      <c r="O224" s="154">
        <v>148.822</v>
      </c>
      <c r="P224" s="154">
        <v>186.10300000000001</v>
      </c>
      <c r="Q224" s="154">
        <v>186.196</v>
      </c>
      <c r="R224" s="154">
        <v>10.632999999999999</v>
      </c>
      <c r="S224" s="154">
        <v>10.638</v>
      </c>
      <c r="T224" s="154">
        <v>0</v>
      </c>
      <c r="U224" s="154">
        <v>0</v>
      </c>
      <c r="V224" s="154">
        <v>939.62599999999998</v>
      </c>
      <c r="W224" s="154">
        <v>940.096</v>
      </c>
      <c r="X224" s="154">
        <v>1659.895</v>
      </c>
      <c r="Y224" s="154">
        <v>1660.7260000000001</v>
      </c>
      <c r="Z224" s="155">
        <v>1482700.8</v>
      </c>
      <c r="AA224" s="155">
        <v>1485209.6000000001</v>
      </c>
    </row>
    <row r="225" spans="1:27" ht="24.95" customHeight="1">
      <c r="A225" s="30" t="s">
        <v>51</v>
      </c>
      <c r="B225" s="154">
        <v>1182</v>
      </c>
      <c r="C225" s="154">
        <v>1184</v>
      </c>
      <c r="D225" s="154">
        <v>1377.96</v>
      </c>
      <c r="E225" s="154">
        <v>1378.65</v>
      </c>
      <c r="F225" s="154">
        <v>1544.8209999999999</v>
      </c>
      <c r="G225" s="154">
        <v>1545.5940000000001</v>
      </c>
      <c r="H225" s="154">
        <v>951.06299999999999</v>
      </c>
      <c r="I225" s="154">
        <v>951.53899999999999</v>
      </c>
      <c r="J225" s="154">
        <v>1244.9059999999999</v>
      </c>
      <c r="K225" s="154">
        <v>1245.529</v>
      </c>
      <c r="L225" s="154">
        <v>144.87299999999999</v>
      </c>
      <c r="M225" s="154">
        <v>144.94499999999999</v>
      </c>
      <c r="N225" s="154">
        <v>149.99</v>
      </c>
      <c r="O225" s="154">
        <v>150.065</v>
      </c>
      <c r="P225" s="154">
        <v>186.77500000000001</v>
      </c>
      <c r="Q225" s="154">
        <v>186.869</v>
      </c>
      <c r="R225" s="154">
        <v>10.576000000000001</v>
      </c>
      <c r="S225" s="154">
        <v>10.581</v>
      </c>
      <c r="T225" s="154">
        <v>0</v>
      </c>
      <c r="U225" s="154">
        <v>0</v>
      </c>
      <c r="V225" s="154">
        <v>946.84500000000003</v>
      </c>
      <c r="W225" s="154">
        <v>947.31799999999998</v>
      </c>
      <c r="X225" s="154">
        <v>1659.1969999999999</v>
      </c>
      <c r="Y225" s="154">
        <v>1660.027</v>
      </c>
      <c r="Z225" s="155">
        <v>1475254.2</v>
      </c>
      <c r="AA225" s="155">
        <v>1477750.4</v>
      </c>
    </row>
    <row r="226" spans="1:27" ht="24.95" customHeight="1">
      <c r="A226" s="30" t="s">
        <v>52</v>
      </c>
      <c r="B226" s="154">
        <v>1182</v>
      </c>
      <c r="C226" s="154">
        <v>1184</v>
      </c>
      <c r="D226" s="154">
        <v>1383.877</v>
      </c>
      <c r="E226" s="154">
        <v>1384.57</v>
      </c>
      <c r="F226" s="154">
        <v>1555.886</v>
      </c>
      <c r="G226" s="154">
        <v>1556.664</v>
      </c>
      <c r="H226" s="154">
        <v>945.21400000000006</v>
      </c>
      <c r="I226" s="154">
        <v>945.68700000000001</v>
      </c>
      <c r="J226" s="154">
        <v>1234.002</v>
      </c>
      <c r="K226" s="154">
        <v>1234.6189999999999</v>
      </c>
      <c r="L226" s="154">
        <v>144.797</v>
      </c>
      <c r="M226" s="154">
        <v>144.869</v>
      </c>
      <c r="N226" s="154">
        <v>148.84</v>
      </c>
      <c r="O226" s="154">
        <v>148.91399999999999</v>
      </c>
      <c r="P226" s="154">
        <v>186.1</v>
      </c>
      <c r="Q226" s="154">
        <v>186.19300000000001</v>
      </c>
      <c r="R226" s="154">
        <v>10.670999999999999</v>
      </c>
      <c r="S226" s="154">
        <v>10.676</v>
      </c>
      <c r="T226" s="154">
        <v>0</v>
      </c>
      <c r="U226" s="154">
        <v>0</v>
      </c>
      <c r="V226" s="154">
        <v>952.17</v>
      </c>
      <c r="W226" s="154">
        <v>952.64599999999996</v>
      </c>
      <c r="X226" s="154">
        <v>1663.9190000000001</v>
      </c>
      <c r="Y226" s="154">
        <v>1664.751</v>
      </c>
      <c r="Z226" s="155">
        <v>1490620.2</v>
      </c>
      <c r="AA226" s="155">
        <v>1493142.4</v>
      </c>
    </row>
    <row r="227" spans="1:27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5"/>
      <c r="AA227" s="155"/>
    </row>
    <row r="228" spans="1:27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5"/>
      <c r="AA228" s="155"/>
    </row>
    <row r="229" spans="1:27" ht="24.95" customHeight="1">
      <c r="A229" s="30" t="s">
        <v>55</v>
      </c>
      <c r="B229" s="154">
        <v>1182</v>
      </c>
      <c r="C229" s="154">
        <v>1184</v>
      </c>
      <c r="D229" s="154">
        <v>1388.019</v>
      </c>
      <c r="E229" s="154">
        <v>1388.7139999999999</v>
      </c>
      <c r="F229" s="154">
        <v>1548.6079999999999</v>
      </c>
      <c r="G229" s="154">
        <v>1549.3820000000001</v>
      </c>
      <c r="H229" s="154">
        <v>950.75800000000004</v>
      </c>
      <c r="I229" s="154">
        <v>951.23299999999995</v>
      </c>
      <c r="J229" s="154">
        <v>1220.26</v>
      </c>
      <c r="K229" s="154">
        <v>1220.8699999999999</v>
      </c>
      <c r="L229" s="154">
        <v>144.703</v>
      </c>
      <c r="M229" s="154">
        <v>144.77500000000001</v>
      </c>
      <c r="N229" s="154">
        <v>148.93700000000001</v>
      </c>
      <c r="O229" s="154">
        <v>149.011</v>
      </c>
      <c r="P229" s="154">
        <v>186.65199999999999</v>
      </c>
      <c r="Q229" s="154">
        <v>186.745</v>
      </c>
      <c r="R229" s="154">
        <v>10.657</v>
      </c>
      <c r="S229" s="154">
        <v>10.663</v>
      </c>
      <c r="T229" s="154">
        <v>0</v>
      </c>
      <c r="U229" s="154">
        <v>0</v>
      </c>
      <c r="V229" s="154">
        <v>943.17600000000004</v>
      </c>
      <c r="W229" s="154">
        <v>943.64800000000002</v>
      </c>
      <c r="X229" s="154">
        <v>1663.327</v>
      </c>
      <c r="Y229" s="154">
        <v>1664.1590000000001</v>
      </c>
      <c r="Z229" s="155">
        <v>1495111.8</v>
      </c>
      <c r="AA229" s="155">
        <v>1497641.6</v>
      </c>
    </row>
    <row r="230" spans="1:27" ht="24.95" customHeight="1">
      <c r="A230" s="45" t="s">
        <v>69</v>
      </c>
      <c r="B230" s="154">
        <v>1182</v>
      </c>
      <c r="C230" s="154">
        <v>1184</v>
      </c>
      <c r="D230" s="154">
        <v>1387.7829999999999</v>
      </c>
      <c r="E230" s="154">
        <v>1388.4770000000001</v>
      </c>
      <c r="F230" s="154">
        <v>1553.105</v>
      </c>
      <c r="G230" s="154">
        <v>1553.8820000000001</v>
      </c>
      <c r="H230" s="154">
        <v>947.86400000000003</v>
      </c>
      <c r="I230" s="154">
        <v>948.33799999999997</v>
      </c>
      <c r="J230" s="154">
        <v>1218.752</v>
      </c>
      <c r="K230" s="154">
        <v>1219.3610000000001</v>
      </c>
      <c r="L230" s="154">
        <v>145.505</v>
      </c>
      <c r="M230" s="154">
        <v>145.578</v>
      </c>
      <c r="N230" s="154">
        <v>149.143</v>
      </c>
      <c r="O230" s="154">
        <v>149.21799999999999</v>
      </c>
      <c r="P230" s="154">
        <v>186.619</v>
      </c>
      <c r="Q230" s="154">
        <v>186.71299999999999</v>
      </c>
      <c r="R230" s="154">
        <v>10.705</v>
      </c>
      <c r="S230" s="154">
        <v>10.71</v>
      </c>
      <c r="T230" s="154">
        <v>0</v>
      </c>
      <c r="U230" s="154">
        <v>0</v>
      </c>
      <c r="V230" s="154">
        <v>945.18799999999999</v>
      </c>
      <c r="W230" s="154">
        <v>945.66099999999994</v>
      </c>
      <c r="X230" s="154">
        <v>1665.943</v>
      </c>
      <c r="Y230" s="154">
        <v>1666.7760000000001</v>
      </c>
      <c r="Z230" s="155">
        <v>1498244.1</v>
      </c>
      <c r="AA230" s="155">
        <v>1500779.2</v>
      </c>
    </row>
    <row r="231" spans="1:27" ht="24.95" customHeight="1">
      <c r="A231" s="212" t="s">
        <v>426</v>
      </c>
      <c r="B231" s="216">
        <f>AVERAGE(B200:B230)</f>
        <v>1182</v>
      </c>
      <c r="C231" s="216">
        <f t="shared" ref="C231:AA231" si="6">AVERAGE(C200:C230)</f>
        <v>1184</v>
      </c>
      <c r="D231" s="216">
        <f t="shared" si="6"/>
        <v>1362.2941904761906</v>
      </c>
      <c r="E231" s="216">
        <f t="shared" si="6"/>
        <v>1362.4996666666668</v>
      </c>
      <c r="F231" s="216">
        <f t="shared" si="6"/>
        <v>1537.3456666666666</v>
      </c>
      <c r="G231" s="216">
        <f t="shared" si="6"/>
        <v>1538.1146190476193</v>
      </c>
      <c r="H231" s="216">
        <f t="shared" si="6"/>
        <v>931.8718095238097</v>
      </c>
      <c r="I231" s="216">
        <f t="shared" si="6"/>
        <v>932.33795238095263</v>
      </c>
      <c r="J231" s="216">
        <f t="shared" si="6"/>
        <v>1232.1401904761906</v>
      </c>
      <c r="K231" s="216">
        <f t="shared" si="6"/>
        <v>1232.6771428571428</v>
      </c>
      <c r="L231" s="216">
        <f t="shared" si="6"/>
        <v>142.0112380952381</v>
      </c>
      <c r="M231" s="216">
        <f t="shared" si="6"/>
        <v>142.08233333333334</v>
      </c>
      <c r="N231" s="216">
        <f t="shared" si="6"/>
        <v>145.00519047619051</v>
      </c>
      <c r="O231" s="216">
        <f t="shared" si="6"/>
        <v>145.07771428571428</v>
      </c>
      <c r="P231" s="216">
        <f t="shared" si="6"/>
        <v>183.24857142857144</v>
      </c>
      <c r="Q231" s="216">
        <f t="shared" si="6"/>
        <v>183.34019047619046</v>
      </c>
      <c r="R231" s="216">
        <f t="shared" si="6"/>
        <v>10.535761904761905</v>
      </c>
      <c r="S231" s="216">
        <f t="shared" si="6"/>
        <v>10.540999999999999</v>
      </c>
      <c r="T231" s="216">
        <f t="shared" si="6"/>
        <v>0</v>
      </c>
      <c r="U231" s="216">
        <f t="shared" si="6"/>
        <v>0</v>
      </c>
      <c r="V231" s="216">
        <f t="shared" si="6"/>
        <v>923.00747619047593</v>
      </c>
      <c r="W231" s="216">
        <f t="shared" si="6"/>
        <v>923.46933333333345</v>
      </c>
      <c r="X231" s="216">
        <f t="shared" si="6"/>
        <v>1651.3038095238094</v>
      </c>
      <c r="Y231" s="216">
        <f t="shared" si="6"/>
        <v>1652.1299523809523</v>
      </c>
      <c r="Z231" s="216">
        <f t="shared" si="6"/>
        <v>1462969.8428571429</v>
      </c>
      <c r="AA231" s="216">
        <f t="shared" si="6"/>
        <v>1465445.2571428572</v>
      </c>
    </row>
    <row r="232" spans="1:27" ht="24.95" customHeight="1">
      <c r="A232" s="17" t="s">
        <v>420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ht="24.95" customHeight="1">
      <c r="A233" s="41">
        <v>1</v>
      </c>
      <c r="B233" s="154">
        <v>1182</v>
      </c>
      <c r="C233" s="154">
        <v>1184</v>
      </c>
      <c r="D233" s="154">
        <v>1397.8420000000001</v>
      </c>
      <c r="E233" s="154">
        <v>1398.5409999999999</v>
      </c>
      <c r="F233" s="154">
        <v>1563.578</v>
      </c>
      <c r="G233" s="154">
        <v>1564.36</v>
      </c>
      <c r="H233" s="154">
        <v>945.66700000000003</v>
      </c>
      <c r="I233" s="154">
        <v>946.14</v>
      </c>
      <c r="J233" s="154">
        <v>1224.933</v>
      </c>
      <c r="K233" s="154">
        <v>1225.546</v>
      </c>
      <c r="L233" s="154">
        <v>146.447</v>
      </c>
      <c r="M233" s="154">
        <v>146.52000000000001</v>
      </c>
      <c r="N233" s="154">
        <v>149.75299999999999</v>
      </c>
      <c r="O233" s="154">
        <v>149.828</v>
      </c>
      <c r="P233" s="154">
        <v>187.959</v>
      </c>
      <c r="Q233" s="154">
        <v>188.053</v>
      </c>
      <c r="R233" s="154">
        <v>10.728999999999999</v>
      </c>
      <c r="S233" s="154">
        <v>10.734</v>
      </c>
      <c r="T233" s="154">
        <v>0</v>
      </c>
      <c r="U233" s="154">
        <v>0</v>
      </c>
      <c r="V233" s="154">
        <v>948.02800000000002</v>
      </c>
      <c r="W233" s="154">
        <v>948.50199999999995</v>
      </c>
      <c r="X233" s="154">
        <v>1670.877</v>
      </c>
      <c r="Y233" s="154">
        <v>1671.713</v>
      </c>
      <c r="Z233" s="155">
        <v>1502262.9</v>
      </c>
      <c r="AA233" s="155">
        <v>1504804.8</v>
      </c>
    </row>
    <row r="234" spans="1:27" ht="24.95" customHeight="1">
      <c r="A234" s="30" t="s">
        <v>27</v>
      </c>
      <c r="B234" s="154">
        <v>1182</v>
      </c>
      <c r="C234" s="154">
        <v>1184</v>
      </c>
      <c r="D234" s="154">
        <v>1399.8530000000001</v>
      </c>
      <c r="E234" s="154">
        <v>1400.5540000000001</v>
      </c>
      <c r="F234" s="154">
        <v>1565.6489999999999</v>
      </c>
      <c r="G234" s="154">
        <v>1566.432</v>
      </c>
      <c r="H234" s="154">
        <v>942.20399999999995</v>
      </c>
      <c r="I234" s="154">
        <v>942.67499999999995</v>
      </c>
      <c r="J234" s="154">
        <v>1221.2670000000001</v>
      </c>
      <c r="K234" s="154">
        <v>1221.8779999999999</v>
      </c>
      <c r="L234" s="154">
        <v>145.95699999999999</v>
      </c>
      <c r="M234" s="154">
        <v>146.03</v>
      </c>
      <c r="N234" s="154">
        <v>149.709</v>
      </c>
      <c r="O234" s="154">
        <v>149.78399999999999</v>
      </c>
      <c r="P234" s="154">
        <v>188.19200000000001</v>
      </c>
      <c r="Q234" s="154">
        <v>188.286</v>
      </c>
      <c r="R234" s="154">
        <v>10.685</v>
      </c>
      <c r="S234" s="154">
        <v>10.691000000000001</v>
      </c>
      <c r="T234" s="154">
        <v>0</v>
      </c>
      <c r="U234" s="154">
        <v>0</v>
      </c>
      <c r="V234" s="154">
        <v>942.22900000000004</v>
      </c>
      <c r="W234" s="154">
        <v>942.70100000000002</v>
      </c>
      <c r="X234" s="154">
        <v>1671.67</v>
      </c>
      <c r="Y234" s="154">
        <v>1672.5070000000001</v>
      </c>
      <c r="Z234" s="155">
        <v>1500667.2</v>
      </c>
      <c r="AA234" s="155">
        <v>1503206.3999999999</v>
      </c>
    </row>
    <row r="235" spans="1:27" ht="24.95" customHeight="1">
      <c r="A235" s="30" t="s">
        <v>28</v>
      </c>
      <c r="B235" s="154">
        <v>1182</v>
      </c>
      <c r="C235" s="154">
        <v>1184</v>
      </c>
      <c r="D235" s="154">
        <v>1403.5219999999999</v>
      </c>
      <c r="E235" s="154">
        <v>1404.2239999999999</v>
      </c>
      <c r="F235" s="154">
        <v>1560.6189999999999</v>
      </c>
      <c r="G235" s="154">
        <v>1561.4</v>
      </c>
      <c r="H235" s="154">
        <v>940.85500000000002</v>
      </c>
      <c r="I235" s="154">
        <v>941.32600000000002</v>
      </c>
      <c r="J235" s="154">
        <v>1220.134</v>
      </c>
      <c r="K235" s="154">
        <v>1220.7439999999999</v>
      </c>
      <c r="L235" s="154">
        <v>145.99700000000001</v>
      </c>
      <c r="M235" s="154">
        <v>146.07</v>
      </c>
      <c r="N235" s="154">
        <v>149.68100000000001</v>
      </c>
      <c r="O235" s="154">
        <v>149.756</v>
      </c>
      <c r="P235" s="154">
        <v>188.69300000000001</v>
      </c>
      <c r="Q235" s="154">
        <v>188.78800000000001</v>
      </c>
      <c r="R235" s="154">
        <v>10.688000000000001</v>
      </c>
      <c r="S235" s="154">
        <v>10.694000000000001</v>
      </c>
      <c r="T235" s="154">
        <v>0</v>
      </c>
      <c r="U235" s="154">
        <v>0</v>
      </c>
      <c r="V235" s="154">
        <v>937.61400000000003</v>
      </c>
      <c r="W235" s="154">
        <v>938.08299999999997</v>
      </c>
      <c r="X235" s="154">
        <v>1671.4690000000001</v>
      </c>
      <c r="Y235" s="154">
        <v>1672.3050000000001</v>
      </c>
      <c r="Z235" s="155">
        <v>1498894.2</v>
      </c>
      <c r="AA235" s="155">
        <v>1501430.4</v>
      </c>
    </row>
    <row r="236" spans="1:27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5"/>
      <c r="AA236" s="155"/>
    </row>
    <row r="237" spans="1:27" ht="24.95" customHeight="1">
      <c r="A237" s="45" t="s">
        <v>30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5"/>
      <c r="AA237" s="155"/>
    </row>
    <row r="238" spans="1:27" ht="24.95" customHeight="1">
      <c r="A238" s="30" t="s">
        <v>31</v>
      </c>
      <c r="B238" s="154">
        <v>1182</v>
      </c>
      <c r="C238" s="154">
        <v>1184</v>
      </c>
      <c r="D238" s="154">
        <v>1404.4690000000001</v>
      </c>
      <c r="E238" s="154">
        <v>1405.171</v>
      </c>
      <c r="F238" s="154">
        <v>1555.116</v>
      </c>
      <c r="G238" s="154">
        <v>1555.894</v>
      </c>
      <c r="H238" s="154">
        <v>936.38900000000001</v>
      </c>
      <c r="I238" s="154">
        <v>936.85699999999997</v>
      </c>
      <c r="J238" s="154">
        <v>1222.0239999999999</v>
      </c>
      <c r="K238" s="154">
        <v>1222.635</v>
      </c>
      <c r="L238" s="154">
        <v>146.291</v>
      </c>
      <c r="M238" s="154">
        <v>146.364</v>
      </c>
      <c r="N238" s="154">
        <v>150.02099999999999</v>
      </c>
      <c r="O238" s="154">
        <v>150.096</v>
      </c>
      <c r="P238" s="154">
        <v>188.80500000000001</v>
      </c>
      <c r="Q238" s="154">
        <v>188.899</v>
      </c>
      <c r="R238" s="154">
        <v>10.747999999999999</v>
      </c>
      <c r="S238" s="154">
        <v>10.754</v>
      </c>
      <c r="T238" s="154">
        <v>0</v>
      </c>
      <c r="U238" s="154">
        <v>0</v>
      </c>
      <c r="V238" s="154">
        <v>944.005</v>
      </c>
      <c r="W238" s="154">
        <v>944.47699999999998</v>
      </c>
      <c r="X238" s="154">
        <v>1673.2439999999999</v>
      </c>
      <c r="Y238" s="154">
        <v>1674.0809999999999</v>
      </c>
      <c r="Z238" s="155">
        <v>1486601.4</v>
      </c>
      <c r="AA238" s="155">
        <v>1489116.8</v>
      </c>
    </row>
    <row r="239" spans="1:27" ht="24.95" customHeight="1">
      <c r="A239" s="45" t="s">
        <v>32</v>
      </c>
      <c r="B239" s="154">
        <v>1182</v>
      </c>
      <c r="C239" s="154">
        <v>1184</v>
      </c>
      <c r="D239" s="154">
        <v>1396.066</v>
      </c>
      <c r="E239" s="154">
        <v>1396.7650000000001</v>
      </c>
      <c r="F239" s="154">
        <v>1544.7619999999999</v>
      </c>
      <c r="G239" s="154">
        <v>1545.5340000000001</v>
      </c>
      <c r="H239" s="154">
        <v>933.36099999999999</v>
      </c>
      <c r="I239" s="154">
        <v>933.82799999999997</v>
      </c>
      <c r="J239" s="154">
        <v>1217.1220000000001</v>
      </c>
      <c r="K239" s="154">
        <v>1217.731</v>
      </c>
      <c r="L239" s="154">
        <v>145.387</v>
      </c>
      <c r="M239" s="154">
        <v>145.46</v>
      </c>
      <c r="N239" s="154">
        <v>148.834</v>
      </c>
      <c r="O239" s="154">
        <v>148.90799999999999</v>
      </c>
      <c r="P239" s="154">
        <v>187.685</v>
      </c>
      <c r="Q239" s="154">
        <v>187.779</v>
      </c>
      <c r="R239" s="154">
        <v>10.685</v>
      </c>
      <c r="S239" s="154">
        <v>10.779</v>
      </c>
      <c r="T239" s="154">
        <v>0</v>
      </c>
      <c r="U239" s="154">
        <v>0</v>
      </c>
      <c r="V239" s="154">
        <v>936.19399999999996</v>
      </c>
      <c r="W239" s="154">
        <v>936.66200000000003</v>
      </c>
      <c r="X239" s="154">
        <v>1667.954</v>
      </c>
      <c r="Y239" s="154">
        <v>1668.789</v>
      </c>
      <c r="Z239" s="155">
        <v>1486956</v>
      </c>
      <c r="AA239" s="155">
        <v>1489472</v>
      </c>
    </row>
    <row r="240" spans="1:27" ht="24.95" customHeight="1">
      <c r="A240" s="30" t="s">
        <v>33</v>
      </c>
      <c r="B240" s="154">
        <v>1182</v>
      </c>
      <c r="C240" s="154">
        <v>1184</v>
      </c>
      <c r="D240" s="154">
        <v>1398.078</v>
      </c>
      <c r="E240" s="154">
        <v>1398.778</v>
      </c>
      <c r="F240" s="154">
        <v>1542.336</v>
      </c>
      <c r="G240" s="154">
        <v>1543.107</v>
      </c>
      <c r="H240" s="154">
        <v>933.87599999999998</v>
      </c>
      <c r="I240" s="154">
        <v>934.34299999999996</v>
      </c>
      <c r="J240" s="154">
        <v>1217.2470000000001</v>
      </c>
      <c r="K240" s="154">
        <v>1217.856</v>
      </c>
      <c r="L240" s="154">
        <v>145.49299999999999</v>
      </c>
      <c r="M240" s="154">
        <v>145.565</v>
      </c>
      <c r="N240" s="154">
        <v>149.96700000000001</v>
      </c>
      <c r="O240" s="154">
        <v>150.042</v>
      </c>
      <c r="P240" s="154">
        <v>187.95</v>
      </c>
      <c r="Q240" s="154">
        <v>188.04400000000001</v>
      </c>
      <c r="R240" s="154">
        <v>10.685</v>
      </c>
      <c r="S240" s="154">
        <v>10.691000000000001</v>
      </c>
      <c r="T240" s="154">
        <v>0</v>
      </c>
      <c r="U240" s="154">
        <v>0</v>
      </c>
      <c r="V240" s="154">
        <v>937.61400000000003</v>
      </c>
      <c r="W240" s="154">
        <v>938.08299999999997</v>
      </c>
      <c r="X240" s="154">
        <v>1669.6590000000001</v>
      </c>
      <c r="Y240" s="154">
        <v>1670.4939999999999</v>
      </c>
      <c r="Z240" s="155">
        <v>1491447.6</v>
      </c>
      <c r="AA240" s="155">
        <v>1493971.2</v>
      </c>
    </row>
    <row r="241" spans="1:27" ht="24.95" customHeight="1">
      <c r="A241" s="45" t="s">
        <v>34</v>
      </c>
      <c r="B241" s="154">
        <v>1182</v>
      </c>
      <c r="C241" s="154">
        <v>1184</v>
      </c>
      <c r="D241" s="154">
        <v>1388.2560000000001</v>
      </c>
      <c r="E241" s="154">
        <v>1388.95</v>
      </c>
      <c r="F241" s="154">
        <v>1538.7260000000001</v>
      </c>
      <c r="G241" s="154">
        <v>1539.4960000000001</v>
      </c>
      <c r="H241" s="154">
        <v>931.45100000000002</v>
      </c>
      <c r="I241" s="154">
        <v>931.91700000000003</v>
      </c>
      <c r="J241" s="154">
        <v>1227.729</v>
      </c>
      <c r="K241" s="154">
        <v>1228.3430000000001</v>
      </c>
      <c r="L241" s="154">
        <v>144.70099999999999</v>
      </c>
      <c r="M241" s="154">
        <v>144.773</v>
      </c>
      <c r="N241" s="154">
        <v>148.63900000000001</v>
      </c>
      <c r="O241" s="154">
        <v>148.714</v>
      </c>
      <c r="P241" s="154">
        <v>186.613</v>
      </c>
      <c r="Q241" s="154">
        <v>186.70699999999999</v>
      </c>
      <c r="R241" s="154">
        <v>10.768000000000001</v>
      </c>
      <c r="S241" s="154">
        <v>10.773</v>
      </c>
      <c r="T241" s="154">
        <v>0</v>
      </c>
      <c r="U241" s="154">
        <v>0</v>
      </c>
      <c r="V241" s="154">
        <v>932.99900000000002</v>
      </c>
      <c r="W241" s="154">
        <v>933.46600000000001</v>
      </c>
      <c r="X241" s="154">
        <v>1666.6880000000001</v>
      </c>
      <c r="Y241" s="154">
        <v>1667.5219999999999</v>
      </c>
      <c r="Z241" s="155">
        <v>1502381.1</v>
      </c>
      <c r="AA241" s="155">
        <v>1504923.2</v>
      </c>
    </row>
    <row r="242" spans="1:27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5"/>
      <c r="AA242" s="155"/>
    </row>
    <row r="243" spans="1:27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5"/>
      <c r="AA243" s="155"/>
    </row>
    <row r="244" spans="1:27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5"/>
      <c r="AA244" s="155"/>
    </row>
    <row r="245" spans="1:27" ht="24.95" customHeight="1">
      <c r="A245" s="45" t="s">
        <v>38</v>
      </c>
      <c r="B245" s="154">
        <v>1182</v>
      </c>
      <c r="C245" s="154">
        <v>1184</v>
      </c>
      <c r="D245" s="154">
        <v>1392.28</v>
      </c>
      <c r="E245" s="154">
        <v>1392.9760000000001</v>
      </c>
      <c r="F245" s="154">
        <v>1534.288</v>
      </c>
      <c r="G245" s="154">
        <v>1535.056</v>
      </c>
      <c r="H245" s="154">
        <v>932.91899999999998</v>
      </c>
      <c r="I245" s="154">
        <v>933.38599999999997</v>
      </c>
      <c r="J245" s="154">
        <v>1230.538</v>
      </c>
      <c r="K245" s="154">
        <v>1231.153</v>
      </c>
      <c r="L245" s="154">
        <v>145.19300000000001</v>
      </c>
      <c r="M245" s="154">
        <v>145.26499999999999</v>
      </c>
      <c r="N245" s="154">
        <v>148.154</v>
      </c>
      <c r="O245" s="154">
        <v>148.22800000000001</v>
      </c>
      <c r="P245" s="154">
        <v>187.21</v>
      </c>
      <c r="Q245" s="154">
        <v>187.303</v>
      </c>
      <c r="R245" s="154">
        <v>10.804</v>
      </c>
      <c r="S245" s="154">
        <v>10.81</v>
      </c>
      <c r="T245" s="154">
        <v>0</v>
      </c>
      <c r="U245" s="154">
        <v>0</v>
      </c>
      <c r="V245" s="154">
        <v>930.04</v>
      </c>
      <c r="W245" s="154">
        <v>930.50599999999997</v>
      </c>
      <c r="X245" s="154">
        <v>1668.806</v>
      </c>
      <c r="Y245" s="154">
        <v>1669.6410000000001</v>
      </c>
      <c r="Z245" s="155">
        <v>1520170.2</v>
      </c>
      <c r="AA245" s="155">
        <v>1522742.4</v>
      </c>
    </row>
    <row r="246" spans="1:27" ht="24.95" customHeight="1">
      <c r="A246" s="30" t="s">
        <v>39</v>
      </c>
      <c r="B246" s="154">
        <v>1182</v>
      </c>
      <c r="C246" s="154">
        <v>1184</v>
      </c>
      <c r="D246" s="154">
        <v>1396.066</v>
      </c>
      <c r="E246" s="154">
        <v>1396.7650000000001</v>
      </c>
      <c r="F246" s="154">
        <v>1534.703</v>
      </c>
      <c r="G246" s="154">
        <v>1535.47</v>
      </c>
      <c r="H246" s="154">
        <v>929.40200000000004</v>
      </c>
      <c r="I246" s="154">
        <v>929.86699999999996</v>
      </c>
      <c r="J246" s="154">
        <v>1221.519</v>
      </c>
      <c r="K246" s="154">
        <v>1222.1300000000001</v>
      </c>
      <c r="L246" s="154">
        <v>145.76499999999999</v>
      </c>
      <c r="M246" s="154">
        <v>145.83799999999999</v>
      </c>
      <c r="N246" s="154">
        <v>149.34700000000001</v>
      </c>
      <c r="O246" s="154">
        <v>149.42099999999999</v>
      </c>
      <c r="P246" s="154">
        <v>187.72900000000001</v>
      </c>
      <c r="Q246" s="154">
        <v>187.82300000000001</v>
      </c>
      <c r="R246" s="154">
        <v>10.82</v>
      </c>
      <c r="S246" s="154">
        <v>10.826000000000001</v>
      </c>
      <c r="T246" s="154">
        <v>0</v>
      </c>
      <c r="U246" s="154">
        <v>0</v>
      </c>
      <c r="V246" s="154">
        <v>933.94600000000003</v>
      </c>
      <c r="W246" s="154">
        <v>934.41300000000001</v>
      </c>
      <c r="X246" s="154">
        <v>1669.4929999999999</v>
      </c>
      <c r="Y246" s="154">
        <v>1670.328</v>
      </c>
      <c r="Z246" s="155">
        <v>1515678.6</v>
      </c>
      <c r="AA246" s="155">
        <v>1518243.2</v>
      </c>
    </row>
    <row r="247" spans="1:27" ht="24.95" customHeight="1">
      <c r="A247" s="45" t="s">
        <v>40</v>
      </c>
      <c r="B247" s="154">
        <v>1182</v>
      </c>
      <c r="C247" s="154">
        <v>1184</v>
      </c>
      <c r="D247" s="154">
        <v>1389.7940000000001</v>
      </c>
      <c r="E247" s="154">
        <v>1390.49</v>
      </c>
      <c r="F247" s="154">
        <v>1523.7560000000001</v>
      </c>
      <c r="G247" s="154">
        <v>1524.518</v>
      </c>
      <c r="H247" s="154">
        <v>927.654</v>
      </c>
      <c r="I247" s="154">
        <v>928.11800000000005</v>
      </c>
      <c r="J247" s="154">
        <v>1217.749</v>
      </c>
      <c r="K247" s="154">
        <v>1218.3579999999999</v>
      </c>
      <c r="L247" s="154">
        <v>146.017</v>
      </c>
      <c r="M247" s="154">
        <v>146.09</v>
      </c>
      <c r="N247" s="154">
        <v>148.58199999999999</v>
      </c>
      <c r="O247" s="154">
        <v>148.65600000000001</v>
      </c>
      <c r="P247" s="154">
        <v>186.87299999999999</v>
      </c>
      <c r="Q247" s="154">
        <v>186.96600000000001</v>
      </c>
      <c r="R247" s="154">
        <v>10.741</v>
      </c>
      <c r="S247" s="154">
        <v>10.746</v>
      </c>
      <c r="T247" s="154">
        <v>0</v>
      </c>
      <c r="U247" s="154">
        <v>0</v>
      </c>
      <c r="V247" s="154">
        <v>929.21199999999999</v>
      </c>
      <c r="W247" s="154">
        <v>929.67700000000002</v>
      </c>
      <c r="X247" s="154">
        <v>1665.481</v>
      </c>
      <c r="Y247" s="154">
        <v>1666.3140000000001</v>
      </c>
      <c r="Z247" s="155">
        <v>1501494.6</v>
      </c>
      <c r="AA247" s="155">
        <v>1504035.2</v>
      </c>
    </row>
    <row r="248" spans="1:27" ht="24.95" customHeight="1">
      <c r="A248" s="30" t="s">
        <v>41</v>
      </c>
      <c r="B248" s="154">
        <v>1182</v>
      </c>
      <c r="C248" s="154">
        <v>1184</v>
      </c>
      <c r="D248" s="154">
        <v>1385.771</v>
      </c>
      <c r="E248" s="154">
        <v>1386.4639999999999</v>
      </c>
      <c r="F248" s="154">
        <v>1523.164</v>
      </c>
      <c r="G248" s="154">
        <v>1523.9259999999999</v>
      </c>
      <c r="H248" s="154">
        <v>939.06399999999996</v>
      </c>
      <c r="I248" s="154">
        <v>939.53300000000002</v>
      </c>
      <c r="J248" s="154">
        <v>1214.749</v>
      </c>
      <c r="K248" s="154">
        <v>1215.356</v>
      </c>
      <c r="L248" s="154">
        <v>146.68100000000001</v>
      </c>
      <c r="M248" s="154">
        <v>146.75399999999999</v>
      </c>
      <c r="N248" s="154">
        <v>148.82300000000001</v>
      </c>
      <c r="O248" s="154">
        <v>148.89699999999999</v>
      </c>
      <c r="P248" s="154">
        <v>186.34299999999999</v>
      </c>
      <c r="Q248" s="154">
        <v>186.43600000000001</v>
      </c>
      <c r="R248" s="154">
        <v>10.694000000000001</v>
      </c>
      <c r="S248" s="154">
        <v>10.699</v>
      </c>
      <c r="T248" s="154">
        <v>0</v>
      </c>
      <c r="U248" s="154">
        <v>0</v>
      </c>
      <c r="V248" s="154">
        <v>928.029</v>
      </c>
      <c r="W248" s="154">
        <v>928.49300000000005</v>
      </c>
      <c r="X248" s="154">
        <v>1662.452</v>
      </c>
      <c r="Y248" s="154">
        <v>1663.2829999999999</v>
      </c>
      <c r="Z248" s="155">
        <v>1504390.5</v>
      </c>
      <c r="AA248" s="155">
        <v>1506936</v>
      </c>
    </row>
    <row r="249" spans="1:27" ht="24.95" customHeight="1">
      <c r="A249" s="30" t="s">
        <v>42</v>
      </c>
      <c r="B249" s="154">
        <v>1182</v>
      </c>
      <c r="C249" s="154">
        <v>1184</v>
      </c>
      <c r="D249" s="154">
        <v>1384.232</v>
      </c>
      <c r="E249" s="154">
        <v>1384.925</v>
      </c>
      <c r="F249" s="154">
        <v>1522.336</v>
      </c>
      <c r="G249" s="154">
        <v>1523.098</v>
      </c>
      <c r="H249" s="154">
        <v>935.72199999999998</v>
      </c>
      <c r="I249" s="154">
        <v>936.19</v>
      </c>
      <c r="J249" s="154">
        <v>1224.173</v>
      </c>
      <c r="K249" s="154">
        <v>1224.7850000000001</v>
      </c>
      <c r="L249" s="154">
        <v>146.483</v>
      </c>
      <c r="M249" s="154">
        <v>146.55600000000001</v>
      </c>
      <c r="N249" s="154">
        <v>148.45500000000001</v>
      </c>
      <c r="O249" s="154">
        <v>148.529</v>
      </c>
      <c r="P249" s="154">
        <v>186.167</v>
      </c>
      <c r="Q249" s="154">
        <v>186.26</v>
      </c>
      <c r="R249" s="154">
        <v>10.757999999999999</v>
      </c>
      <c r="S249" s="154">
        <v>10.763999999999999</v>
      </c>
      <c r="T249" s="154">
        <v>0</v>
      </c>
      <c r="U249" s="154">
        <v>0</v>
      </c>
      <c r="V249" s="154">
        <v>939.38900000000001</v>
      </c>
      <c r="W249" s="154">
        <v>939.85900000000004</v>
      </c>
      <c r="X249" s="154">
        <v>1663.3510000000001</v>
      </c>
      <c r="Y249" s="154">
        <v>1664.183</v>
      </c>
      <c r="Z249" s="155" t="s">
        <v>413</v>
      </c>
      <c r="AA249" s="155">
        <v>1521617.6</v>
      </c>
    </row>
    <row r="250" spans="1:27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5"/>
      <c r="AA250" s="155"/>
    </row>
    <row r="251" spans="1:27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5"/>
      <c r="AA251" s="155"/>
    </row>
    <row r="252" spans="1:27" ht="24.95" customHeight="1">
      <c r="A252" s="30" t="s">
        <v>45</v>
      </c>
      <c r="B252" s="154">
        <v>1182</v>
      </c>
      <c r="C252" s="154">
        <v>1184</v>
      </c>
      <c r="D252" s="154">
        <v>1389.3209999999999</v>
      </c>
      <c r="E252" s="154">
        <v>1390.0160000000001</v>
      </c>
      <c r="F252" s="154">
        <v>1525.59</v>
      </c>
      <c r="G252" s="154">
        <v>1526.354</v>
      </c>
      <c r="H252" s="154">
        <v>939.73500000000001</v>
      </c>
      <c r="I252" s="154">
        <v>940.20500000000004</v>
      </c>
      <c r="J252" s="154">
        <v>1230.154</v>
      </c>
      <c r="K252" s="154">
        <v>1230.769</v>
      </c>
      <c r="L252" s="154">
        <v>145.91999999999999</v>
      </c>
      <c r="M252" s="154">
        <v>145.99299999999999</v>
      </c>
      <c r="N252" s="154">
        <v>149.096</v>
      </c>
      <c r="O252" s="154">
        <v>149.17099999999999</v>
      </c>
      <c r="P252" s="154">
        <v>186.828</v>
      </c>
      <c r="Q252" s="154">
        <v>186.922</v>
      </c>
      <c r="R252" s="154">
        <v>10.817</v>
      </c>
      <c r="S252" s="154">
        <v>10.823</v>
      </c>
      <c r="T252" s="154">
        <v>0</v>
      </c>
      <c r="U252" s="154">
        <v>0</v>
      </c>
      <c r="V252" s="154">
        <v>934.41899999999998</v>
      </c>
      <c r="W252" s="154">
        <v>934.88599999999997</v>
      </c>
      <c r="X252" s="154">
        <v>1667.4570000000001</v>
      </c>
      <c r="Y252" s="154">
        <v>1668.2919999999999</v>
      </c>
      <c r="Z252" s="155">
        <v>1531635.6</v>
      </c>
      <c r="AA252" s="155">
        <v>1534227.2</v>
      </c>
    </row>
    <row r="253" spans="1:27" ht="24.95" customHeight="1">
      <c r="A253" s="30" t="s">
        <v>46</v>
      </c>
      <c r="B253" s="154">
        <v>1182</v>
      </c>
      <c r="C253" s="154">
        <v>1184</v>
      </c>
      <c r="D253" s="154">
        <v>1391.806</v>
      </c>
      <c r="E253" s="154">
        <v>1392.502</v>
      </c>
      <c r="F253" s="154">
        <v>1526.0640000000001</v>
      </c>
      <c r="G253" s="154">
        <v>1526.827</v>
      </c>
      <c r="H253" s="154">
        <v>942.279</v>
      </c>
      <c r="I253" s="154">
        <v>942.75</v>
      </c>
      <c r="J253" s="154">
        <v>1223.1610000000001</v>
      </c>
      <c r="K253" s="154">
        <v>1223.7729999999999</v>
      </c>
      <c r="L253" s="154">
        <v>145.81</v>
      </c>
      <c r="M253" s="154">
        <v>145.88300000000001</v>
      </c>
      <c r="N253" s="154">
        <v>149.81399999999999</v>
      </c>
      <c r="O253" s="154">
        <v>149.88900000000001</v>
      </c>
      <c r="P253" s="154">
        <v>187.13900000000001</v>
      </c>
      <c r="Q253" s="154">
        <v>187.232</v>
      </c>
      <c r="R253" s="154">
        <v>10.831</v>
      </c>
      <c r="S253" s="154">
        <v>10.837</v>
      </c>
      <c r="T253" s="154">
        <v>0</v>
      </c>
      <c r="U253" s="154">
        <v>0</v>
      </c>
      <c r="V253" s="154">
        <v>937.37699999999995</v>
      </c>
      <c r="W253" s="154">
        <v>937.846</v>
      </c>
      <c r="X253" s="154">
        <v>1667.9780000000001</v>
      </c>
      <c r="Y253" s="154">
        <v>1668.8119999999999</v>
      </c>
      <c r="Z253" s="155">
        <v>1528207.8</v>
      </c>
      <c r="AA253" s="155">
        <v>1530793.6</v>
      </c>
    </row>
    <row r="254" spans="1:27" ht="24.95" customHeight="1">
      <c r="A254" s="30" t="s">
        <v>47</v>
      </c>
      <c r="B254" s="154">
        <v>1182</v>
      </c>
      <c r="C254" s="154">
        <v>1184</v>
      </c>
      <c r="D254" s="154">
        <v>1392.99</v>
      </c>
      <c r="E254" s="154">
        <v>1393.6859999999999</v>
      </c>
      <c r="F254" s="154">
        <v>1517.2470000000001</v>
      </c>
      <c r="G254" s="154">
        <v>1518.0060000000001</v>
      </c>
      <c r="H254" s="154">
        <v>942.80399999999997</v>
      </c>
      <c r="I254" s="154">
        <v>943.27599999999995</v>
      </c>
      <c r="J254" s="154">
        <v>1225.3140000000001</v>
      </c>
      <c r="K254" s="154">
        <v>1225.9269999999999</v>
      </c>
      <c r="L254" s="154">
        <v>146.46</v>
      </c>
      <c r="M254" s="154">
        <v>146.53299999999999</v>
      </c>
      <c r="N254" s="154">
        <v>149.74700000000001</v>
      </c>
      <c r="O254" s="154">
        <v>149.822</v>
      </c>
      <c r="P254" s="154">
        <v>187.28700000000001</v>
      </c>
      <c r="Q254" s="154">
        <v>187.38</v>
      </c>
      <c r="R254" s="154">
        <v>10.832000000000001</v>
      </c>
      <c r="S254" s="154">
        <v>10.837999999999999</v>
      </c>
      <c r="T254" s="154">
        <v>0</v>
      </c>
      <c r="U254" s="154">
        <v>0</v>
      </c>
      <c r="V254" s="154">
        <v>939.62599999999998</v>
      </c>
      <c r="W254" s="154">
        <v>940.096</v>
      </c>
      <c r="X254" s="154">
        <v>1667.067</v>
      </c>
      <c r="Y254" s="154">
        <v>1667.9010000000001</v>
      </c>
      <c r="Z254" s="155">
        <v>1517924.4</v>
      </c>
      <c r="AA254" s="155">
        <v>1520492.8</v>
      </c>
    </row>
    <row r="255" spans="1:27" ht="24.95" customHeight="1">
      <c r="A255" s="30" t="s">
        <v>48</v>
      </c>
      <c r="B255" s="154">
        <v>1182</v>
      </c>
      <c r="C255" s="154">
        <v>1184</v>
      </c>
      <c r="D255" s="154">
        <v>1396.3030000000001</v>
      </c>
      <c r="E255" s="154">
        <v>1397.002</v>
      </c>
      <c r="F255" s="154">
        <v>1515.7090000000001</v>
      </c>
      <c r="G255" s="154">
        <v>1516.4670000000001</v>
      </c>
      <c r="H255" s="154">
        <v>943.255</v>
      </c>
      <c r="I255" s="154">
        <v>943.72699999999998</v>
      </c>
      <c r="J255" s="154">
        <v>1221.519</v>
      </c>
      <c r="K255" s="154">
        <v>1222.1300000000001</v>
      </c>
      <c r="L255" s="154">
        <v>145.92099999999999</v>
      </c>
      <c r="M255" s="154">
        <v>145.994</v>
      </c>
      <c r="N255" s="154">
        <v>149.93100000000001</v>
      </c>
      <c r="O255" s="154">
        <v>150.006</v>
      </c>
      <c r="P255" s="154">
        <v>187.744</v>
      </c>
      <c r="Q255" s="154">
        <v>187.83799999999999</v>
      </c>
      <c r="R255" s="154">
        <v>10.788</v>
      </c>
      <c r="S255" s="154">
        <v>10.792999999999999</v>
      </c>
      <c r="T255" s="154">
        <v>0</v>
      </c>
      <c r="U255" s="154">
        <v>0</v>
      </c>
      <c r="V255" s="154">
        <v>934.18200000000002</v>
      </c>
      <c r="W255" s="154">
        <v>934.65</v>
      </c>
      <c r="X255" s="154">
        <v>1668.1559999999999</v>
      </c>
      <c r="Y255" s="154">
        <v>1668.99</v>
      </c>
      <c r="Z255" s="155">
        <v>1520820.3</v>
      </c>
      <c r="AA255" s="155">
        <v>1523393.6</v>
      </c>
    </row>
    <row r="256" spans="1:27" ht="24.95" customHeight="1">
      <c r="A256" s="30" t="s">
        <v>49</v>
      </c>
      <c r="B256" s="154">
        <v>1182</v>
      </c>
      <c r="C256" s="154">
        <v>1184</v>
      </c>
      <c r="D256" s="154">
        <v>1397.1310000000001</v>
      </c>
      <c r="E256" s="154">
        <v>1397.83</v>
      </c>
      <c r="F256" s="154">
        <v>1517.307</v>
      </c>
      <c r="G256" s="154">
        <v>1518.066</v>
      </c>
      <c r="H256" s="154">
        <v>944.53499999999997</v>
      </c>
      <c r="I256" s="154">
        <v>945.00800000000004</v>
      </c>
      <c r="J256" s="154">
        <v>1226.739</v>
      </c>
      <c r="K256" s="154">
        <v>1227.579</v>
      </c>
      <c r="L256" s="154">
        <v>146.739</v>
      </c>
      <c r="M256" s="154">
        <v>146.81299999999999</v>
      </c>
      <c r="N256" s="154">
        <v>150.90299999999999</v>
      </c>
      <c r="O256" s="154">
        <v>150.798</v>
      </c>
      <c r="P256" s="154">
        <v>187.84</v>
      </c>
      <c r="Q256" s="154">
        <v>187.934</v>
      </c>
      <c r="R256" s="154">
        <v>10.839</v>
      </c>
      <c r="S256" s="154">
        <v>10.843999999999999</v>
      </c>
      <c r="T256" s="154">
        <v>0</v>
      </c>
      <c r="U256" s="154">
        <v>0</v>
      </c>
      <c r="V256" s="154">
        <v>934.41899999999998</v>
      </c>
      <c r="W256" s="154">
        <v>934.88599999999997</v>
      </c>
      <c r="X256" s="154">
        <v>1669.008</v>
      </c>
      <c r="Y256" s="154">
        <v>1669.8430000000001</v>
      </c>
      <c r="Z256" s="155">
        <v>1523598</v>
      </c>
      <c r="AA256" s="155">
        <v>1526176</v>
      </c>
    </row>
    <row r="257" spans="1:27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5"/>
      <c r="AA257" s="155"/>
    </row>
    <row r="258" spans="1:27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5"/>
      <c r="AA258" s="155"/>
    </row>
    <row r="259" spans="1:27" ht="24.95" customHeight="1">
      <c r="A259" s="45" t="s">
        <v>52</v>
      </c>
      <c r="B259" s="154">
        <v>1182</v>
      </c>
      <c r="C259" s="154">
        <v>1184</v>
      </c>
      <c r="D259" s="154">
        <v>1397.3679999999999</v>
      </c>
      <c r="E259" s="154">
        <v>1398.067</v>
      </c>
      <c r="F259" s="154">
        <v>1519.0820000000001</v>
      </c>
      <c r="G259" s="154">
        <v>1519.8420000000001</v>
      </c>
      <c r="H259" s="154">
        <v>948.32</v>
      </c>
      <c r="I259" s="154">
        <v>948.79399999999998</v>
      </c>
      <c r="J259" s="154">
        <v>1228.6210000000001</v>
      </c>
      <c r="K259" s="154">
        <v>1229.2360000000001</v>
      </c>
      <c r="L259" s="154">
        <v>146.4</v>
      </c>
      <c r="M259" s="154">
        <v>146.47300000000001</v>
      </c>
      <c r="N259" s="154">
        <v>151.43</v>
      </c>
      <c r="O259" s="154">
        <v>151.505</v>
      </c>
      <c r="P259" s="154">
        <v>187.84</v>
      </c>
      <c r="Q259" s="154">
        <v>187.934</v>
      </c>
      <c r="R259" s="154">
        <v>10.798</v>
      </c>
      <c r="S259" s="154">
        <v>10.803000000000001</v>
      </c>
      <c r="T259" s="154">
        <v>0</v>
      </c>
      <c r="U259" s="154">
        <v>0</v>
      </c>
      <c r="V259" s="154">
        <v>935.48400000000004</v>
      </c>
      <c r="W259" s="154">
        <v>935.952</v>
      </c>
      <c r="X259" s="154">
        <v>1670.1079999999999</v>
      </c>
      <c r="Y259" s="154">
        <v>1670.944</v>
      </c>
      <c r="Z259" s="155">
        <v>1519224.6</v>
      </c>
      <c r="AA259" s="155">
        <v>1521795.2</v>
      </c>
    </row>
    <row r="260" spans="1:27" ht="24.95" customHeight="1">
      <c r="A260" s="30" t="s">
        <v>53</v>
      </c>
      <c r="B260" s="154">
        <v>1182</v>
      </c>
      <c r="C260" s="154">
        <v>1184</v>
      </c>
      <c r="D260" s="154">
        <v>1411.2139999999999</v>
      </c>
      <c r="E260" s="154">
        <v>1411.92</v>
      </c>
      <c r="F260" s="154">
        <v>1526.596</v>
      </c>
      <c r="G260" s="154">
        <v>1527.36</v>
      </c>
      <c r="H260" s="154">
        <v>946.27200000000005</v>
      </c>
      <c r="I260" s="154">
        <v>946.74599999999998</v>
      </c>
      <c r="J260" s="154">
        <v>1241.1199999999999</v>
      </c>
      <c r="K260" s="154">
        <v>1241.741</v>
      </c>
      <c r="L260" s="154">
        <v>148.55199999999999</v>
      </c>
      <c r="M260" s="154">
        <v>148.626</v>
      </c>
      <c r="N260" s="154">
        <v>152.65600000000001</v>
      </c>
      <c r="O260" s="154">
        <v>152.733</v>
      </c>
      <c r="P260" s="154">
        <v>189.697</v>
      </c>
      <c r="Q260" s="154">
        <v>189.792</v>
      </c>
      <c r="R260" s="154">
        <v>10.847</v>
      </c>
      <c r="S260" s="154">
        <v>10.852</v>
      </c>
      <c r="T260" s="154">
        <v>0</v>
      </c>
      <c r="U260" s="154">
        <v>0</v>
      </c>
      <c r="V260" s="154">
        <v>939.98099999999999</v>
      </c>
      <c r="W260" s="154">
        <v>940.45100000000002</v>
      </c>
      <c r="X260" s="154">
        <v>1677.6110000000001</v>
      </c>
      <c r="Y260" s="154">
        <v>1678.45</v>
      </c>
      <c r="Z260" s="155">
        <v>1519224.6</v>
      </c>
      <c r="AA260" s="155">
        <v>1521795.2</v>
      </c>
    </row>
    <row r="261" spans="1:27" ht="24.95" customHeight="1">
      <c r="A261" s="45" t="s">
        <v>54</v>
      </c>
      <c r="B261" s="154">
        <v>1182</v>
      </c>
      <c r="C261" s="154">
        <v>1184</v>
      </c>
      <c r="D261" s="154">
        <v>1425.77</v>
      </c>
      <c r="E261" s="154">
        <v>1426.4829999999999</v>
      </c>
      <c r="F261" s="154">
        <v>1532.395</v>
      </c>
      <c r="G261" s="154">
        <v>1533.162</v>
      </c>
      <c r="H261" s="154">
        <v>945.89400000000001</v>
      </c>
      <c r="I261" s="154">
        <v>946.36699999999996</v>
      </c>
      <c r="J261" s="154">
        <v>1252.8140000000001</v>
      </c>
      <c r="K261" s="154">
        <v>1253.441</v>
      </c>
      <c r="L261" s="154">
        <v>149.07599999999999</v>
      </c>
      <c r="M261" s="154">
        <v>149.15</v>
      </c>
      <c r="N261" s="154">
        <v>153.44800000000001</v>
      </c>
      <c r="O261" s="154">
        <v>153.52500000000001</v>
      </c>
      <c r="P261" s="154">
        <v>191.654</v>
      </c>
      <c r="Q261" s="154">
        <v>191.75</v>
      </c>
      <c r="R261" s="154">
        <v>10.877000000000001</v>
      </c>
      <c r="S261" s="154">
        <v>10.882</v>
      </c>
      <c r="T261" s="154">
        <v>0</v>
      </c>
      <c r="U261" s="154">
        <v>0</v>
      </c>
      <c r="V261" s="154">
        <v>937.96900000000005</v>
      </c>
      <c r="W261" s="154">
        <v>938.43799999999999</v>
      </c>
      <c r="X261" s="154">
        <v>1683.895</v>
      </c>
      <c r="Y261" s="154">
        <v>1684.7370000000001</v>
      </c>
      <c r="Z261" s="155">
        <v>1558644.3</v>
      </c>
      <c r="AA261" s="155">
        <v>1561281.6</v>
      </c>
    </row>
    <row r="262" spans="1:27" ht="24.95" customHeight="1">
      <c r="A262" s="30" t="s">
        <v>55</v>
      </c>
      <c r="B262" s="154">
        <v>1182</v>
      </c>
      <c r="C262" s="154">
        <v>1184</v>
      </c>
      <c r="D262" s="154">
        <v>1410.1489999999999</v>
      </c>
      <c r="E262" s="154">
        <v>1410.854</v>
      </c>
      <c r="F262" s="154">
        <v>1529.5550000000001</v>
      </c>
      <c r="G262" s="154">
        <v>1530.32</v>
      </c>
      <c r="H262" s="154">
        <v>937.79899999999998</v>
      </c>
      <c r="I262" s="154">
        <v>938.26800000000003</v>
      </c>
      <c r="J262" s="154">
        <v>1237.2270000000001</v>
      </c>
      <c r="K262" s="154">
        <v>1237.846</v>
      </c>
      <c r="L262" s="154">
        <v>148.83000000000001</v>
      </c>
      <c r="M262" s="154">
        <v>148.905</v>
      </c>
      <c r="N262" s="154">
        <v>151.88300000000001</v>
      </c>
      <c r="O262" s="154">
        <v>151.959</v>
      </c>
      <c r="P262" s="154">
        <v>189.55799999999999</v>
      </c>
      <c r="Q262" s="154">
        <v>189.65199999999999</v>
      </c>
      <c r="R262" s="154">
        <v>10.773</v>
      </c>
      <c r="S262" s="154">
        <v>10.778</v>
      </c>
      <c r="T262" s="154">
        <v>0</v>
      </c>
      <c r="U262" s="154">
        <v>0</v>
      </c>
      <c r="V262" s="154">
        <v>944.47799999999995</v>
      </c>
      <c r="W262" s="154">
        <v>944.95</v>
      </c>
      <c r="X262" s="154">
        <v>1678.357</v>
      </c>
      <c r="Y262" s="154">
        <v>1679.1959999999999</v>
      </c>
      <c r="Z262" s="155">
        <v>1546647</v>
      </c>
      <c r="AA262" s="155">
        <v>1549264</v>
      </c>
    </row>
    <row r="263" spans="1:27" ht="24.95" customHeight="1">
      <c r="A263" s="30" t="s">
        <v>69</v>
      </c>
      <c r="B263" s="154">
        <v>1182</v>
      </c>
      <c r="C263" s="154">
        <v>1184</v>
      </c>
      <c r="D263" s="154">
        <v>1409.4390000000001</v>
      </c>
      <c r="E263" s="154">
        <v>1410.144</v>
      </c>
      <c r="F263" s="154">
        <v>1530.1469999999999</v>
      </c>
      <c r="G263" s="154">
        <v>1530.912</v>
      </c>
      <c r="H263" s="154">
        <v>948.16800000000001</v>
      </c>
      <c r="I263" s="154">
        <v>948.64200000000005</v>
      </c>
      <c r="J263" s="154">
        <v>1234.3879999999999</v>
      </c>
      <c r="K263" s="154">
        <v>1235.0060000000001</v>
      </c>
      <c r="L263" s="154">
        <v>149.06299999999999</v>
      </c>
      <c r="M263" s="154">
        <v>149.137</v>
      </c>
      <c r="N263" s="154">
        <v>152.477</v>
      </c>
      <c r="O263" s="154">
        <v>152.554</v>
      </c>
      <c r="P263" s="154">
        <v>189.50899999999999</v>
      </c>
      <c r="Q263" s="154">
        <v>189.60400000000001</v>
      </c>
      <c r="R263" s="154">
        <v>10.76</v>
      </c>
      <c r="S263" s="154">
        <v>10.766</v>
      </c>
      <c r="T263" s="154">
        <v>0</v>
      </c>
      <c r="U263" s="154">
        <v>0</v>
      </c>
      <c r="V263" s="154">
        <v>940.45399999999995</v>
      </c>
      <c r="W263" s="154">
        <v>940.92499999999995</v>
      </c>
      <c r="X263" s="154">
        <v>1678.357</v>
      </c>
      <c r="Y263" s="154">
        <v>1679.1959999999999</v>
      </c>
      <c r="Z263" s="155">
        <v>1550488.5</v>
      </c>
      <c r="AA263" s="155">
        <v>1553112</v>
      </c>
    </row>
    <row r="264" spans="1:27" ht="24.95" customHeight="1">
      <c r="A264" s="212" t="s">
        <v>426</v>
      </c>
      <c r="B264" s="216">
        <f>AVERAGE(B233:B263)</f>
        <v>1182</v>
      </c>
      <c r="C264" s="216">
        <f t="shared" ref="C264:AA264" si="7">AVERAGE(C233:C263)</f>
        <v>1184</v>
      </c>
      <c r="D264" s="216">
        <f t="shared" si="7"/>
        <v>1398.078181818182</v>
      </c>
      <c r="E264" s="216">
        <f t="shared" si="7"/>
        <v>1398.777590909091</v>
      </c>
      <c r="F264" s="216">
        <f t="shared" si="7"/>
        <v>1534.0329545454545</v>
      </c>
      <c r="G264" s="216">
        <f t="shared" si="7"/>
        <v>1534.8003181818183</v>
      </c>
      <c r="H264" s="216">
        <f t="shared" si="7"/>
        <v>939.43750000000011</v>
      </c>
      <c r="I264" s="216">
        <f t="shared" si="7"/>
        <v>939.90740909090903</v>
      </c>
      <c r="J264" s="216">
        <f t="shared" si="7"/>
        <v>1226.3745909090908</v>
      </c>
      <c r="K264" s="216">
        <f t="shared" si="7"/>
        <v>1226.9983181818186</v>
      </c>
      <c r="L264" s="216">
        <f t="shared" si="7"/>
        <v>146.50831818181817</v>
      </c>
      <c r="M264" s="216">
        <f t="shared" si="7"/>
        <v>146.58145454545459</v>
      </c>
      <c r="N264" s="216">
        <f t="shared" si="7"/>
        <v>150.06136363636358</v>
      </c>
      <c r="O264" s="216">
        <f t="shared" si="7"/>
        <v>150.12822727272729</v>
      </c>
      <c r="P264" s="216">
        <f t="shared" si="7"/>
        <v>187.96886363636366</v>
      </c>
      <c r="Q264" s="216">
        <f t="shared" si="7"/>
        <v>188.06281818181822</v>
      </c>
      <c r="R264" s="216">
        <f t="shared" si="7"/>
        <v>10.771227272727273</v>
      </c>
      <c r="S264" s="216">
        <f t="shared" si="7"/>
        <v>10.780772727272726</v>
      </c>
      <c r="T264" s="216">
        <f t="shared" si="7"/>
        <v>0</v>
      </c>
      <c r="U264" s="216">
        <f t="shared" si="7"/>
        <v>0</v>
      </c>
      <c r="V264" s="216">
        <f t="shared" si="7"/>
        <v>937.16763636363646</v>
      </c>
      <c r="W264" s="216">
        <f t="shared" si="7"/>
        <v>937.63645454545451</v>
      </c>
      <c r="X264" s="216">
        <f t="shared" si="7"/>
        <v>1670.415363636364</v>
      </c>
      <c r="Y264" s="216">
        <f t="shared" si="7"/>
        <v>1671.250954545455</v>
      </c>
      <c r="Z264" s="216">
        <f t="shared" si="7"/>
        <v>1515588.5428571429</v>
      </c>
      <c r="AA264" s="216">
        <f t="shared" si="7"/>
        <v>1518310.4727272729</v>
      </c>
    </row>
    <row r="265" spans="1:27" ht="24.95" customHeight="1">
      <c r="A265" s="17" t="s">
        <v>421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55"/>
      <c r="AA266" s="155"/>
    </row>
    <row r="267" spans="1:27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5"/>
      <c r="AA267" s="155"/>
    </row>
    <row r="268" spans="1:27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ht="24.95" customHeight="1">
      <c r="A269" s="45" t="s">
        <v>29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ht="24.95" customHeight="1">
      <c r="A270" s="30" t="s">
        <v>30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5"/>
      <c r="AA270" s="155"/>
    </row>
    <row r="271" spans="1:27" ht="24.95" customHeight="1">
      <c r="A271" s="45" t="s">
        <v>31</v>
      </c>
      <c r="B271" s="154">
        <v>1182</v>
      </c>
      <c r="C271" s="154">
        <v>1184</v>
      </c>
      <c r="D271" s="154">
        <v>1411.924</v>
      </c>
      <c r="E271" s="154">
        <v>1412.63</v>
      </c>
      <c r="F271" s="154">
        <v>1543.992</v>
      </c>
      <c r="G271" s="154">
        <v>1544.7650000000001</v>
      </c>
      <c r="H271" s="154">
        <v>968.18100000000004</v>
      </c>
      <c r="I271" s="154">
        <v>968.66600000000005</v>
      </c>
      <c r="J271" s="154">
        <v>1238.7819999999999</v>
      </c>
      <c r="K271" s="154">
        <v>1239.4010000000001</v>
      </c>
      <c r="L271" s="154">
        <v>148.65600000000001</v>
      </c>
      <c r="M271" s="154">
        <v>148.73099999999999</v>
      </c>
      <c r="N271" s="154">
        <v>152.20500000000001</v>
      </c>
      <c r="O271" s="154">
        <v>152.28100000000001</v>
      </c>
      <c r="P271" s="154">
        <v>189.792</v>
      </c>
      <c r="Q271" s="154">
        <v>189.887</v>
      </c>
      <c r="R271" s="154">
        <v>10.906000000000001</v>
      </c>
      <c r="S271" s="154">
        <v>10.911</v>
      </c>
      <c r="T271" s="154">
        <v>0</v>
      </c>
      <c r="U271" s="154">
        <v>0</v>
      </c>
      <c r="V271" s="154">
        <v>945.89800000000002</v>
      </c>
      <c r="W271" s="154">
        <v>946.37099999999998</v>
      </c>
      <c r="X271" s="154">
        <v>1681.5039999999999</v>
      </c>
      <c r="Y271" s="154">
        <v>1682.346</v>
      </c>
      <c r="Z271" s="155">
        <v>1581338.7</v>
      </c>
      <c r="AA271" s="155">
        <v>1584014.4</v>
      </c>
    </row>
    <row r="272" spans="1:27" ht="24.95" customHeight="1">
      <c r="A272" s="45" t="s">
        <v>32</v>
      </c>
      <c r="B272" s="154">
        <v>1182</v>
      </c>
      <c r="C272" s="154">
        <v>1184</v>
      </c>
      <c r="D272" s="154">
        <v>1416.6579999999999</v>
      </c>
      <c r="E272" s="154">
        <v>1417.366</v>
      </c>
      <c r="F272" s="154">
        <v>1549.0809999999999</v>
      </c>
      <c r="G272" s="154">
        <v>1549.856</v>
      </c>
      <c r="H272" s="154">
        <v>974.15899999999999</v>
      </c>
      <c r="I272" s="154">
        <v>974.64599999999996</v>
      </c>
      <c r="J272" s="154">
        <v>1243.598</v>
      </c>
      <c r="K272" s="154">
        <v>1244.22</v>
      </c>
      <c r="L272" s="154">
        <v>148.619</v>
      </c>
      <c r="M272" s="154">
        <v>148.69300000000001</v>
      </c>
      <c r="N272" s="154">
        <v>152.43</v>
      </c>
      <c r="O272" s="154">
        <v>152.50700000000001</v>
      </c>
      <c r="P272" s="154">
        <v>190.43</v>
      </c>
      <c r="Q272" s="154">
        <v>190.52500000000001</v>
      </c>
      <c r="R272" s="154">
        <v>10.849</v>
      </c>
      <c r="S272" s="154">
        <v>10.853999999999999</v>
      </c>
      <c r="T272" s="154">
        <v>0</v>
      </c>
      <c r="U272" s="154">
        <v>0</v>
      </c>
      <c r="V272" s="154">
        <v>945.66099999999994</v>
      </c>
      <c r="W272" s="154">
        <v>946.13400000000001</v>
      </c>
      <c r="X272" s="154">
        <v>1685.528</v>
      </c>
      <c r="Y272" s="154">
        <v>1686.3710000000001</v>
      </c>
      <c r="Z272" s="155">
        <v>1588017</v>
      </c>
      <c r="AA272" s="155">
        <v>1590704</v>
      </c>
    </row>
    <row r="273" spans="1:27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5"/>
      <c r="AA273" s="155"/>
    </row>
    <row r="274" spans="1:27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5"/>
      <c r="AA274" s="155"/>
    </row>
    <row r="275" spans="1:27" ht="24.95" customHeight="1">
      <c r="A275" s="45" t="s">
        <v>35</v>
      </c>
      <c r="B275" s="154">
        <v>1182</v>
      </c>
      <c r="C275" s="154">
        <v>1184</v>
      </c>
      <c r="D275" s="154">
        <v>1427.19</v>
      </c>
      <c r="E275" s="154">
        <v>1427.904</v>
      </c>
      <c r="F275" s="154">
        <v>1561.4480000000001</v>
      </c>
      <c r="G275" s="154">
        <v>1562.229</v>
      </c>
      <c r="H275" s="154">
        <v>973.27700000000004</v>
      </c>
      <c r="I275" s="154">
        <v>973.76400000000001</v>
      </c>
      <c r="J275" s="154">
        <v>1251.489</v>
      </c>
      <c r="K275" s="154">
        <v>1252.115</v>
      </c>
      <c r="L275" s="154">
        <v>149.352</v>
      </c>
      <c r="M275" s="154">
        <v>149.42699999999999</v>
      </c>
      <c r="N275" s="154">
        <v>153.30699999999999</v>
      </c>
      <c r="O275" s="154">
        <v>153.38399999999999</v>
      </c>
      <c r="P275" s="154">
        <v>191.822</v>
      </c>
      <c r="Q275" s="154">
        <v>191.91800000000001</v>
      </c>
      <c r="R275" s="154">
        <v>10.920999999999999</v>
      </c>
      <c r="S275" s="154">
        <v>10.927</v>
      </c>
      <c r="T275" s="154">
        <v>0</v>
      </c>
      <c r="U275" s="154">
        <v>0</v>
      </c>
      <c r="V275" s="154">
        <v>961.04600000000005</v>
      </c>
      <c r="W275" s="154">
        <v>961.52599999999995</v>
      </c>
      <c r="X275" s="154">
        <v>1693.078</v>
      </c>
      <c r="Y275" s="154">
        <v>1693.925</v>
      </c>
      <c r="Z275" s="155">
        <v>1591267.5</v>
      </c>
      <c r="AA275" s="155">
        <v>1593960</v>
      </c>
    </row>
    <row r="276" spans="1:27" ht="24.95" customHeight="1">
      <c r="A276" s="45" t="s">
        <v>36</v>
      </c>
      <c r="B276" s="154">
        <v>1182</v>
      </c>
      <c r="C276" s="154">
        <v>1184</v>
      </c>
      <c r="D276" s="154">
        <v>1419.7349999999999</v>
      </c>
      <c r="E276" s="154">
        <v>1420.4449999999999</v>
      </c>
      <c r="F276" s="154">
        <v>1563.874</v>
      </c>
      <c r="G276" s="154">
        <v>1564.6559999999999</v>
      </c>
      <c r="H276" s="154">
        <v>977.21600000000001</v>
      </c>
      <c r="I276" s="154">
        <v>977.70399999999995</v>
      </c>
      <c r="J276" s="154">
        <v>1246.6110000000001</v>
      </c>
      <c r="K276" s="154">
        <v>1247.2349999999999</v>
      </c>
      <c r="L276" s="154">
        <v>148.905</v>
      </c>
      <c r="M276" s="154">
        <v>148.97999999999999</v>
      </c>
      <c r="N276" s="154">
        <v>151.50299999999999</v>
      </c>
      <c r="O276" s="154">
        <v>151.57900000000001</v>
      </c>
      <c r="P276" s="154">
        <v>190.83199999999999</v>
      </c>
      <c r="Q276" s="154">
        <v>190.928</v>
      </c>
      <c r="R276" s="154">
        <v>10.912000000000001</v>
      </c>
      <c r="S276" s="154">
        <v>10.917</v>
      </c>
      <c r="T276" s="154">
        <v>0</v>
      </c>
      <c r="U276" s="154">
        <v>0</v>
      </c>
      <c r="V276" s="154">
        <v>953.23500000000001</v>
      </c>
      <c r="W276" s="154">
        <v>953.71199999999999</v>
      </c>
      <c r="X276" s="154">
        <v>1687.54</v>
      </c>
      <c r="Y276" s="154">
        <v>1688.384</v>
      </c>
      <c r="Z276" s="155">
        <v>1577024.4</v>
      </c>
      <c r="AA276" s="155">
        <v>1579692.8</v>
      </c>
    </row>
    <row r="277" spans="1:27" ht="24.95" customHeight="1">
      <c r="A277" s="45" t="s">
        <v>37</v>
      </c>
      <c r="B277" s="154">
        <v>1182</v>
      </c>
      <c r="C277" s="154">
        <v>1184</v>
      </c>
      <c r="D277" s="154">
        <v>1412.1610000000001</v>
      </c>
      <c r="E277" s="154">
        <v>1412.867</v>
      </c>
      <c r="F277" s="154">
        <v>1571.211</v>
      </c>
      <c r="G277" s="154">
        <v>1571.9970000000001</v>
      </c>
      <c r="H277" s="154">
        <v>971.12099999999998</v>
      </c>
      <c r="I277" s="154">
        <v>971.60699999999997</v>
      </c>
      <c r="J277" s="154">
        <v>1233.3589999999999</v>
      </c>
      <c r="K277" s="154">
        <v>1233.9760000000001</v>
      </c>
      <c r="L277" s="154">
        <v>148.20599999999999</v>
      </c>
      <c r="M277" s="154">
        <v>148.28</v>
      </c>
      <c r="N277" s="154">
        <v>150.88300000000001</v>
      </c>
      <c r="O277" s="154">
        <v>150.959</v>
      </c>
      <c r="P277" s="154">
        <v>189.80699999999999</v>
      </c>
      <c r="Q277" s="154">
        <v>189.90199999999999</v>
      </c>
      <c r="R277" s="154">
        <v>10.817</v>
      </c>
      <c r="S277" s="154">
        <v>10.823</v>
      </c>
      <c r="T277" s="154">
        <v>0</v>
      </c>
      <c r="U277" s="154">
        <v>0</v>
      </c>
      <c r="V277" s="154">
        <v>949.44799999999998</v>
      </c>
      <c r="W277" s="154">
        <v>949.923</v>
      </c>
      <c r="X277" s="154">
        <v>1682.9839999999999</v>
      </c>
      <c r="Y277" s="154">
        <v>1683.826</v>
      </c>
      <c r="Z277" s="155">
        <v>1567923</v>
      </c>
      <c r="AA277" s="155">
        <v>1570576</v>
      </c>
    </row>
    <row r="278" spans="1:27" ht="24.95" customHeight="1">
      <c r="A278" s="30" t="s">
        <v>38</v>
      </c>
      <c r="B278" s="154">
        <v>1182</v>
      </c>
      <c r="C278" s="154">
        <v>1184</v>
      </c>
      <c r="D278" s="154">
        <v>1417.604</v>
      </c>
      <c r="E278" s="154">
        <v>1418.3140000000001</v>
      </c>
      <c r="F278" s="154">
        <v>1569.732</v>
      </c>
      <c r="G278" s="154">
        <v>1570.5170000000001</v>
      </c>
      <c r="H278" s="154">
        <v>972.23800000000006</v>
      </c>
      <c r="I278" s="154">
        <v>972.72400000000005</v>
      </c>
      <c r="J278" s="154">
        <v>1233.3589999999999</v>
      </c>
      <c r="K278" s="154">
        <v>1233.9760000000001</v>
      </c>
      <c r="L278" s="154">
        <v>148.49600000000001</v>
      </c>
      <c r="M278" s="154">
        <v>148.57</v>
      </c>
      <c r="N278" s="154">
        <v>150.83699999999999</v>
      </c>
      <c r="O278" s="154">
        <v>150.91300000000001</v>
      </c>
      <c r="P278" s="154">
        <v>190.52799999999999</v>
      </c>
      <c r="Q278" s="154">
        <v>190.62299999999999</v>
      </c>
      <c r="R278" s="154">
        <v>10.744</v>
      </c>
      <c r="S278" s="154">
        <v>10.749000000000001</v>
      </c>
      <c r="T278" s="154">
        <v>0</v>
      </c>
      <c r="U278" s="154">
        <v>0</v>
      </c>
      <c r="V278" s="154">
        <v>949.92200000000003</v>
      </c>
      <c r="W278" s="154">
        <v>950.39700000000005</v>
      </c>
      <c r="X278" s="154">
        <v>1685.114</v>
      </c>
      <c r="Y278" s="154">
        <v>1685.9570000000001</v>
      </c>
      <c r="Z278" s="155">
        <v>1569164.1</v>
      </c>
      <c r="AA278" s="155">
        <v>1571819.2</v>
      </c>
    </row>
    <row r="279" spans="1:27" ht="24.95" customHeight="1">
      <c r="A279" s="30" t="s">
        <v>39</v>
      </c>
      <c r="B279" s="154">
        <v>1182</v>
      </c>
      <c r="C279" s="154">
        <v>1184</v>
      </c>
      <c r="D279" s="154">
        <v>1406.48</v>
      </c>
      <c r="E279" s="154">
        <v>1407.184</v>
      </c>
      <c r="F279" s="154">
        <v>1567.1869999999999</v>
      </c>
      <c r="G279" s="154">
        <v>1567.971</v>
      </c>
      <c r="H279" s="154">
        <v>970.16600000000005</v>
      </c>
      <c r="I279" s="154">
        <v>970.65099999999995</v>
      </c>
      <c r="J279" s="154">
        <v>1223.6669999999999</v>
      </c>
      <c r="K279" s="154">
        <v>1224.279</v>
      </c>
      <c r="L279" s="154">
        <v>147.48699999999999</v>
      </c>
      <c r="M279" s="154">
        <v>147.56100000000001</v>
      </c>
      <c r="N279" s="154">
        <v>149.70599999999999</v>
      </c>
      <c r="O279" s="154">
        <v>149.78100000000001</v>
      </c>
      <c r="P279" s="154">
        <v>189.04599999999999</v>
      </c>
      <c r="Q279" s="154">
        <v>189.14</v>
      </c>
      <c r="R279" s="154">
        <v>10.712</v>
      </c>
      <c r="S279" s="154">
        <v>10.718</v>
      </c>
      <c r="T279" s="154">
        <v>0</v>
      </c>
      <c r="U279" s="154">
        <v>0</v>
      </c>
      <c r="V279" s="154">
        <v>946.726</v>
      </c>
      <c r="W279" s="154">
        <v>947.2</v>
      </c>
      <c r="X279" s="154">
        <v>1679.741</v>
      </c>
      <c r="Y279" s="154">
        <v>1680.5809999999999</v>
      </c>
      <c r="Z279" s="155">
        <v>1565618.1</v>
      </c>
      <c r="AA279" s="155">
        <v>1568267.2</v>
      </c>
    </row>
    <row r="280" spans="1:27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ht="24.95" customHeight="1">
      <c r="A282" s="30" t="s">
        <v>42</v>
      </c>
      <c r="B282" s="154">
        <v>1182</v>
      </c>
      <c r="C282" s="154">
        <v>1184</v>
      </c>
      <c r="D282" s="154">
        <v>1415.711</v>
      </c>
      <c r="E282" s="154">
        <v>1416.4190000000001</v>
      </c>
      <c r="F282" s="154">
        <v>1607.364</v>
      </c>
      <c r="G282" s="154">
        <v>1608.1679999999999</v>
      </c>
      <c r="H282" s="154">
        <v>970.16600000000005</v>
      </c>
      <c r="I282" s="154">
        <v>970.65099999999995</v>
      </c>
      <c r="J282" s="154">
        <v>1231.9469999999999</v>
      </c>
      <c r="K282" s="154">
        <v>1232.5630000000001</v>
      </c>
      <c r="L282" s="154">
        <v>148.102</v>
      </c>
      <c r="M282" s="154">
        <v>148.17599999999999</v>
      </c>
      <c r="N282" s="154">
        <v>151.65899999999999</v>
      </c>
      <c r="O282" s="154">
        <v>151.73500000000001</v>
      </c>
      <c r="P282" s="154">
        <v>190.262</v>
      </c>
      <c r="Q282" s="154">
        <v>190.357</v>
      </c>
      <c r="R282" s="154">
        <v>10.741</v>
      </c>
      <c r="S282" s="154">
        <v>10.746</v>
      </c>
      <c r="T282" s="154">
        <v>0</v>
      </c>
      <c r="U282" s="154">
        <v>0</v>
      </c>
      <c r="V282" s="154">
        <v>946.84500000000003</v>
      </c>
      <c r="W282" s="154">
        <v>947.31799999999998</v>
      </c>
      <c r="X282" s="154">
        <v>1684.9449999999999</v>
      </c>
      <c r="Y282" s="154">
        <v>1685.7909999999999</v>
      </c>
      <c r="Z282" s="155">
        <v>1563608.7</v>
      </c>
      <c r="AA282" s="155">
        <v>1566254.4</v>
      </c>
    </row>
    <row r="283" spans="1:27" ht="24.95" customHeight="1">
      <c r="A283" s="45" t="s">
        <v>43</v>
      </c>
      <c r="B283" s="154">
        <v>1182</v>
      </c>
      <c r="C283" s="154">
        <v>1184</v>
      </c>
      <c r="D283" s="154">
        <v>1413.9359999999999</v>
      </c>
      <c r="E283" s="154">
        <v>1414.643</v>
      </c>
      <c r="F283" s="154">
        <v>1602.749</v>
      </c>
      <c r="G283" s="154">
        <v>1603.55</v>
      </c>
      <c r="H283" s="154">
        <v>966.995</v>
      </c>
      <c r="I283" s="154">
        <v>967.47799999999995</v>
      </c>
      <c r="J283" s="154">
        <v>1234.1310000000001</v>
      </c>
      <c r="K283" s="154">
        <v>1234.748</v>
      </c>
      <c r="L283" s="154">
        <v>148.41399999999999</v>
      </c>
      <c r="M283" s="154">
        <v>148.488</v>
      </c>
      <c r="N283" s="154">
        <v>151.37</v>
      </c>
      <c r="O283" s="154">
        <v>151.44499999999999</v>
      </c>
      <c r="P283" s="154">
        <v>190.005</v>
      </c>
      <c r="Q283" s="154">
        <v>190.1</v>
      </c>
      <c r="R283" s="154">
        <v>10.606999999999999</v>
      </c>
      <c r="S283" s="154">
        <v>10.612</v>
      </c>
      <c r="T283" s="154">
        <v>0</v>
      </c>
      <c r="U283" s="154">
        <v>10.612</v>
      </c>
      <c r="V283" s="154">
        <v>950.04</v>
      </c>
      <c r="W283" s="154">
        <v>950.51499999999999</v>
      </c>
      <c r="X283" s="154">
        <v>1684.155</v>
      </c>
      <c r="Y283" s="154">
        <v>1684.998</v>
      </c>
      <c r="Z283" s="155">
        <v>1550902.2</v>
      </c>
      <c r="AA283" s="155">
        <v>1553526.4</v>
      </c>
    </row>
    <row r="284" spans="1:27" ht="24.95" customHeight="1">
      <c r="A284" s="30" t="s">
        <v>44</v>
      </c>
      <c r="B284" s="154">
        <v>1182</v>
      </c>
      <c r="C284" s="154">
        <v>1184</v>
      </c>
      <c r="D284" s="154">
        <v>1416.7760000000001</v>
      </c>
      <c r="E284" s="154">
        <v>1417.4849999999999</v>
      </c>
      <c r="F284" s="154">
        <v>1597.5419999999999</v>
      </c>
      <c r="G284" s="154">
        <v>1598.3409999999999</v>
      </c>
      <c r="H284" s="154">
        <v>963.923</v>
      </c>
      <c r="I284" s="154">
        <v>964.40499999999997</v>
      </c>
      <c r="J284" s="154">
        <v>1229.0039999999999</v>
      </c>
      <c r="K284" s="154">
        <v>1229.6189999999999</v>
      </c>
      <c r="L284" s="154">
        <v>148.774</v>
      </c>
      <c r="M284" s="154">
        <v>148.84800000000001</v>
      </c>
      <c r="N284" s="154">
        <v>151.65700000000001</v>
      </c>
      <c r="O284" s="154">
        <v>151.733</v>
      </c>
      <c r="P284" s="154">
        <v>190.39</v>
      </c>
      <c r="Q284" s="154">
        <v>190.48500000000001</v>
      </c>
      <c r="R284" s="154">
        <v>10.614000000000001</v>
      </c>
      <c r="S284" s="154">
        <v>10.619</v>
      </c>
      <c r="T284" s="154">
        <v>0</v>
      </c>
      <c r="U284" s="154">
        <v>0</v>
      </c>
      <c r="V284" s="154">
        <v>943.88599999999997</v>
      </c>
      <c r="W284" s="154">
        <v>944.35799999999995</v>
      </c>
      <c r="X284" s="154">
        <v>1684.3209999999999</v>
      </c>
      <c r="Y284" s="154">
        <v>1685.164</v>
      </c>
      <c r="Z284" s="155">
        <v>1547947.2</v>
      </c>
      <c r="AA284" s="155">
        <v>1550566.3999999999</v>
      </c>
    </row>
    <row r="285" spans="1:27" ht="24.95" customHeight="1">
      <c r="A285" s="30" t="s">
        <v>45</v>
      </c>
      <c r="B285" s="154">
        <v>1182</v>
      </c>
      <c r="C285" s="154">
        <v>1184</v>
      </c>
      <c r="D285" s="154">
        <v>1420.9179999999999</v>
      </c>
      <c r="E285" s="154">
        <v>1421.6289999999999</v>
      </c>
      <c r="F285" s="154">
        <v>1601.5060000000001</v>
      </c>
      <c r="G285" s="154">
        <v>1602.307</v>
      </c>
      <c r="H285" s="154">
        <v>964.23699999999997</v>
      </c>
      <c r="I285" s="154">
        <v>964.71900000000005</v>
      </c>
      <c r="J285" s="154">
        <v>1231.69</v>
      </c>
      <c r="K285" s="154">
        <v>1232.306</v>
      </c>
      <c r="L285" s="154">
        <v>148.851</v>
      </c>
      <c r="M285" s="154">
        <v>148.92500000000001</v>
      </c>
      <c r="N285" s="154">
        <v>152.06800000000001</v>
      </c>
      <c r="O285" s="154">
        <v>152.14400000000001</v>
      </c>
      <c r="P285" s="154">
        <v>190.952</v>
      </c>
      <c r="Q285" s="154">
        <v>191.048</v>
      </c>
      <c r="R285" s="154">
        <v>10.603</v>
      </c>
      <c r="S285" s="154">
        <v>10.608000000000001</v>
      </c>
      <c r="T285" s="154">
        <v>0</v>
      </c>
      <c r="U285" s="154">
        <v>0</v>
      </c>
      <c r="V285" s="154">
        <v>950.15800000000002</v>
      </c>
      <c r="W285" s="154">
        <v>950.63400000000001</v>
      </c>
      <c r="X285" s="154">
        <v>1686.049</v>
      </c>
      <c r="Y285" s="154">
        <v>1686.8920000000001</v>
      </c>
      <c r="Z285" s="155">
        <v>1459956.6</v>
      </c>
      <c r="AA285" s="155">
        <v>1552579.2</v>
      </c>
    </row>
    <row r="286" spans="1:27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5"/>
      <c r="AA286" s="155"/>
    </row>
    <row r="287" spans="1:27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5"/>
      <c r="AA287" s="155"/>
    </row>
    <row r="288" spans="1:27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5"/>
      <c r="AA288" s="155"/>
    </row>
    <row r="289" spans="1:27" ht="24.95" customHeight="1">
      <c r="A289" s="30" t="s">
        <v>49</v>
      </c>
      <c r="B289" s="154">
        <v>1182</v>
      </c>
      <c r="C289" s="154">
        <v>1184</v>
      </c>
      <c r="D289" s="154">
        <v>1415.4739999999999</v>
      </c>
      <c r="E289" s="154">
        <v>1416.182</v>
      </c>
      <c r="F289" s="154">
        <v>1604.346</v>
      </c>
      <c r="G289" s="154">
        <v>1605.1489999999999</v>
      </c>
      <c r="H289" s="154">
        <v>960.79200000000003</v>
      </c>
      <c r="I289" s="154">
        <v>961.27300000000002</v>
      </c>
      <c r="J289" s="154">
        <v>1220.6369999999999</v>
      </c>
      <c r="K289" s="154">
        <v>1221.248</v>
      </c>
      <c r="L289" s="154">
        <v>148.79599999999999</v>
      </c>
      <c r="M289" s="154">
        <v>148.87100000000001</v>
      </c>
      <c r="N289" s="154">
        <v>151.886</v>
      </c>
      <c r="O289" s="154">
        <v>151.96199999999999</v>
      </c>
      <c r="P289" s="154">
        <v>190.23400000000001</v>
      </c>
      <c r="Q289" s="154">
        <v>190.32900000000001</v>
      </c>
      <c r="R289" s="154">
        <v>10.561</v>
      </c>
      <c r="S289" s="154">
        <v>10.567</v>
      </c>
      <c r="T289" s="154">
        <v>0</v>
      </c>
      <c r="U289" s="154">
        <v>0</v>
      </c>
      <c r="V289" s="154">
        <v>938.798</v>
      </c>
      <c r="W289" s="154">
        <v>939.26700000000005</v>
      </c>
      <c r="X289" s="154">
        <v>1683.646</v>
      </c>
      <c r="Y289" s="154">
        <v>1684.489</v>
      </c>
      <c r="Z289" s="155">
        <v>1530453.6</v>
      </c>
      <c r="AA289" s="155">
        <v>1533043.2</v>
      </c>
    </row>
    <row r="290" spans="1:27" ht="24.95" customHeight="1">
      <c r="A290" s="30" t="s">
        <v>50</v>
      </c>
      <c r="B290" s="154">
        <v>1182</v>
      </c>
      <c r="C290" s="154">
        <v>1184</v>
      </c>
      <c r="D290" s="154">
        <v>1404.35</v>
      </c>
      <c r="E290" s="154">
        <v>1405.0530000000001</v>
      </c>
      <c r="F290" s="154">
        <v>1595.116</v>
      </c>
      <c r="G290" s="154">
        <v>1595.914</v>
      </c>
      <c r="H290" s="154">
        <v>958.92399999999998</v>
      </c>
      <c r="I290" s="154">
        <v>959.404</v>
      </c>
      <c r="J290" s="154">
        <v>1214.624</v>
      </c>
      <c r="K290" s="154">
        <v>1215.231</v>
      </c>
      <c r="L290" s="154">
        <v>147.88</v>
      </c>
      <c r="M290" s="154">
        <v>147.95400000000001</v>
      </c>
      <c r="N290" s="154">
        <v>151.453</v>
      </c>
      <c r="O290" s="154">
        <v>151.529</v>
      </c>
      <c r="P290" s="154">
        <v>188.75</v>
      </c>
      <c r="Q290" s="154">
        <v>188.845</v>
      </c>
      <c r="R290" s="154">
        <v>10.518000000000001</v>
      </c>
      <c r="S290" s="154">
        <v>10.523999999999999</v>
      </c>
      <c r="T290" s="154">
        <v>0</v>
      </c>
      <c r="U290" s="154">
        <v>0</v>
      </c>
      <c r="V290" s="154">
        <v>942.70299999999997</v>
      </c>
      <c r="W290" s="154">
        <v>943.17399999999998</v>
      </c>
      <c r="X290" s="154">
        <v>1677.576</v>
      </c>
      <c r="Y290" s="154">
        <v>1678.415</v>
      </c>
      <c r="Z290" s="155">
        <v>1528680.6</v>
      </c>
      <c r="AA290" s="155">
        <v>1531267.2</v>
      </c>
    </row>
    <row r="291" spans="1:27" ht="24.95" customHeight="1">
      <c r="A291" s="30" t="s">
        <v>51</v>
      </c>
      <c r="B291" s="154">
        <v>1182</v>
      </c>
      <c r="C291" s="154">
        <v>1184</v>
      </c>
      <c r="D291" s="154">
        <v>1394.883</v>
      </c>
      <c r="E291" s="154">
        <v>1395.5809999999999</v>
      </c>
      <c r="F291" s="154">
        <v>1589.5540000000001</v>
      </c>
      <c r="G291" s="154">
        <v>1590.3489999999999</v>
      </c>
      <c r="H291" s="154">
        <v>956.67600000000004</v>
      </c>
      <c r="I291" s="154">
        <v>957.154</v>
      </c>
      <c r="J291" s="154">
        <v>1217.874</v>
      </c>
      <c r="K291" s="154">
        <v>1218.4829999999999</v>
      </c>
      <c r="L291" s="154">
        <v>146.65199999999999</v>
      </c>
      <c r="M291" s="154">
        <v>146.72499999999999</v>
      </c>
      <c r="N291" s="154">
        <v>150.24199999999999</v>
      </c>
      <c r="O291" s="154">
        <v>150.31700000000001</v>
      </c>
      <c r="P291" s="154">
        <v>187.47399999999999</v>
      </c>
      <c r="Q291" s="154">
        <v>187.56700000000001</v>
      </c>
      <c r="R291" s="154">
        <v>10.609</v>
      </c>
      <c r="S291" s="154">
        <v>10.614000000000001</v>
      </c>
      <c r="T291" s="154">
        <v>0</v>
      </c>
      <c r="U291" s="154">
        <v>0</v>
      </c>
      <c r="V291" s="154">
        <v>939.38900000000001</v>
      </c>
      <c r="W291" s="154">
        <v>939.85900000000004</v>
      </c>
      <c r="X291" s="154">
        <v>1673.28</v>
      </c>
      <c r="Y291" s="154">
        <v>1674.117</v>
      </c>
      <c r="Z291" s="155">
        <v>1536659.1</v>
      </c>
      <c r="AA291" s="155">
        <v>1539259.2</v>
      </c>
    </row>
    <row r="292" spans="1:27" ht="24.95" customHeight="1">
      <c r="A292" s="30" t="s">
        <v>52</v>
      </c>
      <c r="B292" s="154">
        <v>1182</v>
      </c>
      <c r="C292" s="154">
        <v>1184</v>
      </c>
      <c r="D292" s="154">
        <v>1389.4390000000001</v>
      </c>
      <c r="E292" s="154">
        <v>1390.134</v>
      </c>
      <c r="F292" s="154">
        <v>1588.8440000000001</v>
      </c>
      <c r="G292" s="154">
        <v>1589.6379999999999</v>
      </c>
      <c r="H292" s="154">
        <v>953.43899999999996</v>
      </c>
      <c r="I292" s="154">
        <v>953.91600000000005</v>
      </c>
      <c r="J292" s="154">
        <v>1214.873</v>
      </c>
      <c r="K292" s="154">
        <v>1215.481</v>
      </c>
      <c r="L292" s="154">
        <v>145.309</v>
      </c>
      <c r="M292" s="154">
        <v>145.381</v>
      </c>
      <c r="N292" s="154">
        <v>148.834</v>
      </c>
      <c r="O292" s="154">
        <v>148.90799999999999</v>
      </c>
      <c r="P292" s="154">
        <v>186.71600000000001</v>
      </c>
      <c r="Q292" s="154">
        <v>186.81</v>
      </c>
      <c r="R292" s="154">
        <v>10.526999999999999</v>
      </c>
      <c r="S292" s="154">
        <v>10.532</v>
      </c>
      <c r="T292" s="154">
        <v>0</v>
      </c>
      <c r="U292" s="154">
        <v>0</v>
      </c>
      <c r="V292" s="154">
        <v>929.92200000000003</v>
      </c>
      <c r="W292" s="154">
        <v>930.38699999999994</v>
      </c>
      <c r="X292" s="154">
        <v>1669.5050000000001</v>
      </c>
      <c r="Y292" s="154">
        <v>1670.34</v>
      </c>
      <c r="Z292" s="155">
        <v>1515974.1</v>
      </c>
      <c r="AA292" s="155">
        <v>1518539.2</v>
      </c>
    </row>
    <row r="293" spans="1:27" ht="24.95" customHeight="1">
      <c r="A293" s="30" t="s">
        <v>53</v>
      </c>
      <c r="B293" s="154">
        <v>1182</v>
      </c>
      <c r="C293" s="154">
        <v>1184</v>
      </c>
      <c r="D293" s="154">
        <v>1393.818</v>
      </c>
      <c r="E293" s="154">
        <v>1394.5150000000001</v>
      </c>
      <c r="F293" s="154">
        <v>1588.134</v>
      </c>
      <c r="G293" s="154">
        <v>1588.9280000000001</v>
      </c>
      <c r="H293" s="154">
        <v>952.21100000000001</v>
      </c>
      <c r="I293" s="154">
        <v>952.68700000000001</v>
      </c>
      <c r="J293" s="154">
        <v>1216.3720000000001</v>
      </c>
      <c r="K293" s="154">
        <v>1216.98</v>
      </c>
      <c r="L293" s="154">
        <v>145.14099999999999</v>
      </c>
      <c r="M293" s="154">
        <v>145.214</v>
      </c>
      <c r="N293" s="154">
        <v>148.952</v>
      </c>
      <c r="O293" s="154">
        <v>149.02600000000001</v>
      </c>
      <c r="P293" s="154">
        <v>187.33699999999999</v>
      </c>
      <c r="Q293" s="154">
        <v>187.43100000000001</v>
      </c>
      <c r="R293" s="154">
        <v>10.483000000000001</v>
      </c>
      <c r="S293" s="154">
        <v>10.488</v>
      </c>
      <c r="T293" s="154">
        <v>0</v>
      </c>
      <c r="U293" s="154">
        <v>0</v>
      </c>
      <c r="V293" s="154">
        <v>924.59699999999998</v>
      </c>
      <c r="W293" s="154">
        <v>925.05899999999997</v>
      </c>
      <c r="X293" s="154">
        <v>1670.653</v>
      </c>
      <c r="Y293" s="154">
        <v>1671.4880000000001</v>
      </c>
      <c r="Z293" s="155">
        <v>1516919.7</v>
      </c>
      <c r="AA293" s="155">
        <v>1519486.4</v>
      </c>
    </row>
    <row r="294" spans="1:27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5"/>
      <c r="AA294" s="155"/>
    </row>
    <row r="295" spans="1:27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5"/>
      <c r="AA295" s="155"/>
    </row>
    <row r="296" spans="1:27" ht="24.95" customHeight="1">
      <c r="A296" s="212" t="s">
        <v>426</v>
      </c>
      <c r="B296" s="216">
        <f>AVERAGE(B266:B295)</f>
        <v>1182</v>
      </c>
      <c r="C296" s="216">
        <f t="shared" ref="C296:AA296" si="8">AVERAGE(C266:C295)</f>
        <v>1184</v>
      </c>
      <c r="D296" s="216">
        <f t="shared" si="8"/>
        <v>1411.0660624999996</v>
      </c>
      <c r="E296" s="216">
        <f t="shared" si="8"/>
        <v>1411.7719374999997</v>
      </c>
      <c r="F296" s="216">
        <f t="shared" si="8"/>
        <v>1581.355</v>
      </c>
      <c r="G296" s="216">
        <f t="shared" si="8"/>
        <v>1582.1459374999999</v>
      </c>
      <c r="H296" s="216">
        <f t="shared" si="8"/>
        <v>965.85756249999997</v>
      </c>
      <c r="I296" s="216">
        <f t="shared" si="8"/>
        <v>966.34056249999992</v>
      </c>
      <c r="J296" s="216">
        <f t="shared" si="8"/>
        <v>1230.1260625</v>
      </c>
      <c r="K296" s="216">
        <f t="shared" si="8"/>
        <v>1230.7413125</v>
      </c>
      <c r="L296" s="216">
        <f t="shared" si="8"/>
        <v>147.97750000000002</v>
      </c>
      <c r="M296" s="216">
        <f t="shared" si="8"/>
        <v>148.05149999999998</v>
      </c>
      <c r="N296" s="216">
        <f t="shared" si="8"/>
        <v>151.18699999999995</v>
      </c>
      <c r="O296" s="216">
        <f t="shared" si="8"/>
        <v>151.2626875</v>
      </c>
      <c r="P296" s="216">
        <f t="shared" si="8"/>
        <v>189.6485625</v>
      </c>
      <c r="Q296" s="216">
        <f t="shared" si="8"/>
        <v>189.74343750000003</v>
      </c>
      <c r="R296" s="216">
        <f t="shared" si="8"/>
        <v>10.69525</v>
      </c>
      <c r="S296" s="216">
        <f t="shared" si="8"/>
        <v>10.7005625</v>
      </c>
      <c r="T296" s="216">
        <f t="shared" si="8"/>
        <v>0</v>
      </c>
      <c r="U296" s="216">
        <f t="shared" si="8"/>
        <v>0.66325000000000001</v>
      </c>
      <c r="V296" s="216">
        <f t="shared" si="8"/>
        <v>944.89212499999996</v>
      </c>
      <c r="W296" s="216">
        <f t="shared" si="8"/>
        <v>945.36462499999993</v>
      </c>
      <c r="X296" s="216">
        <f t="shared" si="8"/>
        <v>1681.8511874999999</v>
      </c>
      <c r="Y296" s="216">
        <f t="shared" si="8"/>
        <v>1682.6927499999999</v>
      </c>
      <c r="Z296" s="216">
        <f t="shared" si="8"/>
        <v>1549465.9125000001</v>
      </c>
      <c r="AA296" s="216">
        <f t="shared" si="8"/>
        <v>1557722.1999999997</v>
      </c>
    </row>
    <row r="297" spans="1:27" ht="24.95" customHeight="1">
      <c r="A297" s="17" t="s">
        <v>422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8"/>
      <c r="AA297" s="222"/>
    </row>
    <row r="298" spans="1:27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5"/>
      <c r="AA298" s="155"/>
    </row>
    <row r="299" spans="1:27" ht="24.95" customHeight="1">
      <c r="A299" s="30" t="s">
        <v>27</v>
      </c>
      <c r="B299" s="154">
        <v>1182</v>
      </c>
      <c r="C299" s="154">
        <v>1184</v>
      </c>
      <c r="D299" s="154">
        <v>1389.7940000000001</v>
      </c>
      <c r="E299" s="154">
        <v>1390.49</v>
      </c>
      <c r="F299" s="154">
        <v>1575.175</v>
      </c>
      <c r="G299" s="154">
        <v>1575.963</v>
      </c>
      <c r="H299" s="154">
        <v>946.12099999999998</v>
      </c>
      <c r="I299" s="154">
        <v>946.59400000000005</v>
      </c>
      <c r="J299" s="154">
        <v>1219.1279999999999</v>
      </c>
      <c r="K299" s="154">
        <v>1219.7380000000001</v>
      </c>
      <c r="L299" s="154">
        <v>144.72399999999999</v>
      </c>
      <c r="M299" s="154">
        <v>144.79599999999999</v>
      </c>
      <c r="N299" s="154">
        <v>148.21299999999999</v>
      </c>
      <c r="O299" s="154">
        <v>148.28700000000001</v>
      </c>
      <c r="P299" s="154">
        <v>186.755</v>
      </c>
      <c r="Q299" s="154">
        <v>186.84800000000001</v>
      </c>
      <c r="R299" s="154">
        <v>10.494999999999999</v>
      </c>
      <c r="S299" s="154">
        <v>10.5</v>
      </c>
      <c r="T299" s="154">
        <v>0</v>
      </c>
      <c r="U299" s="154">
        <v>0</v>
      </c>
      <c r="V299" s="154">
        <v>926.25300000000004</v>
      </c>
      <c r="W299" s="154">
        <v>926.71699999999998</v>
      </c>
      <c r="X299" s="154">
        <v>1667.7650000000001</v>
      </c>
      <c r="Y299" s="154">
        <v>1668.5989999999999</v>
      </c>
      <c r="Z299" s="155">
        <v>1505513.4</v>
      </c>
      <c r="AA299" s="155">
        <v>1508060.8</v>
      </c>
    </row>
    <row r="300" spans="1:27" ht="24.95" customHeight="1">
      <c r="A300" s="45" t="s">
        <v>28</v>
      </c>
      <c r="B300" s="154">
        <v>1182</v>
      </c>
      <c r="C300" s="154">
        <v>1184</v>
      </c>
      <c r="D300" s="154">
        <v>1390.8589999999999</v>
      </c>
      <c r="E300" s="154">
        <v>1391.5550000000001</v>
      </c>
      <c r="F300" s="154">
        <v>1569.0809999999999</v>
      </c>
      <c r="G300" s="154">
        <v>1569.866</v>
      </c>
      <c r="H300" s="154">
        <v>947.78800000000001</v>
      </c>
      <c r="I300" s="154">
        <v>948.26199999999994</v>
      </c>
      <c r="J300" s="154">
        <v>1214.749</v>
      </c>
      <c r="K300" s="154">
        <v>1215.356</v>
      </c>
      <c r="L300" s="154">
        <v>144.97800000000001</v>
      </c>
      <c r="M300" s="154">
        <v>145.05000000000001</v>
      </c>
      <c r="N300" s="154">
        <v>148.14500000000001</v>
      </c>
      <c r="O300" s="154">
        <v>148.21899999999999</v>
      </c>
      <c r="P300" s="154">
        <v>186.88399999999999</v>
      </c>
      <c r="Q300" s="154">
        <v>186.97800000000001</v>
      </c>
      <c r="R300" s="154">
        <v>10.478999999999999</v>
      </c>
      <c r="S300" s="154">
        <v>10.484</v>
      </c>
      <c r="T300" s="154">
        <v>0</v>
      </c>
      <c r="U300" s="154">
        <v>0</v>
      </c>
      <c r="V300" s="154">
        <v>923.17700000000002</v>
      </c>
      <c r="W300" s="154">
        <v>923.63800000000003</v>
      </c>
      <c r="X300" s="154">
        <v>1667.5989999999999</v>
      </c>
      <c r="Y300" s="154">
        <v>1668.434</v>
      </c>
      <c r="Z300" s="155">
        <v>1502617.5</v>
      </c>
      <c r="AA300" s="155">
        <v>1505160</v>
      </c>
    </row>
    <row r="301" spans="1:27" ht="24.95" customHeight="1">
      <c r="A301" s="30" t="s">
        <v>29</v>
      </c>
      <c r="B301" s="154">
        <v>1182</v>
      </c>
      <c r="C301" s="154">
        <v>1184</v>
      </c>
      <c r="D301" s="154">
        <v>1394.883</v>
      </c>
      <c r="E301" s="154">
        <v>1395.5809999999999</v>
      </c>
      <c r="F301" s="154">
        <v>1571.8030000000001</v>
      </c>
      <c r="G301" s="154">
        <v>1572.5889999999999</v>
      </c>
      <c r="H301" s="154">
        <v>948.928</v>
      </c>
      <c r="I301" s="154">
        <v>949.40300000000002</v>
      </c>
      <c r="J301" s="154">
        <v>1217.1220000000001</v>
      </c>
      <c r="K301" s="154">
        <v>1217.731</v>
      </c>
      <c r="L301" s="154">
        <v>145.846</v>
      </c>
      <c r="M301" s="154">
        <v>145.91900000000001</v>
      </c>
      <c r="N301" s="154">
        <v>149.13200000000001</v>
      </c>
      <c r="O301" s="154">
        <v>149.20699999999999</v>
      </c>
      <c r="P301" s="154">
        <v>187.417</v>
      </c>
      <c r="Q301" s="154">
        <v>187.511</v>
      </c>
      <c r="R301" s="154">
        <v>10.51</v>
      </c>
      <c r="S301" s="154">
        <v>10.515000000000001</v>
      </c>
      <c r="T301" s="154">
        <v>0</v>
      </c>
      <c r="U301" s="154">
        <v>0</v>
      </c>
      <c r="V301" s="154">
        <v>930.04</v>
      </c>
      <c r="W301" s="154">
        <v>930.50599999999997</v>
      </c>
      <c r="X301" s="154">
        <v>1669.931</v>
      </c>
      <c r="Y301" s="154">
        <v>1670.7660000000001</v>
      </c>
      <c r="Z301" s="155">
        <v>1506163.5</v>
      </c>
      <c r="AA301" s="155">
        <v>1508712</v>
      </c>
    </row>
    <row r="302" spans="1:27" ht="24.95" customHeight="1">
      <c r="A302" s="30" t="s">
        <v>30</v>
      </c>
      <c r="B302" s="154">
        <v>1182</v>
      </c>
      <c r="C302" s="154">
        <v>1184</v>
      </c>
      <c r="D302" s="154">
        <v>1389.558</v>
      </c>
      <c r="E302" s="154">
        <v>1390.2529999999999</v>
      </c>
      <c r="F302" s="154">
        <v>1559.9680000000001</v>
      </c>
      <c r="G302" s="154">
        <v>1560.749</v>
      </c>
      <c r="H302" s="154">
        <v>943.10500000000002</v>
      </c>
      <c r="I302" s="154">
        <v>943.577</v>
      </c>
      <c r="J302" s="154">
        <v>1211.5150000000001</v>
      </c>
      <c r="K302" s="154">
        <v>1212.1210000000001</v>
      </c>
      <c r="L302" s="154">
        <v>146.21899999999999</v>
      </c>
      <c r="M302" s="154">
        <v>146.292</v>
      </c>
      <c r="N302" s="154">
        <v>148.61500000000001</v>
      </c>
      <c r="O302" s="154">
        <v>148.69</v>
      </c>
      <c r="P302" s="154">
        <v>186.70699999999999</v>
      </c>
      <c r="Q302" s="154">
        <v>186.80099999999999</v>
      </c>
      <c r="R302" s="154">
        <v>10.496</v>
      </c>
      <c r="S302" s="154">
        <v>10.500999999999999</v>
      </c>
      <c r="T302" s="154">
        <v>0</v>
      </c>
      <c r="U302" s="154">
        <v>0</v>
      </c>
      <c r="V302" s="154">
        <v>926.84500000000003</v>
      </c>
      <c r="W302" s="162">
        <v>927.30899999999997</v>
      </c>
      <c r="X302" s="154">
        <v>1667.3150000000001</v>
      </c>
      <c r="Y302" s="154">
        <v>1668.1489999999999</v>
      </c>
      <c r="Z302" s="155">
        <v>1506459</v>
      </c>
      <c r="AA302" s="155">
        <v>1509008</v>
      </c>
    </row>
    <row r="303" spans="1:27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5"/>
      <c r="AA303" s="155"/>
    </row>
    <row r="304" spans="1:27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5"/>
      <c r="AA304" s="155"/>
    </row>
    <row r="305" spans="1:27" ht="24.95" customHeight="1">
      <c r="A305" s="30" t="s">
        <v>33</v>
      </c>
      <c r="B305" s="154">
        <v>1182</v>
      </c>
      <c r="C305" s="154">
        <v>1184</v>
      </c>
      <c r="D305" s="154">
        <v>1385.4159999999999</v>
      </c>
      <c r="E305" s="154">
        <v>1386.1089999999999</v>
      </c>
      <c r="F305" s="154">
        <v>1546.0039999999999</v>
      </c>
      <c r="G305" s="154">
        <v>1546.778</v>
      </c>
      <c r="H305" s="154">
        <v>944.15800000000002</v>
      </c>
      <c r="I305" s="154">
        <v>944.63099999999997</v>
      </c>
      <c r="J305" s="154">
        <v>1208.1759999999999</v>
      </c>
      <c r="K305" s="154">
        <v>1208.78</v>
      </c>
      <c r="L305" s="154">
        <v>145.10599999999999</v>
      </c>
      <c r="M305" s="154">
        <v>145.178</v>
      </c>
      <c r="N305" s="154">
        <v>147.82400000000001</v>
      </c>
      <c r="O305" s="154">
        <v>147.898</v>
      </c>
      <c r="P305" s="154">
        <v>186.14400000000001</v>
      </c>
      <c r="Q305" s="154">
        <v>186.23699999999999</v>
      </c>
      <c r="R305" s="154">
        <v>10.473000000000001</v>
      </c>
      <c r="S305" s="154">
        <v>10.478</v>
      </c>
      <c r="T305" s="154">
        <v>0</v>
      </c>
      <c r="U305" s="154">
        <v>0</v>
      </c>
      <c r="V305" s="154">
        <v>917.73299999999995</v>
      </c>
      <c r="W305" s="154">
        <v>918.19200000000001</v>
      </c>
      <c r="X305" s="154">
        <v>1663.7180000000001</v>
      </c>
      <c r="Y305" s="154">
        <v>1664.55</v>
      </c>
      <c r="Z305" s="155">
        <v>1491447.6</v>
      </c>
      <c r="AA305" s="155">
        <v>1493971.2</v>
      </c>
    </row>
    <row r="306" spans="1:27" ht="24.95" customHeight="1">
      <c r="A306" s="45" t="s">
        <v>34</v>
      </c>
      <c r="B306" s="154">
        <v>1182</v>
      </c>
      <c r="C306" s="154">
        <v>1184</v>
      </c>
      <c r="D306" s="154">
        <v>1389.203</v>
      </c>
      <c r="E306" s="154">
        <v>1389.8979999999999</v>
      </c>
      <c r="F306" s="154">
        <v>1554.998</v>
      </c>
      <c r="G306" s="154">
        <v>1555.7760000000001</v>
      </c>
      <c r="H306" s="154">
        <v>943.18</v>
      </c>
      <c r="I306" s="154">
        <v>943.65200000000004</v>
      </c>
      <c r="J306" s="154">
        <v>1208.0519999999999</v>
      </c>
      <c r="K306" s="154">
        <v>1208.6569999999999</v>
      </c>
      <c r="L306" s="154">
        <v>145.67500000000001</v>
      </c>
      <c r="M306" s="154">
        <v>145.74799999999999</v>
      </c>
      <c r="N306" s="154">
        <v>148.239</v>
      </c>
      <c r="O306" s="154">
        <v>148.31299999999999</v>
      </c>
      <c r="P306" s="154">
        <v>186.69</v>
      </c>
      <c r="Q306" s="154">
        <v>186.78299999999999</v>
      </c>
      <c r="R306" s="154">
        <v>10.504</v>
      </c>
      <c r="S306" s="154">
        <v>10.509</v>
      </c>
      <c r="T306" s="154">
        <v>0</v>
      </c>
      <c r="U306" s="154">
        <v>0</v>
      </c>
      <c r="V306" s="154">
        <v>917.37800000000004</v>
      </c>
      <c r="W306" s="154">
        <v>917.83699999999999</v>
      </c>
      <c r="X306" s="154">
        <v>1663.7180000000001</v>
      </c>
      <c r="Y306" s="154">
        <v>1664.55</v>
      </c>
      <c r="Z306" s="155">
        <v>1511482.5</v>
      </c>
      <c r="AA306" s="155">
        <v>1514040</v>
      </c>
    </row>
    <row r="307" spans="1:27" ht="24.95" customHeight="1">
      <c r="A307" s="30" t="s">
        <v>35</v>
      </c>
      <c r="B307" s="154">
        <v>1182</v>
      </c>
      <c r="C307" s="154">
        <v>1184</v>
      </c>
      <c r="D307" s="154">
        <v>1396.066</v>
      </c>
      <c r="E307" s="154">
        <v>1396.7650000000001</v>
      </c>
      <c r="F307" s="154">
        <v>1560.797</v>
      </c>
      <c r="G307" s="154">
        <v>1561.578</v>
      </c>
      <c r="H307" s="154">
        <v>946.65099999999995</v>
      </c>
      <c r="I307" s="154">
        <v>947.12400000000002</v>
      </c>
      <c r="J307" s="154">
        <v>1211.7629999999999</v>
      </c>
      <c r="K307" s="154">
        <v>1212.3689999999999</v>
      </c>
      <c r="L307" s="154">
        <v>146.04</v>
      </c>
      <c r="M307" s="154">
        <v>146.113</v>
      </c>
      <c r="N307" s="154">
        <v>148.922</v>
      </c>
      <c r="O307" s="154">
        <v>148.99600000000001</v>
      </c>
      <c r="P307" s="154">
        <v>187.572</v>
      </c>
      <c r="Q307" s="154">
        <v>187.66499999999999</v>
      </c>
      <c r="R307" s="154">
        <v>10.505000000000001</v>
      </c>
      <c r="S307" s="154">
        <v>10.51</v>
      </c>
      <c r="T307" s="154">
        <v>0</v>
      </c>
      <c r="U307" s="154">
        <v>0</v>
      </c>
      <c r="V307" s="154">
        <v>921.28300000000002</v>
      </c>
      <c r="W307" s="154">
        <v>921.74400000000003</v>
      </c>
      <c r="X307" s="154">
        <v>1671.126</v>
      </c>
      <c r="Y307" s="154">
        <v>1671.962</v>
      </c>
      <c r="Z307" s="155">
        <v>1526434.8</v>
      </c>
      <c r="AA307" s="155">
        <v>1529017.6</v>
      </c>
    </row>
    <row r="308" spans="1:27" ht="24.95" customHeight="1">
      <c r="A308" s="45" t="s">
        <v>36</v>
      </c>
      <c r="B308" s="154">
        <v>1182</v>
      </c>
      <c r="C308" s="154">
        <v>1184</v>
      </c>
      <c r="D308" s="154">
        <v>1399.972</v>
      </c>
      <c r="E308" s="154">
        <v>1400.672</v>
      </c>
      <c r="F308" s="154">
        <v>1561.5070000000001</v>
      </c>
      <c r="G308" s="154">
        <v>1562.288</v>
      </c>
      <c r="H308" s="154">
        <v>949.91800000000001</v>
      </c>
      <c r="I308" s="154">
        <v>950.39300000000003</v>
      </c>
      <c r="J308" s="154">
        <v>1215.8720000000001</v>
      </c>
      <c r="K308" s="154">
        <v>1216.48</v>
      </c>
      <c r="L308" s="154">
        <v>146.84800000000001</v>
      </c>
      <c r="M308" s="154">
        <v>146.922</v>
      </c>
      <c r="N308" s="154">
        <v>149.268</v>
      </c>
      <c r="O308" s="154">
        <v>149.34200000000001</v>
      </c>
      <c r="P308" s="154">
        <v>188.09299999999999</v>
      </c>
      <c r="Q308" s="154">
        <v>188.18700000000001</v>
      </c>
      <c r="R308" s="154">
        <v>10.535</v>
      </c>
      <c r="S308" s="154">
        <v>10.54</v>
      </c>
      <c r="T308" s="154">
        <v>0</v>
      </c>
      <c r="U308" s="154">
        <v>0</v>
      </c>
      <c r="V308" s="154">
        <v>920.928</v>
      </c>
      <c r="W308" s="154">
        <v>921.38900000000001</v>
      </c>
      <c r="X308" s="154">
        <v>1672.7950000000001</v>
      </c>
      <c r="Y308" s="154">
        <v>1673.6310000000001</v>
      </c>
      <c r="Z308" s="155">
        <v>1523893.5</v>
      </c>
      <c r="AA308" s="155">
        <v>1526472</v>
      </c>
    </row>
    <row r="309" spans="1:27" ht="24.95" customHeight="1">
      <c r="A309" s="45" t="s">
        <v>37</v>
      </c>
      <c r="B309" s="154">
        <v>1182</v>
      </c>
      <c r="C309" s="154">
        <v>1184</v>
      </c>
      <c r="D309" s="154">
        <v>1403.049</v>
      </c>
      <c r="E309" s="154">
        <v>1403.75</v>
      </c>
      <c r="F309" s="154">
        <v>1558.193</v>
      </c>
      <c r="G309" s="154">
        <v>1558.973</v>
      </c>
      <c r="H309" s="154">
        <v>948.85199999999998</v>
      </c>
      <c r="I309" s="154">
        <v>949.32600000000002</v>
      </c>
      <c r="J309" s="154">
        <v>1214.001</v>
      </c>
      <c r="K309" s="154">
        <v>1214.6079999999999</v>
      </c>
      <c r="L309" s="154">
        <v>149.89699999999999</v>
      </c>
      <c r="M309" s="154">
        <v>149.97200000000001</v>
      </c>
      <c r="N309" s="154">
        <v>188.48599999999999</v>
      </c>
      <c r="O309" s="154">
        <v>188.58</v>
      </c>
      <c r="P309" s="154">
        <v>10.53</v>
      </c>
      <c r="Q309" s="154">
        <v>10.536</v>
      </c>
      <c r="R309" s="154">
        <v>10.53</v>
      </c>
      <c r="S309" s="154">
        <v>10.536</v>
      </c>
      <c r="T309" s="154">
        <v>0</v>
      </c>
      <c r="U309" s="154">
        <v>0</v>
      </c>
      <c r="V309" s="154">
        <v>925.07</v>
      </c>
      <c r="W309" s="154">
        <v>925.53300000000002</v>
      </c>
      <c r="X309" s="162">
        <v>1674.0730000000001</v>
      </c>
      <c r="Y309" s="154">
        <v>1674.91</v>
      </c>
      <c r="Z309" s="155">
        <v>1525075.5</v>
      </c>
      <c r="AA309" s="155">
        <v>1527656</v>
      </c>
    </row>
    <row r="310" spans="1:27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5"/>
      <c r="AA310" s="155"/>
    </row>
    <row r="311" spans="1:27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5"/>
      <c r="AA311" s="155"/>
    </row>
    <row r="312" spans="1:27" ht="24.95" customHeight="1">
      <c r="A312" s="45" t="s">
        <v>40</v>
      </c>
      <c r="B312" s="154">
        <v>1182</v>
      </c>
      <c r="C312" s="154">
        <v>1184</v>
      </c>
      <c r="D312" s="154">
        <v>1397.605</v>
      </c>
      <c r="E312" s="154">
        <v>1398.3040000000001</v>
      </c>
      <c r="F312" s="154">
        <v>1572.749</v>
      </c>
      <c r="G312" s="154">
        <v>1573.5360000000001</v>
      </c>
      <c r="H312" s="154">
        <v>949.30899999999997</v>
      </c>
      <c r="I312" s="154">
        <v>949.78300000000002</v>
      </c>
      <c r="J312" s="154">
        <v>1212.508</v>
      </c>
      <c r="K312" s="154">
        <v>1213.115</v>
      </c>
      <c r="L312" s="154">
        <v>145.80099999999999</v>
      </c>
      <c r="M312" s="154">
        <v>145.874</v>
      </c>
      <c r="N312" s="154">
        <v>149.65299999999999</v>
      </c>
      <c r="O312" s="154">
        <v>149.727</v>
      </c>
      <c r="P312" s="154">
        <v>187.75</v>
      </c>
      <c r="Q312" s="154">
        <v>187.84399999999999</v>
      </c>
      <c r="R312" s="154">
        <v>10.542999999999999</v>
      </c>
      <c r="S312" s="154">
        <v>10.548</v>
      </c>
      <c r="T312" s="154">
        <v>0</v>
      </c>
      <c r="U312" s="154">
        <v>0</v>
      </c>
      <c r="V312" s="154">
        <v>926.84500000000003</v>
      </c>
      <c r="W312" s="154">
        <v>927.30899999999997</v>
      </c>
      <c r="X312" s="154">
        <v>1674.25</v>
      </c>
      <c r="Y312" s="154">
        <v>1675.088</v>
      </c>
      <c r="Z312" s="155">
        <v>1536127.2</v>
      </c>
      <c r="AA312" s="155">
        <v>1538726.4</v>
      </c>
    </row>
    <row r="313" spans="1:27" ht="24.95" customHeight="1">
      <c r="A313" s="30" t="s">
        <v>41</v>
      </c>
      <c r="B313" s="154">
        <v>1182</v>
      </c>
      <c r="C313" s="154">
        <v>1184</v>
      </c>
      <c r="D313" s="154">
        <v>1396.7760000000001</v>
      </c>
      <c r="E313" s="154">
        <v>1397.4749999999999</v>
      </c>
      <c r="F313" s="154">
        <v>1574.11</v>
      </c>
      <c r="G313" s="154">
        <v>1574.8979999999999</v>
      </c>
      <c r="H313" s="154">
        <v>944.53499999999997</v>
      </c>
      <c r="I313" s="154">
        <v>945.00800000000004</v>
      </c>
      <c r="J313" s="154">
        <v>1213.3779999999999</v>
      </c>
      <c r="K313" s="154">
        <v>1213.9849999999999</v>
      </c>
      <c r="L313" s="154">
        <v>145.566</v>
      </c>
      <c r="M313" s="154">
        <v>145.63900000000001</v>
      </c>
      <c r="N313" s="154">
        <v>149.977</v>
      </c>
      <c r="O313" s="154">
        <v>150.05199999999999</v>
      </c>
      <c r="P313" s="154">
        <v>187.64</v>
      </c>
      <c r="Q313" s="154">
        <v>187.73400000000001</v>
      </c>
      <c r="R313" s="154">
        <v>10.566000000000001</v>
      </c>
      <c r="S313" s="154">
        <v>10.571</v>
      </c>
      <c r="T313" s="154">
        <v>0</v>
      </c>
      <c r="U313" s="154">
        <v>0</v>
      </c>
      <c r="V313" s="154">
        <v>931.57899999999995</v>
      </c>
      <c r="W313" s="154">
        <v>932.04499999999996</v>
      </c>
      <c r="X313" s="154">
        <v>1673.777</v>
      </c>
      <c r="Y313" s="154">
        <v>1674.614</v>
      </c>
      <c r="Z313" s="155">
        <v>1540500.6</v>
      </c>
      <c r="AA313" s="155">
        <v>1543107.2</v>
      </c>
    </row>
    <row r="314" spans="1:27" ht="24.95" customHeight="1">
      <c r="A314" s="45" t="s">
        <v>42</v>
      </c>
      <c r="B314" s="154">
        <v>1182</v>
      </c>
      <c r="C314" s="154">
        <v>1184</v>
      </c>
      <c r="D314" s="154">
        <v>1391.569</v>
      </c>
      <c r="E314" s="154">
        <v>1392.2660000000001</v>
      </c>
      <c r="F314" s="154">
        <v>1562.5719999999999</v>
      </c>
      <c r="G314" s="154">
        <v>1563.354</v>
      </c>
      <c r="H314" s="154">
        <v>943.10500000000002</v>
      </c>
      <c r="I314" s="154">
        <v>943.577</v>
      </c>
      <c r="J314" s="154">
        <v>1211.019</v>
      </c>
      <c r="K314" s="154">
        <v>1211.625</v>
      </c>
      <c r="L314" s="154">
        <v>145.452</v>
      </c>
      <c r="M314" s="154">
        <v>145.524</v>
      </c>
      <c r="N314" s="154">
        <v>149.215</v>
      </c>
      <c r="O314" s="154">
        <v>149.28899999999999</v>
      </c>
      <c r="P314" s="154">
        <v>186.94</v>
      </c>
      <c r="Q314" s="154">
        <v>187.03399999999999</v>
      </c>
      <c r="R314" s="154">
        <v>10.548</v>
      </c>
      <c r="S314" s="154">
        <v>10.554</v>
      </c>
      <c r="T314" s="154">
        <v>0</v>
      </c>
      <c r="U314" s="154">
        <v>0</v>
      </c>
      <c r="V314" s="154">
        <v>928.50199999999995</v>
      </c>
      <c r="W314" s="154">
        <v>928.96600000000001</v>
      </c>
      <c r="X314" s="154">
        <v>1669.374</v>
      </c>
      <c r="Y314" s="154">
        <v>1670.21</v>
      </c>
      <c r="Z314" s="155">
        <v>1518574.5</v>
      </c>
      <c r="AA314" s="155">
        <v>1521144</v>
      </c>
    </row>
    <row r="315" spans="1:27" ht="24.95" customHeight="1">
      <c r="A315" s="30" t="s">
        <v>43</v>
      </c>
      <c r="B315" s="154">
        <v>1182</v>
      </c>
      <c r="C315" s="154">
        <v>1184</v>
      </c>
      <c r="D315" s="154">
        <v>1390.386</v>
      </c>
      <c r="E315" s="154">
        <v>1391.0820000000001</v>
      </c>
      <c r="F315" s="154">
        <v>1559.673</v>
      </c>
      <c r="G315" s="154">
        <v>1560.453</v>
      </c>
      <c r="H315" s="154">
        <v>947.78800000000001</v>
      </c>
      <c r="I315" s="154">
        <v>948.26199999999994</v>
      </c>
      <c r="J315" s="154">
        <v>1206.5740000000001</v>
      </c>
      <c r="K315" s="154">
        <v>1207.1780000000001</v>
      </c>
      <c r="L315" s="154">
        <v>145.11600000000001</v>
      </c>
      <c r="M315" s="154">
        <v>145.18899999999999</v>
      </c>
      <c r="N315" s="154">
        <v>148.58500000000001</v>
      </c>
      <c r="O315" s="154">
        <v>148.66</v>
      </c>
      <c r="P315" s="154">
        <v>186.78399999999999</v>
      </c>
      <c r="Q315" s="154">
        <v>186.87799999999999</v>
      </c>
      <c r="R315" s="154">
        <v>10.545999999999999</v>
      </c>
      <c r="S315" s="154">
        <v>10.552</v>
      </c>
      <c r="T315" s="154">
        <v>0</v>
      </c>
      <c r="U315" s="154">
        <v>0</v>
      </c>
      <c r="V315" s="154">
        <v>928.73900000000003</v>
      </c>
      <c r="W315" s="154">
        <v>929.20299999999997</v>
      </c>
      <c r="X315" s="154">
        <v>1667.8240000000001</v>
      </c>
      <c r="Y315" s="154">
        <v>1668.6590000000001</v>
      </c>
      <c r="Z315" s="155">
        <v>1513196.4</v>
      </c>
      <c r="AA315" s="155">
        <v>1515756.8</v>
      </c>
    </row>
    <row r="316" spans="1:27" ht="24.95" customHeight="1">
      <c r="A316" s="30" t="s">
        <v>44</v>
      </c>
      <c r="B316" s="154">
        <v>1182</v>
      </c>
      <c r="C316" s="154">
        <v>1184</v>
      </c>
      <c r="D316" s="154">
        <v>1400.4449999999999</v>
      </c>
      <c r="E316" s="154">
        <v>1401.146</v>
      </c>
      <c r="F316" s="154">
        <v>1558.193</v>
      </c>
      <c r="G316" s="154">
        <v>1558.973</v>
      </c>
      <c r="H316" s="154">
        <v>948.39599999999996</v>
      </c>
      <c r="I316" s="154">
        <v>948.87</v>
      </c>
      <c r="J316" s="154">
        <v>1212.8810000000001</v>
      </c>
      <c r="K316" s="154">
        <v>1213.4880000000001</v>
      </c>
      <c r="L316" s="154">
        <v>145.28399999999999</v>
      </c>
      <c r="M316" s="154">
        <v>145.35599999999999</v>
      </c>
      <c r="N316" s="154">
        <v>148.68199999999999</v>
      </c>
      <c r="O316" s="154">
        <v>148.75700000000001</v>
      </c>
      <c r="P316" s="154">
        <v>188.13200000000001</v>
      </c>
      <c r="Q316" s="154">
        <v>188.226</v>
      </c>
      <c r="R316" s="154">
        <v>10.473000000000001</v>
      </c>
      <c r="S316" s="154">
        <v>10.478</v>
      </c>
      <c r="T316" s="154">
        <v>0</v>
      </c>
      <c r="U316" s="154">
        <v>0</v>
      </c>
      <c r="V316" s="154">
        <v>929.21199999999999</v>
      </c>
      <c r="W316" s="154">
        <v>929.67700000000002</v>
      </c>
      <c r="X316" s="154">
        <v>1671.481</v>
      </c>
      <c r="Y316" s="154">
        <v>1672.317</v>
      </c>
      <c r="Z316" s="155">
        <v>1520524.8</v>
      </c>
      <c r="AA316" s="155">
        <v>1523097.6000000001</v>
      </c>
    </row>
    <row r="317" spans="1:27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5"/>
      <c r="AA317" s="155"/>
    </row>
    <row r="318" spans="1:27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5"/>
      <c r="AA318" s="155"/>
    </row>
    <row r="319" spans="1:27" ht="24.95" customHeight="1">
      <c r="A319" s="30" t="s">
        <v>47</v>
      </c>
      <c r="B319" s="154">
        <v>1182</v>
      </c>
      <c r="C319" s="154">
        <v>1184</v>
      </c>
      <c r="D319" s="154">
        <v>1398.5519999999999</v>
      </c>
      <c r="E319" s="154">
        <v>1399.251</v>
      </c>
      <c r="F319" s="154">
        <v>1559.4949999999999</v>
      </c>
      <c r="G319" s="154">
        <v>1560.2750000000001</v>
      </c>
      <c r="H319" s="154">
        <v>939.13800000000003</v>
      </c>
      <c r="I319" s="154">
        <v>939.60799999999995</v>
      </c>
      <c r="J319" s="154">
        <v>1204.4870000000001</v>
      </c>
      <c r="K319" s="154">
        <v>1205.0889999999999</v>
      </c>
      <c r="L319" s="154">
        <v>145.09100000000001</v>
      </c>
      <c r="M319" s="154">
        <v>145.16399999999999</v>
      </c>
      <c r="N319" s="154">
        <v>148.554</v>
      </c>
      <c r="O319" s="154">
        <v>148.62799999999999</v>
      </c>
      <c r="P319" s="154">
        <v>187.881</v>
      </c>
      <c r="Q319" s="154">
        <v>187.97499999999999</v>
      </c>
      <c r="R319" s="154">
        <v>10.457000000000001</v>
      </c>
      <c r="S319" s="154">
        <v>10.462</v>
      </c>
      <c r="T319" s="154">
        <v>0</v>
      </c>
      <c r="U319" s="154">
        <v>0</v>
      </c>
      <c r="V319" s="154">
        <v>928.38400000000001</v>
      </c>
      <c r="W319" s="154">
        <v>928.84799999999996</v>
      </c>
      <c r="X319" s="154">
        <v>1669.8720000000001</v>
      </c>
      <c r="Y319" s="154">
        <v>1670.7070000000001</v>
      </c>
      <c r="Z319" s="155">
        <v>1514378.4</v>
      </c>
      <c r="AA319" s="155">
        <v>1516940.8</v>
      </c>
    </row>
    <row r="320" spans="1:27" ht="24.95" customHeight="1">
      <c r="A320" s="45" t="s">
        <v>48</v>
      </c>
      <c r="B320" s="154">
        <v>1182</v>
      </c>
      <c r="C320" s="154">
        <v>1184</v>
      </c>
      <c r="D320" s="154">
        <v>1389.3209999999999</v>
      </c>
      <c r="E320" s="154">
        <v>1390.0160000000001</v>
      </c>
      <c r="F320" s="154">
        <v>1558.903</v>
      </c>
      <c r="G320" s="154">
        <v>15559.683000000001</v>
      </c>
      <c r="H320" s="154">
        <v>935.94399999999996</v>
      </c>
      <c r="I320" s="154">
        <v>936.41300000000001</v>
      </c>
      <c r="J320" s="154">
        <v>1198.2670000000001</v>
      </c>
      <c r="K320" s="154">
        <v>1198.866</v>
      </c>
      <c r="L320" s="154">
        <v>144.583</v>
      </c>
      <c r="M320" s="154">
        <v>144.655</v>
      </c>
      <c r="N320" s="154">
        <v>147.98500000000001</v>
      </c>
      <c r="O320" s="154">
        <v>148.059</v>
      </c>
      <c r="P320" s="154">
        <v>186.643</v>
      </c>
      <c r="Q320" s="154">
        <v>186.73599999999999</v>
      </c>
      <c r="R320" s="154">
        <v>10.381</v>
      </c>
      <c r="S320" s="154">
        <v>10.385999999999999</v>
      </c>
      <c r="T320" s="154">
        <v>0</v>
      </c>
      <c r="U320" s="154">
        <v>0</v>
      </c>
      <c r="V320" s="154">
        <v>926.13499999999999</v>
      </c>
      <c r="W320" s="154">
        <v>926.59799999999996</v>
      </c>
      <c r="X320" s="154">
        <v>1665.7650000000001</v>
      </c>
      <c r="Y320" s="154">
        <v>1666.598</v>
      </c>
      <c r="Z320" s="155">
        <v>1506931.8</v>
      </c>
      <c r="AA320" s="155">
        <v>1509481.6</v>
      </c>
    </row>
    <row r="321" spans="1:27" ht="24.95" customHeight="1">
      <c r="A321" s="30" t="s">
        <v>49</v>
      </c>
      <c r="B321" s="154">
        <v>1182</v>
      </c>
      <c r="C321" s="154">
        <v>1184</v>
      </c>
      <c r="D321" s="154">
        <v>1391.806</v>
      </c>
      <c r="E321" s="154">
        <v>1392.502</v>
      </c>
      <c r="F321" s="154">
        <v>1559.6130000000001</v>
      </c>
      <c r="G321" s="154">
        <v>1560.394</v>
      </c>
      <c r="H321" s="154">
        <v>933.803</v>
      </c>
      <c r="I321" s="154">
        <v>934.27</v>
      </c>
      <c r="J321" s="154">
        <v>1199.116</v>
      </c>
      <c r="K321" s="154">
        <v>1199.7159999999999</v>
      </c>
      <c r="L321" s="154">
        <v>144.244</v>
      </c>
      <c r="M321" s="154">
        <v>144.316</v>
      </c>
      <c r="N321" s="154">
        <v>148.24799999999999</v>
      </c>
      <c r="O321" s="154">
        <v>148.32300000000001</v>
      </c>
      <c r="P321" s="154">
        <v>186.988</v>
      </c>
      <c r="Q321" s="154">
        <v>187.08099999999999</v>
      </c>
      <c r="R321" s="154">
        <v>10.438000000000001</v>
      </c>
      <c r="S321" s="154">
        <v>10.444000000000001</v>
      </c>
      <c r="T321" s="154">
        <v>0</v>
      </c>
      <c r="U321" s="154">
        <v>0</v>
      </c>
      <c r="V321" s="154">
        <v>925.30700000000002</v>
      </c>
      <c r="W321" s="154">
        <v>925.77</v>
      </c>
      <c r="X321" s="154">
        <v>1666.866</v>
      </c>
      <c r="Y321" s="154">
        <v>1667.7</v>
      </c>
      <c r="Z321" s="155">
        <v>1508763.9</v>
      </c>
      <c r="AA321" s="155">
        <v>1511316.8</v>
      </c>
    </row>
    <row r="322" spans="1:27" ht="24.95" customHeight="1">
      <c r="A322" s="30" t="s">
        <v>50</v>
      </c>
      <c r="B322" s="154">
        <v>1182</v>
      </c>
      <c r="C322" s="154">
        <v>1184</v>
      </c>
      <c r="D322" s="154">
        <v>1394.646</v>
      </c>
      <c r="E322" s="154">
        <v>1395.3440000000001</v>
      </c>
      <c r="F322" s="154">
        <v>1567.306</v>
      </c>
      <c r="G322" s="154">
        <v>1568.09</v>
      </c>
      <c r="H322" s="154">
        <v>924.971</v>
      </c>
      <c r="I322" s="154">
        <v>925.43399999999997</v>
      </c>
      <c r="J322" s="154">
        <v>1192.3510000000001</v>
      </c>
      <c r="K322" s="154">
        <v>1192.9469999999999</v>
      </c>
      <c r="L322" s="154">
        <v>143.46299999999999</v>
      </c>
      <c r="M322" s="154">
        <v>143.53399999999999</v>
      </c>
      <c r="N322" s="154">
        <v>147.76499999999999</v>
      </c>
      <c r="O322" s="154">
        <v>147.839</v>
      </c>
      <c r="P322" s="154">
        <v>187.37899999999999</v>
      </c>
      <c r="Q322" s="154">
        <v>187.47200000000001</v>
      </c>
      <c r="R322" s="154">
        <v>10.388999999999999</v>
      </c>
      <c r="S322" s="154">
        <v>10.394</v>
      </c>
      <c r="T322" s="154">
        <v>0</v>
      </c>
      <c r="U322" s="154">
        <v>0</v>
      </c>
      <c r="V322" s="154">
        <v>913.59100000000001</v>
      </c>
      <c r="W322" s="154">
        <v>914.048</v>
      </c>
      <c r="X322" s="154">
        <v>1667.54</v>
      </c>
      <c r="Y322" s="154">
        <v>1668.374</v>
      </c>
      <c r="Z322" s="155">
        <v>1507050</v>
      </c>
      <c r="AA322" s="155">
        <v>1509600</v>
      </c>
    </row>
    <row r="323" spans="1:27" ht="24.95" customHeight="1">
      <c r="A323" s="30" t="s">
        <v>51</v>
      </c>
      <c r="B323" s="154">
        <v>1182</v>
      </c>
      <c r="C323" s="154">
        <v>1184</v>
      </c>
      <c r="D323" s="154">
        <v>1390.8589999999999</v>
      </c>
      <c r="E323" s="154">
        <v>1391.5550000000001</v>
      </c>
      <c r="F323" s="154">
        <v>1564.347</v>
      </c>
      <c r="G323" s="154">
        <v>1565.13</v>
      </c>
      <c r="H323" s="154">
        <v>922.30399999999997</v>
      </c>
      <c r="I323" s="154">
        <v>922.76499999999999</v>
      </c>
      <c r="J323" s="154">
        <v>1194.396</v>
      </c>
      <c r="K323" s="154">
        <v>1194.9939999999999</v>
      </c>
      <c r="L323" s="154">
        <v>144.27799999999999</v>
      </c>
      <c r="M323" s="154">
        <v>144.35</v>
      </c>
      <c r="N323" s="154">
        <v>146.614</v>
      </c>
      <c r="O323" s="154">
        <v>146.68700000000001</v>
      </c>
      <c r="P323" s="154">
        <v>186.864</v>
      </c>
      <c r="Q323" s="154">
        <v>186.95699999999999</v>
      </c>
      <c r="R323" s="154">
        <v>10.422000000000001</v>
      </c>
      <c r="S323" s="154">
        <v>10.427</v>
      </c>
      <c r="T323" s="154">
        <v>0</v>
      </c>
      <c r="U323" s="154">
        <v>0</v>
      </c>
      <c r="V323" s="154">
        <v>911.93399999999997</v>
      </c>
      <c r="W323" s="154">
        <v>912.39</v>
      </c>
      <c r="X323" s="154">
        <v>1669.8240000000001</v>
      </c>
      <c r="Y323" s="154">
        <v>1670.66</v>
      </c>
      <c r="Z323" s="155">
        <v>1505572.5</v>
      </c>
      <c r="AA323" s="155">
        <v>1508120</v>
      </c>
    </row>
    <row r="324" spans="1:27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5"/>
      <c r="AA324" s="155"/>
    </row>
    <row r="325" spans="1:27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5"/>
      <c r="AA325" s="155"/>
    </row>
    <row r="326" spans="1:27" ht="24.95" customHeight="1">
      <c r="A326" s="30" t="s">
        <v>54</v>
      </c>
      <c r="B326" s="154">
        <v>1182</v>
      </c>
      <c r="C326" s="154">
        <v>1184</v>
      </c>
      <c r="D326" s="154">
        <v>1373.345</v>
      </c>
      <c r="E326" s="154">
        <v>1374.0319999999999</v>
      </c>
      <c r="F326" s="154">
        <v>1550.56</v>
      </c>
      <c r="G326" s="154">
        <v>1551.336</v>
      </c>
      <c r="H326" s="154">
        <v>924.17600000000004</v>
      </c>
      <c r="I326" s="154">
        <v>924.63900000000001</v>
      </c>
      <c r="J326" s="154">
        <v>1181.636</v>
      </c>
      <c r="K326" s="154">
        <v>1182.2270000000001</v>
      </c>
      <c r="L326" s="154">
        <v>141.65299999999999</v>
      </c>
      <c r="M326" s="154">
        <v>141.72300000000001</v>
      </c>
      <c r="N326" s="154">
        <v>144.035</v>
      </c>
      <c r="O326" s="154">
        <v>144.107</v>
      </c>
      <c r="P326" s="154">
        <v>184.57300000000001</v>
      </c>
      <c r="Q326" s="154">
        <v>184.66499999999999</v>
      </c>
      <c r="R326" s="154">
        <v>10.367000000000001</v>
      </c>
      <c r="S326" s="154">
        <v>10.372</v>
      </c>
      <c r="T326" s="154">
        <v>0</v>
      </c>
      <c r="U326" s="154">
        <v>0</v>
      </c>
      <c r="V326" s="154">
        <v>904.36</v>
      </c>
      <c r="W326" s="154">
        <v>904.81299999999999</v>
      </c>
      <c r="X326" s="154">
        <v>1659.114</v>
      </c>
      <c r="Y326" s="154">
        <v>1659.944</v>
      </c>
      <c r="Z326" s="155">
        <v>1496943.9</v>
      </c>
      <c r="AA326" s="155">
        <v>1499476.8</v>
      </c>
    </row>
    <row r="327" spans="1:27" ht="24.95" customHeight="1">
      <c r="A327" s="30" t="s">
        <v>55</v>
      </c>
      <c r="B327" s="154">
        <v>1182</v>
      </c>
      <c r="C327" s="154">
        <v>1184</v>
      </c>
      <c r="D327" s="154">
        <v>1374.173</v>
      </c>
      <c r="E327" s="154">
        <v>1374.8610000000001</v>
      </c>
      <c r="F327" s="154">
        <v>1560.915</v>
      </c>
      <c r="G327" s="154">
        <v>1561.6959999999999</v>
      </c>
      <c r="H327" s="154">
        <v>921.87300000000005</v>
      </c>
      <c r="I327" s="154">
        <v>922.33399999999995</v>
      </c>
      <c r="J327" s="154">
        <v>1185.78</v>
      </c>
      <c r="K327" s="154">
        <v>1186.373</v>
      </c>
      <c r="L327" s="154">
        <v>141.93100000000001</v>
      </c>
      <c r="M327" s="154">
        <v>142.00200000000001</v>
      </c>
      <c r="N327" s="154">
        <v>144.89400000000001</v>
      </c>
      <c r="O327" s="154">
        <v>144.96700000000001</v>
      </c>
      <c r="P327" s="154">
        <v>184.67699999999999</v>
      </c>
      <c r="Q327" s="154">
        <v>184.76900000000001</v>
      </c>
      <c r="R327" s="154">
        <v>10.404999999999999</v>
      </c>
      <c r="S327" s="154">
        <v>10.41</v>
      </c>
      <c r="T327" s="154">
        <v>0</v>
      </c>
      <c r="U327" s="154">
        <v>0</v>
      </c>
      <c r="V327" s="154">
        <v>908.50199999999995</v>
      </c>
      <c r="W327" s="154">
        <v>908.95699999999999</v>
      </c>
      <c r="X327" s="162">
        <v>1660.9369999999999</v>
      </c>
      <c r="Y327" s="154">
        <v>1661.768</v>
      </c>
      <c r="Z327" s="154">
        <v>1503504</v>
      </c>
      <c r="AA327" s="155">
        <v>1506048</v>
      </c>
    </row>
    <row r="328" spans="1:27" ht="24.95" customHeight="1">
      <c r="A328" s="45" t="s">
        <v>69</v>
      </c>
      <c r="B328" s="154">
        <v>1182</v>
      </c>
      <c r="C328" s="154">
        <v>1184</v>
      </c>
      <c r="D328" s="154">
        <v>1377.25</v>
      </c>
      <c r="E328" s="154">
        <v>1377.9390000000001</v>
      </c>
      <c r="F328" s="154">
        <v>1564.347</v>
      </c>
      <c r="G328" s="154">
        <v>1565.13</v>
      </c>
      <c r="H328" s="154">
        <v>918.51</v>
      </c>
      <c r="I328" s="154">
        <v>918.96900000000005</v>
      </c>
      <c r="J328" s="154">
        <v>1185.5419999999999</v>
      </c>
      <c r="K328" s="154">
        <v>1186.135</v>
      </c>
      <c r="L328" s="154">
        <v>141.63200000000001</v>
      </c>
      <c r="M328" s="154">
        <v>141.703</v>
      </c>
      <c r="N328" s="154">
        <v>144.61099999999999</v>
      </c>
      <c r="O328" s="154">
        <v>144.68299999999999</v>
      </c>
      <c r="P328" s="154">
        <v>185.084</v>
      </c>
      <c r="Q328" s="154">
        <v>185.17599999999999</v>
      </c>
      <c r="R328" s="154">
        <v>10.459</v>
      </c>
      <c r="S328" s="154">
        <v>10.464</v>
      </c>
      <c r="T328" s="154">
        <v>0</v>
      </c>
      <c r="U328" s="154">
        <v>0</v>
      </c>
      <c r="V328" s="154">
        <v>908.029</v>
      </c>
      <c r="W328" s="154">
        <v>908.48299999999995</v>
      </c>
      <c r="X328" s="154">
        <v>1662.3209999999999</v>
      </c>
      <c r="Y328" s="154">
        <v>1663.153</v>
      </c>
      <c r="Z328" s="155">
        <v>1501317.3</v>
      </c>
      <c r="AA328" s="155">
        <v>1503857.6</v>
      </c>
    </row>
    <row r="329" spans="1:27" ht="24.95" customHeight="1">
      <c r="A329" s="212" t="s">
        <v>426</v>
      </c>
      <c r="B329" s="216">
        <f>AVERAGE(B298:B328)</f>
        <v>1182</v>
      </c>
      <c r="C329" s="216">
        <f t="shared" ref="C329:AA329" si="9">AVERAGE(C298:C328)</f>
        <v>1184</v>
      </c>
      <c r="D329" s="216">
        <f t="shared" si="9"/>
        <v>1391.1605909090908</v>
      </c>
      <c r="E329" s="216">
        <f t="shared" si="9"/>
        <v>1391.8566363636362</v>
      </c>
      <c r="F329" s="216">
        <f t="shared" si="9"/>
        <v>1562.2867727272728</v>
      </c>
      <c r="G329" s="216">
        <f t="shared" si="9"/>
        <v>2199.4321818181816</v>
      </c>
      <c r="H329" s="216">
        <f t="shared" si="9"/>
        <v>939.66150000000005</v>
      </c>
      <c r="I329" s="216">
        <f t="shared" si="9"/>
        <v>940.13154545454552</v>
      </c>
      <c r="J329" s="216">
        <f t="shared" si="9"/>
        <v>1205.3778636363636</v>
      </c>
      <c r="K329" s="216">
        <f t="shared" si="9"/>
        <v>1205.980818181818</v>
      </c>
      <c r="L329" s="216">
        <f t="shared" si="9"/>
        <v>144.97395454545452</v>
      </c>
      <c r="M329" s="216">
        <f t="shared" si="9"/>
        <v>145.04631818181818</v>
      </c>
      <c r="N329" s="216">
        <f t="shared" si="9"/>
        <v>149.8028181818182</v>
      </c>
      <c r="O329" s="216">
        <f t="shared" si="9"/>
        <v>149.8777272727273</v>
      </c>
      <c r="P329" s="216">
        <f t="shared" si="9"/>
        <v>178.82395454545451</v>
      </c>
      <c r="Q329" s="216">
        <f t="shared" si="9"/>
        <v>178.9133181818182</v>
      </c>
      <c r="R329" s="216">
        <f t="shared" si="9"/>
        <v>10.478227272727272</v>
      </c>
      <c r="S329" s="216">
        <f t="shared" si="9"/>
        <v>10.48340909090909</v>
      </c>
      <c r="T329" s="216">
        <f t="shared" si="9"/>
        <v>0</v>
      </c>
      <c r="U329" s="216">
        <f t="shared" si="9"/>
        <v>0</v>
      </c>
      <c r="V329" s="216">
        <f t="shared" si="9"/>
        <v>921.81027272727272</v>
      </c>
      <c r="W329" s="216">
        <f t="shared" si="9"/>
        <v>922.27145454545428</v>
      </c>
      <c r="X329" s="216">
        <f t="shared" si="9"/>
        <v>1668.0447727272729</v>
      </c>
      <c r="Y329" s="216">
        <f t="shared" si="9"/>
        <v>1668.8792272727273</v>
      </c>
      <c r="Z329" s="216">
        <f t="shared" si="9"/>
        <v>1512385.1181818182</v>
      </c>
      <c r="AA329" s="216">
        <f t="shared" si="9"/>
        <v>1514944.1454545457</v>
      </c>
    </row>
    <row r="330" spans="1:27" ht="24.95" customHeight="1">
      <c r="A330" s="17" t="s">
        <v>423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</row>
    <row r="331" spans="1:27" ht="24.95" customHeight="1">
      <c r="A331" s="41">
        <v>1</v>
      </c>
      <c r="B331" s="154">
        <v>1182</v>
      </c>
      <c r="C331" s="154">
        <v>1184</v>
      </c>
      <c r="D331" s="154">
        <v>1374.173</v>
      </c>
      <c r="E331" s="154">
        <v>1374.8610000000001</v>
      </c>
      <c r="F331" s="154">
        <v>1573.578</v>
      </c>
      <c r="G331" s="154">
        <v>1574.365</v>
      </c>
      <c r="H331" s="154">
        <v>918.43799999999999</v>
      </c>
      <c r="I331" s="154">
        <v>918.89800000000002</v>
      </c>
      <c r="J331" s="154">
        <v>1182.9349999999999</v>
      </c>
      <c r="K331" s="154">
        <v>1183.527</v>
      </c>
      <c r="L331" s="154">
        <v>141.346</v>
      </c>
      <c r="M331" s="154">
        <v>141.417</v>
      </c>
      <c r="N331" s="154">
        <v>145.24600000000001</v>
      </c>
      <c r="O331" s="154">
        <v>145.31899999999999</v>
      </c>
      <c r="P331" s="154">
        <v>184.66200000000001</v>
      </c>
      <c r="Q331" s="154">
        <v>184.755</v>
      </c>
      <c r="R331" s="154">
        <v>10.39</v>
      </c>
      <c r="S331" s="154">
        <v>10.395</v>
      </c>
      <c r="T331" s="154">
        <v>0</v>
      </c>
      <c r="U331" s="154">
        <v>0</v>
      </c>
      <c r="V331" s="154">
        <v>906.37199999999996</v>
      </c>
      <c r="W331" s="154">
        <v>906.82600000000002</v>
      </c>
      <c r="X331" s="154">
        <v>1662.807</v>
      </c>
      <c r="Y331" s="154">
        <v>1663.6379999999999</v>
      </c>
      <c r="Z331" s="155">
        <v>1509473.1</v>
      </c>
      <c r="AA331" s="155">
        <v>1512027.2</v>
      </c>
    </row>
    <row r="332" spans="1:27" ht="24.95" customHeight="1">
      <c r="A332" s="41">
        <v>2</v>
      </c>
      <c r="B332" s="154">
        <v>1182</v>
      </c>
      <c r="C332" s="154">
        <v>1184</v>
      </c>
      <c r="D332" s="154">
        <v>1378.079</v>
      </c>
      <c r="E332" s="154">
        <v>1378.768</v>
      </c>
      <c r="F332" s="154">
        <v>1554.643</v>
      </c>
      <c r="G332" s="154">
        <v>1555.421</v>
      </c>
      <c r="H332" s="154">
        <v>922.95100000000002</v>
      </c>
      <c r="I332" s="154">
        <v>923.41300000000001</v>
      </c>
      <c r="J332" s="154">
        <v>1184.4739999999999</v>
      </c>
      <c r="K332" s="154">
        <v>1185.067</v>
      </c>
      <c r="L332" s="154">
        <v>140.899</v>
      </c>
      <c r="M332" s="154">
        <v>140.96899999999999</v>
      </c>
      <c r="N332" s="154">
        <v>145.309</v>
      </c>
      <c r="O332" s="154">
        <v>145.381</v>
      </c>
      <c r="P332" s="154">
        <v>185.179</v>
      </c>
      <c r="Q332" s="154">
        <v>185.27199999999999</v>
      </c>
      <c r="R332" s="154">
        <v>10.379</v>
      </c>
      <c r="S332" s="154">
        <v>10.384</v>
      </c>
      <c r="T332" s="154">
        <v>0</v>
      </c>
      <c r="U332" s="154">
        <v>0</v>
      </c>
      <c r="V332" s="154">
        <v>912.99900000000002</v>
      </c>
      <c r="W332" s="154">
        <v>913.45600000000002</v>
      </c>
      <c r="X332" s="154">
        <v>1661.742</v>
      </c>
      <c r="Y332" s="154">
        <v>1662.5730000000001</v>
      </c>
      <c r="Z332" s="155">
        <v>1512014.4</v>
      </c>
      <c r="AA332" s="155">
        <v>1514572.8</v>
      </c>
    </row>
    <row r="333" spans="1:27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5"/>
      <c r="AA333" s="155"/>
    </row>
    <row r="334" spans="1:27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</row>
    <row r="335" spans="1:27" ht="24.95" customHeight="1">
      <c r="A335" s="45" t="s">
        <v>30</v>
      </c>
      <c r="B335" s="154">
        <v>1182</v>
      </c>
      <c r="C335" s="154">
        <v>1184</v>
      </c>
      <c r="D335" s="154">
        <v>1379.499</v>
      </c>
      <c r="E335" s="154">
        <v>1380.1890000000001</v>
      </c>
      <c r="F335" s="154">
        <v>1549.259</v>
      </c>
      <c r="G335" s="154">
        <v>1550.0340000000001</v>
      </c>
      <c r="H335" s="154">
        <v>927.36300000000006</v>
      </c>
      <c r="I335" s="154">
        <v>927.827</v>
      </c>
      <c r="J335" s="154">
        <v>1184.4739999999999</v>
      </c>
      <c r="K335" s="154">
        <v>1185.067</v>
      </c>
      <c r="L335" s="154">
        <v>140.82499999999999</v>
      </c>
      <c r="M335" s="154">
        <v>140.89500000000001</v>
      </c>
      <c r="N335" s="154">
        <v>145.452</v>
      </c>
      <c r="O335" s="154">
        <v>145.524</v>
      </c>
      <c r="P335" s="154">
        <v>185.36500000000001</v>
      </c>
      <c r="Q335" s="154">
        <v>185.458</v>
      </c>
      <c r="R335" s="154">
        <v>10.375</v>
      </c>
      <c r="S335" s="154">
        <v>10.381</v>
      </c>
      <c r="T335" s="154">
        <v>0</v>
      </c>
      <c r="U335" s="154">
        <v>0</v>
      </c>
      <c r="V335" s="154">
        <v>910.04100000000005</v>
      </c>
      <c r="W335" s="154">
        <v>910.49599999999998</v>
      </c>
      <c r="X335" s="154">
        <v>1660.7360000000001</v>
      </c>
      <c r="Y335" s="154">
        <v>1661.566</v>
      </c>
      <c r="Z335" s="155">
        <v>1497830.3999999999</v>
      </c>
      <c r="AA335" s="155">
        <v>1500364.8</v>
      </c>
    </row>
    <row r="336" spans="1:27" ht="24.95" customHeight="1">
      <c r="A336" s="30" t="s">
        <v>31</v>
      </c>
      <c r="B336" s="154">
        <v>1182</v>
      </c>
      <c r="C336" s="154">
        <v>1184</v>
      </c>
      <c r="D336" s="154">
        <v>1371.57</v>
      </c>
      <c r="E336" s="154">
        <v>1372.2560000000001</v>
      </c>
      <c r="F336" s="154">
        <v>1551.6849999999999</v>
      </c>
      <c r="G336" s="154">
        <v>1552.461</v>
      </c>
      <c r="H336" s="154">
        <v>928.45399999999995</v>
      </c>
      <c r="I336" s="154">
        <v>928.91899999999998</v>
      </c>
      <c r="J336" s="154">
        <v>1181.4000000000001</v>
      </c>
      <c r="K336" s="154">
        <v>1181.991</v>
      </c>
      <c r="L336" s="154">
        <v>140.274</v>
      </c>
      <c r="M336" s="154">
        <v>140.34399999999999</v>
      </c>
      <c r="N336" s="154">
        <v>145.32499999999999</v>
      </c>
      <c r="O336" s="154">
        <v>145.39699999999999</v>
      </c>
      <c r="P336" s="154">
        <v>184.303</v>
      </c>
      <c r="Q336" s="154">
        <v>184.39500000000001</v>
      </c>
      <c r="R336" s="154">
        <v>10.347</v>
      </c>
      <c r="S336" s="154">
        <v>10.352</v>
      </c>
      <c r="T336" s="154">
        <v>0</v>
      </c>
      <c r="U336" s="154">
        <v>0</v>
      </c>
      <c r="V336" s="154">
        <v>905.899</v>
      </c>
      <c r="W336" s="154">
        <v>906.35199999999998</v>
      </c>
      <c r="X336" s="154">
        <v>1658.1079999999999</v>
      </c>
      <c r="Y336" s="154">
        <v>1658.9380000000001</v>
      </c>
      <c r="Z336" s="155">
        <v>1502203.8</v>
      </c>
      <c r="AA336" s="155">
        <v>1504745.6</v>
      </c>
    </row>
    <row r="337" spans="1:27" ht="24.95" customHeight="1">
      <c r="A337" s="45" t="s">
        <v>32</v>
      </c>
      <c r="B337" s="154">
        <v>1182</v>
      </c>
      <c r="C337" s="154">
        <v>1184</v>
      </c>
      <c r="D337" s="154">
        <v>1368.2560000000001</v>
      </c>
      <c r="E337" s="154">
        <v>1368.941</v>
      </c>
      <c r="F337" s="154">
        <v>1554.229</v>
      </c>
      <c r="G337" s="154">
        <v>1555.0060000000001</v>
      </c>
      <c r="H337" s="154">
        <v>925.62199999999996</v>
      </c>
      <c r="I337" s="154">
        <v>926.08500000000004</v>
      </c>
      <c r="J337" s="154">
        <v>1185.1859999999999</v>
      </c>
      <c r="K337" s="154">
        <v>1185.779</v>
      </c>
      <c r="L337" s="154">
        <v>140.511</v>
      </c>
      <c r="M337" s="154">
        <v>140.58099999999999</v>
      </c>
      <c r="N337" s="154">
        <v>144.72399999999999</v>
      </c>
      <c r="O337" s="154">
        <v>144.79599999999999</v>
      </c>
      <c r="P337" s="154">
        <v>183.84800000000001</v>
      </c>
      <c r="Q337" s="154">
        <v>183.93899999999999</v>
      </c>
      <c r="R337" s="154">
        <v>10.401999999999999</v>
      </c>
      <c r="S337" s="154">
        <v>10.407</v>
      </c>
      <c r="T337" s="154">
        <v>0</v>
      </c>
      <c r="U337" s="154">
        <v>0</v>
      </c>
      <c r="V337" s="154">
        <v>908.85699999999997</v>
      </c>
      <c r="W337" s="154">
        <v>909.31200000000001</v>
      </c>
      <c r="X337" s="154">
        <v>1657.067</v>
      </c>
      <c r="Y337" s="154">
        <v>1657.896</v>
      </c>
      <c r="Z337" s="155">
        <v>1507759.2</v>
      </c>
      <c r="AA337" s="155">
        <v>1510310.4</v>
      </c>
    </row>
    <row r="338" spans="1:27" ht="24.95" customHeight="1">
      <c r="A338" s="30" t="s">
        <v>33</v>
      </c>
      <c r="B338" s="154">
        <v>1182</v>
      </c>
      <c r="C338" s="154">
        <v>1184</v>
      </c>
      <c r="D338" s="154">
        <v>1371.57</v>
      </c>
      <c r="E338" s="154">
        <v>1372.2560000000001</v>
      </c>
      <c r="F338" s="154">
        <v>1552.395</v>
      </c>
      <c r="G338" s="162">
        <v>1553.171</v>
      </c>
      <c r="H338" s="154">
        <v>929.69399999999996</v>
      </c>
      <c r="I338" s="154">
        <v>930.15899999999999</v>
      </c>
      <c r="J338" s="154">
        <v>1185.1859999999999</v>
      </c>
      <c r="K338" s="154">
        <v>1185.779</v>
      </c>
      <c r="L338" s="154">
        <v>141.10400000000001</v>
      </c>
      <c r="M338" s="154">
        <v>141.17400000000001</v>
      </c>
      <c r="N338" s="154">
        <v>144.78800000000001</v>
      </c>
      <c r="O338" s="154">
        <v>144.86000000000001</v>
      </c>
      <c r="P338" s="154">
        <v>184.26499999999999</v>
      </c>
      <c r="Q338" s="154">
        <v>184.358</v>
      </c>
      <c r="R338" s="154">
        <v>10.401</v>
      </c>
      <c r="S338" s="154">
        <v>10.406000000000001</v>
      </c>
      <c r="T338" s="154">
        <v>0</v>
      </c>
      <c r="U338" s="154">
        <v>0</v>
      </c>
      <c r="V338" s="154">
        <v>905.66200000000003</v>
      </c>
      <c r="W338" s="154">
        <v>906.11500000000001</v>
      </c>
      <c r="X338" s="154">
        <v>1658.961</v>
      </c>
      <c r="Y338" s="154">
        <v>1659.79</v>
      </c>
      <c r="Z338" s="155">
        <v>1517688</v>
      </c>
      <c r="AA338" s="155">
        <v>1520256</v>
      </c>
    </row>
    <row r="339" spans="1:27" ht="24.95" customHeight="1">
      <c r="A339" s="30" t="s">
        <v>34</v>
      </c>
      <c r="B339" s="154">
        <v>1182</v>
      </c>
      <c r="C339" s="154">
        <v>1184</v>
      </c>
      <c r="D339" s="154">
        <v>1376.3040000000001</v>
      </c>
      <c r="E339" s="154">
        <v>1376.992</v>
      </c>
      <c r="F339" s="154">
        <v>1552.75</v>
      </c>
      <c r="G339" s="154">
        <v>1553.5260000000001</v>
      </c>
      <c r="H339" s="154">
        <v>932.40499999999997</v>
      </c>
      <c r="I339" s="154">
        <v>932.87099999999998</v>
      </c>
      <c r="J339" s="154">
        <v>1187.684</v>
      </c>
      <c r="K339" s="154">
        <v>1188.278</v>
      </c>
      <c r="L339" s="154">
        <v>141.142</v>
      </c>
      <c r="M339" s="154">
        <v>141.21299999999999</v>
      </c>
      <c r="N339" s="154">
        <v>145.58799999999999</v>
      </c>
      <c r="O339" s="154">
        <v>145.66</v>
      </c>
      <c r="P339" s="154">
        <v>184.934</v>
      </c>
      <c r="Q339" s="154">
        <v>185.02600000000001</v>
      </c>
      <c r="R339" s="154">
        <v>10.381</v>
      </c>
      <c r="S339" s="154">
        <v>10.385999999999999</v>
      </c>
      <c r="T339" s="154">
        <v>0</v>
      </c>
      <c r="U339" s="154">
        <v>0</v>
      </c>
      <c r="V339" s="154">
        <v>909.21199999999999</v>
      </c>
      <c r="W339" s="154">
        <v>909.66700000000003</v>
      </c>
      <c r="X339" s="154">
        <v>1660.972</v>
      </c>
      <c r="Y339" s="154">
        <v>1661.8030000000001</v>
      </c>
      <c r="Z339" s="155">
        <v>1518633.6</v>
      </c>
      <c r="AA339" s="155">
        <v>1521203.2</v>
      </c>
    </row>
    <row r="340" spans="1:27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5"/>
      <c r="AA340" s="155"/>
    </row>
    <row r="341" spans="1:27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5"/>
      <c r="AA341" s="155"/>
    </row>
    <row r="342" spans="1:27" ht="24.95" customHeight="1">
      <c r="A342" s="30" t="s">
        <v>37</v>
      </c>
      <c r="B342" s="154">
        <v>1182</v>
      </c>
      <c r="C342" s="154">
        <v>1184</v>
      </c>
      <c r="D342" s="154">
        <v>1379.144</v>
      </c>
      <c r="E342" s="154">
        <v>1379.8340000000001</v>
      </c>
      <c r="F342" s="154">
        <v>1557.365</v>
      </c>
      <c r="G342" s="154">
        <v>1558.144</v>
      </c>
      <c r="H342" s="154">
        <v>933.06600000000003</v>
      </c>
      <c r="I342" s="154">
        <v>933.53300000000002</v>
      </c>
      <c r="J342" s="154">
        <v>1190.0719999999999</v>
      </c>
      <c r="K342" s="154">
        <v>1190.6679999999999</v>
      </c>
      <c r="L342" s="154">
        <v>141.29400000000001</v>
      </c>
      <c r="M342" s="154">
        <v>141.36500000000001</v>
      </c>
      <c r="N342" s="154">
        <v>145.84800000000001</v>
      </c>
      <c r="O342" s="154">
        <v>145.92099999999999</v>
      </c>
      <c r="P342" s="154">
        <v>185.31899999999999</v>
      </c>
      <c r="Q342" s="154">
        <v>185.411</v>
      </c>
      <c r="R342" s="154">
        <v>10.439</v>
      </c>
      <c r="S342" s="154">
        <v>10.445</v>
      </c>
      <c r="T342" s="154">
        <v>0</v>
      </c>
      <c r="U342" s="154">
        <v>0</v>
      </c>
      <c r="V342" s="154">
        <v>909.09400000000005</v>
      </c>
      <c r="W342" s="154">
        <v>909.54899999999998</v>
      </c>
      <c r="X342" s="154">
        <v>1660.8889999999999</v>
      </c>
      <c r="Y342" s="154">
        <v>1661.72</v>
      </c>
      <c r="Z342" s="155">
        <v>1518042.6</v>
      </c>
      <c r="AA342" s="155">
        <v>1520611.2</v>
      </c>
    </row>
    <row r="343" spans="1:27" ht="24.95" customHeight="1">
      <c r="A343" s="45" t="s">
        <v>38</v>
      </c>
      <c r="B343" s="154">
        <v>1182</v>
      </c>
      <c r="C343" s="154">
        <v>1184</v>
      </c>
      <c r="D343" s="154">
        <v>1379.38</v>
      </c>
      <c r="E343" s="154">
        <v>1380.07</v>
      </c>
      <c r="F343" s="154">
        <v>1549.318</v>
      </c>
      <c r="G343" s="154">
        <v>1550.0930000000001</v>
      </c>
      <c r="H343" s="154">
        <v>929.548</v>
      </c>
      <c r="I343" s="154">
        <v>930.01300000000003</v>
      </c>
      <c r="J343" s="154">
        <v>1189.355</v>
      </c>
      <c r="K343" s="154">
        <v>1189.95</v>
      </c>
      <c r="L343" s="154">
        <v>141.21799999999999</v>
      </c>
      <c r="M343" s="154">
        <v>141.28899999999999</v>
      </c>
      <c r="N343" s="154">
        <v>145.33199999999999</v>
      </c>
      <c r="O343" s="154">
        <v>145.405</v>
      </c>
      <c r="P343" s="154">
        <v>185.35900000000001</v>
      </c>
      <c r="Q343" s="154">
        <v>185.452</v>
      </c>
      <c r="R343" s="154">
        <v>10.412000000000001</v>
      </c>
      <c r="S343" s="154">
        <v>10.417</v>
      </c>
      <c r="T343" s="154">
        <v>0</v>
      </c>
      <c r="U343" s="154">
        <v>0</v>
      </c>
      <c r="V343" s="154">
        <v>906.25400000000002</v>
      </c>
      <c r="W343" s="154">
        <v>906.70699999999999</v>
      </c>
      <c r="X343" s="154">
        <v>1660.9960000000001</v>
      </c>
      <c r="Y343" s="154">
        <v>1661.827</v>
      </c>
      <c r="Z343" s="155">
        <v>1510536.9</v>
      </c>
      <c r="AA343" s="155">
        <v>1513092.8</v>
      </c>
    </row>
    <row r="344" spans="1:27" ht="24.95" customHeight="1">
      <c r="A344" s="30" t="s">
        <v>39</v>
      </c>
      <c r="B344" s="154">
        <v>1182</v>
      </c>
      <c r="C344" s="154">
        <v>1184</v>
      </c>
      <c r="D344" s="154">
        <v>1389.913</v>
      </c>
      <c r="E344" s="154">
        <v>1390.6079999999999</v>
      </c>
      <c r="F344" s="154">
        <v>1551.566</v>
      </c>
      <c r="G344" s="154">
        <v>1552.3420000000001</v>
      </c>
      <c r="H344" s="154">
        <v>929.40200000000004</v>
      </c>
      <c r="I344" s="154">
        <v>929.86699999999996</v>
      </c>
      <c r="J344" s="154">
        <v>1189.713</v>
      </c>
      <c r="K344" s="154">
        <v>1190.309</v>
      </c>
      <c r="L344" s="154">
        <v>140.87899999999999</v>
      </c>
      <c r="M344" s="154">
        <v>140.94900000000001</v>
      </c>
      <c r="N344" s="154">
        <v>144.899</v>
      </c>
      <c r="O344" s="154">
        <v>144.97200000000001</v>
      </c>
      <c r="P344" s="154">
        <v>186.78100000000001</v>
      </c>
      <c r="Q344" s="154">
        <v>186.875</v>
      </c>
      <c r="R344" s="154">
        <v>10.413</v>
      </c>
      <c r="S344" s="154">
        <v>10.417999999999999</v>
      </c>
      <c r="T344" s="154">
        <v>0</v>
      </c>
      <c r="U344" s="154">
        <v>0</v>
      </c>
      <c r="V344" s="154">
        <v>903.17700000000002</v>
      </c>
      <c r="W344" s="154">
        <v>903.62900000000002</v>
      </c>
      <c r="X344" s="154">
        <v>1664.3810000000001</v>
      </c>
      <c r="Y344" s="154">
        <v>1665.213</v>
      </c>
      <c r="Z344" s="155">
        <v>1506577.2</v>
      </c>
      <c r="AA344" s="155">
        <v>1509126.4</v>
      </c>
    </row>
    <row r="345" spans="1:27" ht="24.95" customHeight="1">
      <c r="A345" s="45" t="s">
        <v>40</v>
      </c>
      <c r="B345" s="154">
        <v>1182</v>
      </c>
      <c r="C345" s="154">
        <v>1184</v>
      </c>
      <c r="D345" s="154">
        <v>1401.155</v>
      </c>
      <c r="E345" s="154">
        <v>1401.856</v>
      </c>
      <c r="F345" s="154">
        <v>1558.43</v>
      </c>
      <c r="G345" s="154">
        <v>1559.21</v>
      </c>
      <c r="H345" s="154">
        <v>927.36300000000006</v>
      </c>
      <c r="I345" s="154">
        <v>927.827</v>
      </c>
      <c r="J345" s="154">
        <v>1197.6600000000001</v>
      </c>
      <c r="K345" s="154">
        <v>1198.259</v>
      </c>
      <c r="L345" s="154">
        <v>140.417</v>
      </c>
      <c r="M345" s="154">
        <v>140.48699999999999</v>
      </c>
      <c r="N345" s="154">
        <v>143.6</v>
      </c>
      <c r="O345" s="154">
        <v>143.672</v>
      </c>
      <c r="P345" s="154">
        <v>187.47900000000001</v>
      </c>
      <c r="Q345" s="154">
        <v>187.57300000000001</v>
      </c>
      <c r="R345" s="154">
        <v>10.43</v>
      </c>
      <c r="S345" s="154">
        <v>10.435</v>
      </c>
      <c r="T345" s="154">
        <v>0</v>
      </c>
      <c r="U345" s="154">
        <v>0</v>
      </c>
      <c r="V345" s="154">
        <v>897.85199999999998</v>
      </c>
      <c r="W345" s="154">
        <v>898.30100000000004</v>
      </c>
      <c r="X345" s="154">
        <v>1672.0840000000001</v>
      </c>
      <c r="Y345" s="154">
        <v>1672.921</v>
      </c>
      <c r="Z345" s="155">
        <v>1515560.4</v>
      </c>
      <c r="AA345" s="155">
        <v>1518124.8</v>
      </c>
    </row>
    <row r="346" spans="1:27" ht="24.95" customHeight="1">
      <c r="A346" s="45" t="s">
        <v>41</v>
      </c>
      <c r="B346" s="154">
        <v>1182</v>
      </c>
      <c r="C346" s="154">
        <v>1184</v>
      </c>
      <c r="D346" s="154">
        <v>1392.99</v>
      </c>
      <c r="E346" s="154">
        <v>1393.6859999999999</v>
      </c>
      <c r="F346" s="154">
        <v>1560.915</v>
      </c>
      <c r="G346" s="154">
        <v>1561.6959999999999</v>
      </c>
      <c r="H346" s="154">
        <v>928.52700000000004</v>
      </c>
      <c r="I346" s="154">
        <v>928.99199999999996</v>
      </c>
      <c r="J346" s="154">
        <v>1192.1099999999999</v>
      </c>
      <c r="K346" s="154">
        <v>1192.7070000000001</v>
      </c>
      <c r="L346" s="154">
        <v>140.60900000000001</v>
      </c>
      <c r="M346" s="154">
        <v>140.679</v>
      </c>
      <c r="N346" s="154">
        <v>144.27199999999999</v>
      </c>
      <c r="O346" s="154">
        <v>144.34399999999999</v>
      </c>
      <c r="P346" s="154">
        <v>187.18600000000001</v>
      </c>
      <c r="Q346" s="154">
        <v>187.28</v>
      </c>
      <c r="R346" s="154">
        <v>10.47</v>
      </c>
      <c r="S346" s="154">
        <v>10.475</v>
      </c>
      <c r="T346" s="154">
        <v>0</v>
      </c>
      <c r="U346" s="154">
        <v>0</v>
      </c>
      <c r="V346" s="154">
        <v>898.68</v>
      </c>
      <c r="W346" s="154">
        <v>899.13</v>
      </c>
      <c r="X346" s="154">
        <v>1667.7180000000001</v>
      </c>
      <c r="Y346" s="154">
        <v>1668.5519999999999</v>
      </c>
      <c r="Z346" s="155">
        <v>1512960</v>
      </c>
      <c r="AA346" s="155">
        <v>1515520</v>
      </c>
    </row>
    <row r="347" spans="1:27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5"/>
      <c r="AA347" s="155"/>
    </row>
    <row r="348" spans="1:27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5"/>
      <c r="AA348" s="155"/>
    </row>
    <row r="349" spans="1:27" ht="24.95" customHeight="1">
      <c r="A349" s="45" t="s">
        <v>44</v>
      </c>
      <c r="B349" s="154">
        <v>1182</v>
      </c>
      <c r="C349" s="154">
        <v>1184</v>
      </c>
      <c r="D349" s="154">
        <v>1395.83</v>
      </c>
      <c r="E349" s="154">
        <v>1396.528</v>
      </c>
      <c r="F349" s="154">
        <v>1561.8620000000001</v>
      </c>
      <c r="G349" s="154">
        <v>1562.643</v>
      </c>
      <c r="H349" s="154">
        <v>925.76700000000005</v>
      </c>
      <c r="I349" s="154">
        <v>926.23</v>
      </c>
      <c r="J349" s="154">
        <v>1192.711</v>
      </c>
      <c r="K349" s="154">
        <v>1193.308</v>
      </c>
      <c r="L349" s="154">
        <v>140.67400000000001</v>
      </c>
      <c r="M349" s="154">
        <v>140.745</v>
      </c>
      <c r="N349" s="154">
        <v>143.65899999999999</v>
      </c>
      <c r="O349" s="154">
        <v>143.73099999999999</v>
      </c>
      <c r="P349" s="154">
        <v>187.58600000000001</v>
      </c>
      <c r="Q349" s="154">
        <v>187.68</v>
      </c>
      <c r="R349" s="154">
        <v>10.478</v>
      </c>
      <c r="S349" s="154">
        <v>10.483000000000001</v>
      </c>
      <c r="T349" s="154">
        <v>0</v>
      </c>
      <c r="U349" s="154">
        <v>0</v>
      </c>
      <c r="V349" s="154">
        <v>896.31299999999999</v>
      </c>
      <c r="W349" s="154">
        <v>896.76199999999994</v>
      </c>
      <c r="X349" s="154">
        <v>1669.7180000000001</v>
      </c>
      <c r="Y349" s="154">
        <v>1670.5530000000001</v>
      </c>
      <c r="Z349" s="155">
        <v>1518101.7</v>
      </c>
      <c r="AA349" s="155">
        <v>1520670.4</v>
      </c>
    </row>
    <row r="350" spans="1:27" ht="24.95" customHeight="1">
      <c r="A350" s="30" t="s">
        <v>45</v>
      </c>
      <c r="B350" s="154">
        <v>1182</v>
      </c>
      <c r="C350" s="154">
        <v>1184</v>
      </c>
      <c r="D350" s="154">
        <v>1394.173</v>
      </c>
      <c r="E350" s="154">
        <v>1394.87</v>
      </c>
      <c r="F350" s="154">
        <v>1567.424</v>
      </c>
      <c r="G350" s="154">
        <v>1568.2080000000001</v>
      </c>
      <c r="H350" s="154">
        <v>925.04300000000001</v>
      </c>
      <c r="I350" s="154">
        <v>925.50599999999997</v>
      </c>
      <c r="J350" s="154">
        <v>1194.8789999999999</v>
      </c>
      <c r="K350" s="154">
        <v>1195.4770000000001</v>
      </c>
      <c r="L350" s="154">
        <v>140.30699999999999</v>
      </c>
      <c r="M350" s="154">
        <v>140.37799999999999</v>
      </c>
      <c r="N350" s="154">
        <v>143.28899999999999</v>
      </c>
      <c r="O350" s="154">
        <v>143.36000000000001</v>
      </c>
      <c r="P350" s="154">
        <v>187.35499999999999</v>
      </c>
      <c r="Q350" s="154">
        <v>187.44900000000001</v>
      </c>
      <c r="R350" s="154">
        <v>10.566000000000001</v>
      </c>
      <c r="S350" s="154">
        <v>10.571</v>
      </c>
      <c r="T350" s="154">
        <v>0</v>
      </c>
      <c r="U350" s="154">
        <v>0</v>
      </c>
      <c r="V350" s="154">
        <v>894.18299999999999</v>
      </c>
      <c r="W350" s="154">
        <v>894.63</v>
      </c>
      <c r="X350" s="154">
        <v>1669.7059999999999</v>
      </c>
      <c r="Y350" s="154">
        <v>1670.5409999999999</v>
      </c>
      <c r="Z350" s="155">
        <v>1520288.4</v>
      </c>
      <c r="AA350" s="155">
        <v>1522860.8</v>
      </c>
    </row>
    <row r="351" spans="1:27" ht="24.95" customHeight="1">
      <c r="A351" s="45" t="s">
        <v>46</v>
      </c>
      <c r="B351" s="154">
        <v>1182</v>
      </c>
      <c r="C351" s="154">
        <v>1184</v>
      </c>
      <c r="D351" s="154">
        <v>1386.7170000000001</v>
      </c>
      <c r="E351" s="154">
        <v>1387.4110000000001</v>
      </c>
      <c r="F351" s="154">
        <v>1565.826</v>
      </c>
      <c r="G351" s="154">
        <v>1566.61</v>
      </c>
      <c r="H351" s="154">
        <v>926.274</v>
      </c>
      <c r="I351" s="154">
        <v>926.73800000000006</v>
      </c>
      <c r="J351" s="154">
        <v>1190.3119999999999</v>
      </c>
      <c r="K351" s="154">
        <v>1190.9069999999999</v>
      </c>
      <c r="L351" s="154">
        <v>138.86199999999999</v>
      </c>
      <c r="M351" s="154">
        <v>138.93100000000001</v>
      </c>
      <c r="N351" s="154">
        <v>143.12200000000001</v>
      </c>
      <c r="O351" s="154">
        <v>143.19399999999999</v>
      </c>
      <c r="P351" s="154">
        <v>186.352</v>
      </c>
      <c r="Q351" s="154">
        <v>186.44499999999999</v>
      </c>
      <c r="R351" s="154">
        <v>10.51</v>
      </c>
      <c r="S351" s="154">
        <v>10.515000000000001</v>
      </c>
      <c r="T351" s="154">
        <v>0</v>
      </c>
      <c r="U351" s="154">
        <v>0</v>
      </c>
      <c r="V351" s="154">
        <v>891.93499999999995</v>
      </c>
      <c r="W351" s="154">
        <v>892.38099999999997</v>
      </c>
      <c r="X351" s="154">
        <v>1666.96</v>
      </c>
      <c r="Y351" s="154">
        <v>1667.7940000000001</v>
      </c>
      <c r="Z351" s="155">
        <v>1516860.6</v>
      </c>
      <c r="AA351" s="155">
        <v>1519427.2</v>
      </c>
    </row>
    <row r="352" spans="1:27" ht="24.95" customHeight="1">
      <c r="A352" s="30" t="s">
        <v>47</v>
      </c>
      <c r="B352" s="154">
        <v>1182</v>
      </c>
      <c r="C352" s="154">
        <v>1184</v>
      </c>
      <c r="D352" s="154">
        <v>1390.386</v>
      </c>
      <c r="E352" s="154">
        <v>1391.0820000000001</v>
      </c>
      <c r="F352" s="154">
        <v>1567.9559999999999</v>
      </c>
      <c r="G352" s="154">
        <v>1568.741</v>
      </c>
      <c r="H352" s="154">
        <v>932.47799999999995</v>
      </c>
      <c r="I352" s="154">
        <v>932.94500000000005</v>
      </c>
      <c r="J352" s="154">
        <v>1196.691</v>
      </c>
      <c r="K352" s="154">
        <v>1197.29</v>
      </c>
      <c r="L352" s="154">
        <v>140.30699999999999</v>
      </c>
      <c r="M352" s="154">
        <v>140.37799999999999</v>
      </c>
      <c r="N352" s="154">
        <v>143.75</v>
      </c>
      <c r="O352" s="154">
        <v>143.822</v>
      </c>
      <c r="P352" s="154">
        <v>186.828</v>
      </c>
      <c r="Q352" s="154">
        <v>186.922</v>
      </c>
      <c r="R352" s="154">
        <v>10.535</v>
      </c>
      <c r="S352" s="154">
        <v>10.54</v>
      </c>
      <c r="T352" s="154">
        <v>0</v>
      </c>
      <c r="U352" s="154">
        <v>0</v>
      </c>
      <c r="V352" s="154">
        <v>895.60299999999995</v>
      </c>
      <c r="W352" s="154">
        <v>896.05100000000004</v>
      </c>
      <c r="X352" s="154">
        <v>1669.6110000000001</v>
      </c>
      <c r="Y352" s="154">
        <v>1670.4459999999999</v>
      </c>
      <c r="Z352" s="155">
        <v>1521174.9</v>
      </c>
      <c r="AA352" s="155">
        <v>1523748.8</v>
      </c>
    </row>
    <row r="353" spans="1:27" ht="24.95" customHeight="1">
      <c r="A353" s="30" t="s">
        <v>48</v>
      </c>
      <c r="B353" s="154">
        <v>1182</v>
      </c>
      <c r="C353" s="154">
        <v>1184</v>
      </c>
      <c r="D353" s="154">
        <v>1402.338</v>
      </c>
      <c r="E353" s="154">
        <v>1403.04</v>
      </c>
      <c r="F353" s="154">
        <v>1574.761</v>
      </c>
      <c r="G353" s="154">
        <v>1575.549</v>
      </c>
      <c r="H353" s="154">
        <v>931.01099999999997</v>
      </c>
      <c r="I353" s="154">
        <v>931.47699999999998</v>
      </c>
      <c r="J353" s="154">
        <v>1205.8389999999999</v>
      </c>
      <c r="K353" s="154">
        <v>1206.44</v>
      </c>
      <c r="L353" s="154">
        <v>142.648</v>
      </c>
      <c r="M353" s="154">
        <v>142.71899999999999</v>
      </c>
      <c r="N353" s="154">
        <v>145.459</v>
      </c>
      <c r="O353" s="154">
        <v>145.53100000000001</v>
      </c>
      <c r="P353" s="154">
        <v>188.43199999999999</v>
      </c>
      <c r="Q353" s="154">
        <v>188.52600000000001</v>
      </c>
      <c r="R353" s="154">
        <v>10.641</v>
      </c>
      <c r="S353" s="154">
        <v>10.647</v>
      </c>
      <c r="T353" s="154">
        <v>0</v>
      </c>
      <c r="U353" s="154">
        <v>0</v>
      </c>
      <c r="V353" s="154">
        <v>901.99400000000003</v>
      </c>
      <c r="W353" s="154">
        <v>902.44500000000005</v>
      </c>
      <c r="X353" s="154">
        <v>1669.6110000000001</v>
      </c>
      <c r="Y353" s="154">
        <v>1670.4459999999999</v>
      </c>
      <c r="Z353" s="155">
        <v>1525193.7</v>
      </c>
      <c r="AA353" s="155">
        <v>1527774.4</v>
      </c>
    </row>
    <row r="354" spans="1:27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5"/>
      <c r="AA354" s="155"/>
    </row>
    <row r="355" spans="1:27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ht="24.95" customHeight="1">
      <c r="A356" s="30" t="s">
        <v>51</v>
      </c>
      <c r="B356" s="154">
        <v>1182</v>
      </c>
      <c r="C356" s="154">
        <v>1184</v>
      </c>
      <c r="D356" s="154">
        <v>1411.806</v>
      </c>
      <c r="E356" s="154">
        <v>1412.5119999999999</v>
      </c>
      <c r="F356" s="154">
        <v>1578.075</v>
      </c>
      <c r="G356" s="154">
        <v>1578.864</v>
      </c>
      <c r="H356" s="154">
        <v>930.86400000000003</v>
      </c>
      <c r="I356" s="154">
        <v>931.33</v>
      </c>
      <c r="J356" s="154">
        <v>1208.0519999999999</v>
      </c>
      <c r="K356" s="154">
        <v>1208.6569999999999</v>
      </c>
      <c r="L356" s="154">
        <v>143.00299999999999</v>
      </c>
      <c r="M356" s="154">
        <v>143.07499999999999</v>
      </c>
      <c r="N356" s="154">
        <v>145.602</v>
      </c>
      <c r="O356" s="154">
        <v>145.67500000000001</v>
      </c>
      <c r="P356" s="154">
        <v>189.703</v>
      </c>
      <c r="Q356" s="154">
        <v>189.798</v>
      </c>
      <c r="R356" s="154">
        <v>10.611000000000001</v>
      </c>
      <c r="S356" s="154">
        <v>10.616</v>
      </c>
      <c r="T356" s="154">
        <v>0</v>
      </c>
      <c r="U356" s="154">
        <v>0</v>
      </c>
      <c r="V356" s="154">
        <v>900.81</v>
      </c>
      <c r="W356" s="154">
        <v>901.26099999999997</v>
      </c>
      <c r="X356" s="154">
        <v>1669.6110000000001</v>
      </c>
      <c r="Y356" s="154">
        <v>1670.4459999999999</v>
      </c>
      <c r="Z356" s="155">
        <v>1525371</v>
      </c>
      <c r="AA356" s="155">
        <v>1527952</v>
      </c>
    </row>
    <row r="357" spans="1:27" ht="24.95" customHeight="1">
      <c r="A357" s="45" t="s">
        <v>52</v>
      </c>
      <c r="B357" s="154">
        <v>1182</v>
      </c>
      <c r="C357" s="154">
        <v>1184</v>
      </c>
      <c r="D357" s="154">
        <v>1414.4090000000001</v>
      </c>
      <c r="E357" s="154">
        <v>1415.117</v>
      </c>
      <c r="F357" s="154">
        <v>1579.7909999999999</v>
      </c>
      <c r="G357" s="154">
        <v>1580.5809999999999</v>
      </c>
      <c r="H357" s="154">
        <v>926.92700000000002</v>
      </c>
      <c r="I357" s="154">
        <v>927.39099999999996</v>
      </c>
      <c r="J357" s="154">
        <v>1206.5740000000001</v>
      </c>
      <c r="K357" s="154">
        <v>1207.1780000000001</v>
      </c>
      <c r="L357" s="154">
        <v>142.822</v>
      </c>
      <c r="M357" s="154">
        <v>142.893</v>
      </c>
      <c r="N357" s="154">
        <v>145.018</v>
      </c>
      <c r="O357" s="154">
        <v>145.09100000000001</v>
      </c>
      <c r="P357" s="154">
        <v>190.048</v>
      </c>
      <c r="Q357" s="154">
        <v>190.143</v>
      </c>
      <c r="R357" s="154">
        <v>10.622999999999999</v>
      </c>
      <c r="S357" s="154">
        <v>10.628</v>
      </c>
      <c r="T357" s="154">
        <v>0</v>
      </c>
      <c r="U357" s="154">
        <v>0</v>
      </c>
      <c r="V357" s="154">
        <v>899.745</v>
      </c>
      <c r="W357" s="154">
        <v>900.19500000000005</v>
      </c>
      <c r="X357" s="154">
        <v>1680.463</v>
      </c>
      <c r="Y357" s="154">
        <v>1681.3040000000001</v>
      </c>
      <c r="Z357" s="155">
        <v>1530571.8</v>
      </c>
      <c r="AA357" s="155">
        <v>1533161.6</v>
      </c>
    </row>
    <row r="358" spans="1:27" ht="24.95" customHeight="1">
      <c r="A358" s="30" t="s">
        <v>53</v>
      </c>
      <c r="B358" s="154">
        <v>1182</v>
      </c>
      <c r="C358" s="154">
        <v>1184</v>
      </c>
      <c r="D358" s="154">
        <v>1406.835</v>
      </c>
      <c r="E358" s="154">
        <v>1407.539</v>
      </c>
      <c r="F358" s="154">
        <v>1573.578</v>
      </c>
      <c r="G358" s="154">
        <v>1574.365</v>
      </c>
      <c r="H358" s="154">
        <v>923.45500000000004</v>
      </c>
      <c r="I358" s="154">
        <v>923.91700000000003</v>
      </c>
      <c r="J358" s="154">
        <v>1204.9770000000001</v>
      </c>
      <c r="K358" s="154">
        <v>1205.58</v>
      </c>
      <c r="L358" s="154">
        <v>142.375</v>
      </c>
      <c r="M358" s="154">
        <v>142.446</v>
      </c>
      <c r="N358" s="154">
        <v>144.36600000000001</v>
      </c>
      <c r="O358" s="154">
        <v>144.43799999999999</v>
      </c>
      <c r="P358" s="154">
        <v>189.03399999999999</v>
      </c>
      <c r="Q358" s="154">
        <v>189.12799999999999</v>
      </c>
      <c r="R358" s="154">
        <v>10.644</v>
      </c>
      <c r="S358" s="154">
        <v>10.648999999999999</v>
      </c>
      <c r="T358" s="154">
        <v>0</v>
      </c>
      <c r="U358" s="154">
        <v>0</v>
      </c>
      <c r="V358" s="154">
        <v>900.69200000000001</v>
      </c>
      <c r="W358" s="154">
        <v>901.14200000000005</v>
      </c>
      <c r="X358" s="154">
        <v>1677.422</v>
      </c>
      <c r="Y358" s="154">
        <v>1678.261</v>
      </c>
      <c r="Z358" s="155">
        <v>1526966.7</v>
      </c>
      <c r="AA358" s="155">
        <v>1529550.4</v>
      </c>
    </row>
    <row r="359" spans="1:27" ht="24.95" customHeight="1">
      <c r="A359" s="45" t="s">
        <v>54</v>
      </c>
      <c r="B359" s="154">
        <v>1182</v>
      </c>
      <c r="C359" s="154">
        <v>1184</v>
      </c>
      <c r="D359" s="154">
        <v>1399.617</v>
      </c>
      <c r="E359" s="154">
        <v>1400.317</v>
      </c>
      <c r="F359" s="154">
        <v>1586.181</v>
      </c>
      <c r="G359" s="154">
        <v>1586.9739999999999</v>
      </c>
      <c r="H359" s="154">
        <v>920.72500000000002</v>
      </c>
      <c r="I359" s="154">
        <v>921.18600000000004</v>
      </c>
      <c r="J359" s="154">
        <v>1202.6500000000001</v>
      </c>
      <c r="K359" s="154">
        <v>1203.252</v>
      </c>
      <c r="L359" s="154">
        <v>141.81700000000001</v>
      </c>
      <c r="M359" s="154">
        <v>141.88800000000001</v>
      </c>
      <c r="N359" s="154">
        <v>143.684</v>
      </c>
      <c r="O359" s="154">
        <v>143.756</v>
      </c>
      <c r="P359" s="154">
        <v>188.06299999999999</v>
      </c>
      <c r="Q359" s="154">
        <v>188.15799999999999</v>
      </c>
      <c r="R359" s="154">
        <v>10.613</v>
      </c>
      <c r="S359" s="154">
        <v>10.624000000000001</v>
      </c>
      <c r="T359" s="154">
        <v>0</v>
      </c>
      <c r="U359" s="154">
        <v>0</v>
      </c>
      <c r="V359" s="154">
        <v>897.73299999999995</v>
      </c>
      <c r="W359" s="154">
        <v>898.18200000000002</v>
      </c>
      <c r="X359" s="154">
        <v>1676.2739999999999</v>
      </c>
      <c r="Y359" s="154">
        <v>1677.1120000000001</v>
      </c>
      <c r="Z359" s="155">
        <v>1517510.7</v>
      </c>
      <c r="AA359" s="155">
        <v>1520078.4</v>
      </c>
    </row>
    <row r="360" spans="1:27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5"/>
      <c r="AA360" s="155"/>
    </row>
    <row r="361" spans="1:27" ht="24.95" customHeight="1">
      <c r="A361" s="212" t="s">
        <v>426</v>
      </c>
      <c r="B361" s="216">
        <f>AVERAGE(B331:B360)</f>
        <v>1182</v>
      </c>
      <c r="C361" s="216">
        <f t="shared" ref="C361:AA361" si="10">AVERAGE(C331:C360)</f>
        <v>1184</v>
      </c>
      <c r="D361" s="216">
        <f t="shared" si="10"/>
        <v>1388.768761904762</v>
      </c>
      <c r="E361" s="216">
        <f t="shared" si="10"/>
        <v>1389.4634761904761</v>
      </c>
      <c r="F361" s="216">
        <f t="shared" si="10"/>
        <v>1562.9327142857142</v>
      </c>
      <c r="G361" s="216">
        <f t="shared" si="10"/>
        <v>1563.7144761904763</v>
      </c>
      <c r="H361" s="216">
        <f t="shared" si="10"/>
        <v>927.39890476190476</v>
      </c>
      <c r="I361" s="216">
        <f t="shared" si="10"/>
        <v>927.86304761904773</v>
      </c>
      <c r="J361" s="216">
        <f t="shared" si="10"/>
        <v>1192.9968571428569</v>
      </c>
      <c r="K361" s="216">
        <f t="shared" si="10"/>
        <v>1193.5938095238096</v>
      </c>
      <c r="L361" s="216">
        <f t="shared" si="10"/>
        <v>141.11109523809523</v>
      </c>
      <c r="M361" s="216">
        <f t="shared" si="10"/>
        <v>141.18166666666667</v>
      </c>
      <c r="N361" s="216">
        <f t="shared" si="10"/>
        <v>144.68247619047619</v>
      </c>
      <c r="O361" s="216">
        <f t="shared" si="10"/>
        <v>144.7547142857143</v>
      </c>
      <c r="P361" s="216">
        <f t="shared" si="10"/>
        <v>186.57528571428571</v>
      </c>
      <c r="Q361" s="216">
        <f t="shared" si="10"/>
        <v>186.66871428571432</v>
      </c>
      <c r="R361" s="216">
        <f t="shared" si="10"/>
        <v>10.479047619047618</v>
      </c>
      <c r="S361" s="216">
        <f t="shared" si="10"/>
        <v>10.48447619047619</v>
      </c>
      <c r="T361" s="216">
        <f t="shared" si="10"/>
        <v>0</v>
      </c>
      <c r="U361" s="216">
        <f t="shared" si="10"/>
        <v>0</v>
      </c>
      <c r="V361" s="216">
        <f t="shared" si="10"/>
        <v>902.52890476190476</v>
      </c>
      <c r="W361" s="216">
        <f t="shared" si="10"/>
        <v>902.98042857142855</v>
      </c>
      <c r="X361" s="216">
        <f t="shared" si="10"/>
        <v>1666.4684285714286</v>
      </c>
      <c r="Y361" s="216">
        <f t="shared" si="10"/>
        <v>1667.301904761905</v>
      </c>
      <c r="Z361" s="216">
        <f t="shared" si="10"/>
        <v>1515777.0999999999</v>
      </c>
      <c r="AA361" s="216">
        <f t="shared" si="10"/>
        <v>1518341.8666666667</v>
      </c>
    </row>
    <row r="362" spans="1:27" ht="24.95" customHeight="1">
      <c r="A362" s="17" t="s">
        <v>424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222"/>
    </row>
    <row r="363" spans="1:27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55"/>
      <c r="AA363" s="155"/>
    </row>
    <row r="364" spans="1:27" ht="24.95" customHeight="1">
      <c r="A364" s="41">
        <v>2</v>
      </c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5"/>
      <c r="AA364" s="155"/>
    </row>
    <row r="365" spans="1:27" ht="24.95" customHeight="1">
      <c r="A365" s="30" t="s">
        <v>28</v>
      </c>
      <c r="B365" s="154">
        <v>1182</v>
      </c>
      <c r="C365" s="154">
        <v>1184</v>
      </c>
      <c r="D365" s="154">
        <v>1406.48</v>
      </c>
      <c r="E365" s="154">
        <v>1407.184</v>
      </c>
      <c r="F365" s="154">
        <v>1597.8969999999999</v>
      </c>
      <c r="G365" s="154">
        <v>1598.6959999999999</v>
      </c>
      <c r="H365" s="154">
        <v>929.69399999999996</v>
      </c>
      <c r="I365" s="154">
        <v>930.15899999999999</v>
      </c>
      <c r="J365" s="154">
        <v>1205.0999999999999</v>
      </c>
      <c r="K365" s="154">
        <v>1205.703</v>
      </c>
      <c r="L365" s="154">
        <v>141.465</v>
      </c>
      <c r="M365" s="154">
        <v>141.535</v>
      </c>
      <c r="N365" s="154">
        <v>142.42500000000001</v>
      </c>
      <c r="O365" s="154">
        <v>142.49600000000001</v>
      </c>
      <c r="P365" s="154">
        <v>188.99100000000001</v>
      </c>
      <c r="Q365" s="154">
        <v>189.08600000000001</v>
      </c>
      <c r="R365" s="154">
        <v>10.526</v>
      </c>
      <c r="S365" s="154">
        <v>10.531000000000001</v>
      </c>
      <c r="T365" s="154">
        <v>0</v>
      </c>
      <c r="U365" s="154">
        <v>0</v>
      </c>
      <c r="V365" s="154">
        <v>895.13</v>
      </c>
      <c r="W365" s="154">
        <v>895.57799999999997</v>
      </c>
      <c r="X365" s="154">
        <v>1678.806</v>
      </c>
      <c r="Y365" s="154">
        <v>1679.646</v>
      </c>
      <c r="Z365" s="155">
        <v>1507641</v>
      </c>
      <c r="AA365" s="155">
        <v>1510192</v>
      </c>
    </row>
    <row r="366" spans="1:27" ht="24.95" customHeight="1">
      <c r="A366" s="45" t="s">
        <v>29</v>
      </c>
      <c r="B366" s="154">
        <v>1182</v>
      </c>
      <c r="C366" s="154">
        <v>1184</v>
      </c>
      <c r="D366" s="154">
        <v>1404.114</v>
      </c>
      <c r="E366" s="154">
        <v>1404.816</v>
      </c>
      <c r="F366" s="154">
        <v>1598.193</v>
      </c>
      <c r="G366" s="154">
        <v>1598.992</v>
      </c>
      <c r="H366" s="154">
        <v>932.18399999999997</v>
      </c>
      <c r="I366" s="154">
        <v>932.65099999999995</v>
      </c>
      <c r="J366" s="154">
        <v>1202.7729999999999</v>
      </c>
      <c r="K366" s="154">
        <v>1203.374</v>
      </c>
      <c r="L366" s="154">
        <v>141.137</v>
      </c>
      <c r="M366" s="154">
        <v>141.208</v>
      </c>
      <c r="N366" s="154">
        <v>142.30699999999999</v>
      </c>
      <c r="O366" s="154">
        <v>142.37799999999999</v>
      </c>
      <c r="P366" s="154">
        <v>188.678</v>
      </c>
      <c r="Q366" s="154">
        <v>188.773</v>
      </c>
      <c r="R366" s="154">
        <v>10.496</v>
      </c>
      <c r="S366" s="154">
        <v>10.500999999999999</v>
      </c>
      <c r="T366" s="154">
        <v>0</v>
      </c>
      <c r="U366" s="154">
        <v>0</v>
      </c>
      <c r="V366" s="154">
        <v>899.15300000000002</v>
      </c>
      <c r="W366" s="154">
        <v>899.60299999999995</v>
      </c>
      <c r="X366" s="154">
        <v>1676.002</v>
      </c>
      <c r="Y366" s="154">
        <v>1676.84</v>
      </c>
      <c r="Z366" s="155">
        <v>1505217.9</v>
      </c>
      <c r="AA366" s="155">
        <v>1507764.8</v>
      </c>
    </row>
    <row r="367" spans="1:27" ht="24.95" customHeight="1">
      <c r="A367" s="30" t="s">
        <v>30</v>
      </c>
      <c r="B367" s="154">
        <v>1182</v>
      </c>
      <c r="C367" s="154">
        <v>1184</v>
      </c>
      <c r="D367" s="154">
        <v>1401.9829999999999</v>
      </c>
      <c r="E367" s="154">
        <v>1402.6849999999999</v>
      </c>
      <c r="F367" s="154">
        <v>1587.1869999999999</v>
      </c>
      <c r="G367" s="154">
        <v>1587.981</v>
      </c>
      <c r="H367" s="154">
        <v>933.28700000000003</v>
      </c>
      <c r="I367" s="154">
        <v>933.75400000000002</v>
      </c>
      <c r="J367" s="154">
        <v>1202.4059999999999</v>
      </c>
      <c r="K367" s="154">
        <v>1203.008</v>
      </c>
      <c r="L367" s="154">
        <v>140.35599999999999</v>
      </c>
      <c r="M367" s="154">
        <v>140.42599999999999</v>
      </c>
      <c r="N367" s="154">
        <v>142.727</v>
      </c>
      <c r="O367" s="154">
        <v>142.79900000000001</v>
      </c>
      <c r="P367" s="154">
        <v>188.40199999999999</v>
      </c>
      <c r="Q367" s="154">
        <v>188.49600000000001</v>
      </c>
      <c r="R367" s="154">
        <v>10.519</v>
      </c>
      <c r="S367" s="154">
        <v>10.523999999999999</v>
      </c>
      <c r="T367" s="154">
        <v>0</v>
      </c>
      <c r="U367" s="154">
        <v>0</v>
      </c>
      <c r="V367" s="154">
        <v>905.42499999999995</v>
      </c>
      <c r="W367" s="154">
        <v>905.87800000000004</v>
      </c>
      <c r="X367" s="154">
        <v>1675.931</v>
      </c>
      <c r="Y367" s="154">
        <v>1676.769</v>
      </c>
      <c r="Z367" s="155">
        <v>1496766.6</v>
      </c>
      <c r="AA367" s="155">
        <v>1499299.2</v>
      </c>
    </row>
    <row r="368" spans="1:27" ht="24.95" customHeight="1">
      <c r="A368" s="45" t="s">
        <v>31</v>
      </c>
      <c r="B368" s="154">
        <v>1182</v>
      </c>
      <c r="C368" s="154">
        <v>1184</v>
      </c>
      <c r="D368" s="154">
        <v>1398.433</v>
      </c>
      <c r="E368" s="154">
        <v>1399.133</v>
      </c>
      <c r="F368" s="154">
        <v>1581.329</v>
      </c>
      <c r="G368" s="154">
        <v>1582.12</v>
      </c>
      <c r="H368" s="154">
        <v>927.654</v>
      </c>
      <c r="I368" s="154">
        <v>928.11800000000005</v>
      </c>
      <c r="J368" s="154">
        <v>1196.328</v>
      </c>
      <c r="K368" s="154">
        <v>1196.9269999999999</v>
      </c>
      <c r="L368" s="154">
        <v>140.79</v>
      </c>
      <c r="M368" s="154">
        <v>140.86000000000001</v>
      </c>
      <c r="N368" s="154">
        <v>143.31800000000001</v>
      </c>
      <c r="O368" s="154">
        <v>143.38999999999999</v>
      </c>
      <c r="P368" s="154">
        <v>187.90799999999999</v>
      </c>
      <c r="Q368" s="154">
        <v>188.00200000000001</v>
      </c>
      <c r="R368" s="154">
        <v>10.523999999999999</v>
      </c>
      <c r="S368" s="154">
        <v>10.529</v>
      </c>
      <c r="T368" s="154">
        <v>0</v>
      </c>
      <c r="U368" s="154">
        <v>0</v>
      </c>
      <c r="V368" s="154">
        <v>896.78700000000003</v>
      </c>
      <c r="W368" s="154">
        <v>897.23500000000001</v>
      </c>
      <c r="X368" s="154">
        <v>1673.28</v>
      </c>
      <c r="Y368" s="154">
        <v>1674.117</v>
      </c>
      <c r="Z368" s="155">
        <v>1493693.4</v>
      </c>
      <c r="AA368" s="155">
        <v>1496220.8</v>
      </c>
    </row>
    <row r="369" spans="1:27" ht="24.95" customHeight="1">
      <c r="A369" s="45" t="s">
        <v>32</v>
      </c>
      <c r="B369" s="154">
        <v>1182</v>
      </c>
      <c r="C369" s="154">
        <v>1184</v>
      </c>
      <c r="D369" s="154">
        <v>1394.7650000000001</v>
      </c>
      <c r="E369" s="154">
        <v>1395.462</v>
      </c>
      <c r="F369" s="154">
        <v>1577.6010000000001</v>
      </c>
      <c r="G369" s="154">
        <v>1578.39</v>
      </c>
      <c r="H369" s="154">
        <v>921.44200000000001</v>
      </c>
      <c r="I369" s="154">
        <v>921.90300000000002</v>
      </c>
      <c r="J369" s="154">
        <v>1191.99</v>
      </c>
      <c r="K369" s="154">
        <v>1192.587</v>
      </c>
      <c r="L369" s="154">
        <v>140.30600000000001</v>
      </c>
      <c r="M369" s="154">
        <v>140.376</v>
      </c>
      <c r="N369" s="154">
        <v>143.048</v>
      </c>
      <c r="O369" s="154">
        <v>143.12</v>
      </c>
      <c r="P369" s="154">
        <v>187.43199999999999</v>
      </c>
      <c r="Q369" s="154">
        <v>187.52600000000001</v>
      </c>
      <c r="R369" s="154">
        <v>10.529</v>
      </c>
      <c r="S369" s="154">
        <v>10.534000000000001</v>
      </c>
      <c r="T369" s="154">
        <v>0</v>
      </c>
      <c r="U369" s="154">
        <v>0</v>
      </c>
      <c r="V369" s="154">
        <v>892.88099999999997</v>
      </c>
      <c r="W369" s="154">
        <v>893.32799999999997</v>
      </c>
      <c r="X369" s="154">
        <v>1671.15</v>
      </c>
      <c r="Y369" s="154">
        <v>1671.9860000000001</v>
      </c>
      <c r="Z369" s="155">
        <v>1483410</v>
      </c>
      <c r="AA369" s="155">
        <v>1485920</v>
      </c>
    </row>
    <row r="370" spans="1:27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5"/>
      <c r="AA370" s="155"/>
    </row>
    <row r="371" spans="1:27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5"/>
      <c r="AA371" s="155"/>
    </row>
    <row r="372" spans="1:27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ht="24.95" customHeight="1">
      <c r="A373" s="30" t="s">
        <v>36</v>
      </c>
      <c r="B373" s="154">
        <v>1182</v>
      </c>
      <c r="C373" s="154">
        <v>1184</v>
      </c>
      <c r="D373" s="154">
        <v>1395.9480000000001</v>
      </c>
      <c r="E373" s="154">
        <v>1396.646</v>
      </c>
      <c r="F373" s="154">
        <v>1582.69</v>
      </c>
      <c r="G373" s="154">
        <v>1583.482</v>
      </c>
      <c r="H373" s="154">
        <v>920.65300000000002</v>
      </c>
      <c r="I373" s="154">
        <v>921.11400000000003</v>
      </c>
      <c r="J373" s="154">
        <v>1194.6379999999999</v>
      </c>
      <c r="K373" s="154">
        <v>1195.2349999999999</v>
      </c>
      <c r="L373" s="154">
        <v>139.71799999999999</v>
      </c>
      <c r="M373" s="154">
        <v>139.78700000000001</v>
      </c>
      <c r="N373" s="154">
        <v>141.255</v>
      </c>
      <c r="O373" s="154">
        <v>141.32599999999999</v>
      </c>
      <c r="P373" s="154">
        <v>187.54499999999999</v>
      </c>
      <c r="Q373" s="154">
        <v>187.63900000000001</v>
      </c>
      <c r="R373" s="154">
        <v>10.414999999999999</v>
      </c>
      <c r="S373" s="154">
        <v>10.42</v>
      </c>
      <c r="T373" s="154">
        <v>0</v>
      </c>
      <c r="U373" s="154">
        <v>0</v>
      </c>
      <c r="V373" s="154">
        <v>890.51499999999999</v>
      </c>
      <c r="W373" s="154">
        <v>890.96</v>
      </c>
      <c r="X373" s="154">
        <v>1671.0550000000001</v>
      </c>
      <c r="Y373" s="154">
        <v>1671.8910000000001</v>
      </c>
      <c r="Z373" s="155">
        <v>1474131.3</v>
      </c>
      <c r="AA373" s="155">
        <v>1476625.6</v>
      </c>
    </row>
    <row r="374" spans="1:27" ht="24.95" customHeight="1">
      <c r="A374" s="45" t="s">
        <v>37</v>
      </c>
      <c r="B374" s="154">
        <v>1182</v>
      </c>
      <c r="C374" s="154">
        <v>1184</v>
      </c>
      <c r="D374" s="154">
        <v>1392.3979999999999</v>
      </c>
      <c r="E374" s="154">
        <v>1393.0940000000001</v>
      </c>
      <c r="F374" s="154">
        <v>1579.731</v>
      </c>
      <c r="G374" s="154">
        <v>1580.5219999999999</v>
      </c>
      <c r="H374" s="154">
        <v>919.43700000000001</v>
      </c>
      <c r="I374" s="154">
        <v>919.89700000000005</v>
      </c>
      <c r="J374" s="154">
        <v>1194.396</v>
      </c>
      <c r="K374" s="154">
        <v>1194.9939999999999</v>
      </c>
      <c r="L374" s="154">
        <v>140.012</v>
      </c>
      <c r="M374" s="154">
        <v>140.08199999999999</v>
      </c>
      <c r="N374" s="154">
        <v>141.727</v>
      </c>
      <c r="O374" s="154">
        <v>141.798</v>
      </c>
      <c r="P374" s="154">
        <v>187.09100000000001</v>
      </c>
      <c r="Q374" s="154">
        <v>187.185</v>
      </c>
      <c r="R374" s="154">
        <v>10.428000000000001</v>
      </c>
      <c r="S374" s="154">
        <v>10.433999999999999</v>
      </c>
      <c r="T374" s="154">
        <v>0</v>
      </c>
      <c r="U374" s="154">
        <v>0</v>
      </c>
      <c r="V374" s="154">
        <v>891.46100000000001</v>
      </c>
      <c r="W374" s="154">
        <v>891.90700000000004</v>
      </c>
      <c r="X374" s="154">
        <v>1669.8720000000001</v>
      </c>
      <c r="Y374" s="154">
        <v>1670.7070000000001</v>
      </c>
      <c r="Z374" s="155">
        <v>1466743.8</v>
      </c>
      <c r="AA374" s="155">
        <v>1469225.6</v>
      </c>
    </row>
    <row r="375" spans="1:27" ht="24.95" customHeight="1">
      <c r="A375" s="30" t="s">
        <v>38</v>
      </c>
      <c r="B375" s="154">
        <v>1182</v>
      </c>
      <c r="C375" s="154">
        <v>1184</v>
      </c>
      <c r="D375" s="154">
        <v>1388.848</v>
      </c>
      <c r="E375" s="154">
        <v>1389.5419999999999</v>
      </c>
      <c r="F375" s="154">
        <v>1580.2049999999999</v>
      </c>
      <c r="G375" s="154">
        <v>1580.9949999999999</v>
      </c>
      <c r="H375" s="154">
        <v>920.79700000000003</v>
      </c>
      <c r="I375" s="154">
        <v>921.25699999999995</v>
      </c>
      <c r="J375" s="154">
        <v>1193.0719999999999</v>
      </c>
      <c r="K375" s="154">
        <v>1193.6690000000001</v>
      </c>
      <c r="L375" s="154">
        <v>140.21100000000001</v>
      </c>
      <c r="M375" s="154">
        <v>140.28100000000001</v>
      </c>
      <c r="N375" s="154">
        <v>141.35499999999999</v>
      </c>
      <c r="O375" s="154">
        <v>141.42500000000001</v>
      </c>
      <c r="P375" s="154">
        <v>186.596</v>
      </c>
      <c r="Q375" s="154">
        <v>186.68899999999999</v>
      </c>
      <c r="R375" s="154">
        <v>10.441000000000001</v>
      </c>
      <c r="S375" s="154">
        <v>10.446</v>
      </c>
      <c r="T375" s="154">
        <v>0</v>
      </c>
      <c r="U375" s="154">
        <v>0</v>
      </c>
      <c r="V375" s="154">
        <v>895.84</v>
      </c>
      <c r="W375" s="154">
        <v>896.28800000000001</v>
      </c>
      <c r="X375" s="154">
        <v>1668.38</v>
      </c>
      <c r="Y375" s="154">
        <v>1669.2149999999999</v>
      </c>
      <c r="Z375" s="155">
        <v>1468812.3</v>
      </c>
      <c r="AA375" s="155">
        <v>1471297.6</v>
      </c>
    </row>
    <row r="376" spans="1:27" ht="24.95" customHeight="1">
      <c r="A376" s="30" t="s">
        <v>39</v>
      </c>
      <c r="B376" s="154">
        <v>1182</v>
      </c>
      <c r="C376" s="154">
        <v>1184</v>
      </c>
      <c r="D376" s="154">
        <v>1401.7470000000001</v>
      </c>
      <c r="E376" s="154">
        <v>1402.4480000000001</v>
      </c>
      <c r="F376" s="154">
        <v>1589.8489999999999</v>
      </c>
      <c r="G376" s="154">
        <v>1590.645</v>
      </c>
      <c r="H376" s="154">
        <v>924.17600000000004</v>
      </c>
      <c r="I376" s="154">
        <v>924.63900000000001</v>
      </c>
      <c r="J376" s="154">
        <v>1198.6310000000001</v>
      </c>
      <c r="K376" s="154">
        <v>1199.23</v>
      </c>
      <c r="L376" s="154">
        <v>140.91499999999999</v>
      </c>
      <c r="M376" s="154">
        <v>140.98599999999999</v>
      </c>
      <c r="N376" s="154">
        <v>143.35300000000001</v>
      </c>
      <c r="O376" s="154">
        <v>143.42500000000001</v>
      </c>
      <c r="P376" s="154">
        <v>188.32400000000001</v>
      </c>
      <c r="Q376" s="154">
        <v>188.41800000000001</v>
      </c>
      <c r="R376" s="154">
        <v>10.494</v>
      </c>
      <c r="S376" s="154">
        <v>10.499000000000001</v>
      </c>
      <c r="T376" s="154">
        <v>0</v>
      </c>
      <c r="U376" s="154">
        <v>0</v>
      </c>
      <c r="V376" s="154">
        <v>907.20100000000002</v>
      </c>
      <c r="W376" s="154">
        <v>907.654</v>
      </c>
      <c r="X376" s="154">
        <v>1674.2149999999999</v>
      </c>
      <c r="Y376" s="154">
        <v>1675.0519999999999</v>
      </c>
      <c r="Z376" s="155">
        <v>1478682</v>
      </c>
      <c r="AA376" s="155">
        <v>1481184</v>
      </c>
    </row>
    <row r="377" spans="1:27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5"/>
      <c r="AA377" s="155"/>
    </row>
    <row r="378" spans="1:27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5"/>
      <c r="AA378" s="155"/>
    </row>
    <row r="379" spans="1:27" ht="24.95" customHeight="1">
      <c r="A379" s="30" t="s">
        <v>42</v>
      </c>
      <c r="B379" s="154">
        <v>1182</v>
      </c>
      <c r="C379" s="154">
        <v>1184</v>
      </c>
      <c r="D379" s="154">
        <v>1397.1310000000001</v>
      </c>
      <c r="E379" s="154">
        <v>1397.83</v>
      </c>
      <c r="F379" s="154">
        <v>1585.175</v>
      </c>
      <c r="G379" s="154">
        <v>1585.9680000000001</v>
      </c>
      <c r="H379" s="154">
        <v>922.08799999999997</v>
      </c>
      <c r="I379" s="154">
        <v>922.54899999999998</v>
      </c>
      <c r="J379" s="154">
        <v>1196.57</v>
      </c>
      <c r="K379" s="154">
        <v>1197.1690000000001</v>
      </c>
      <c r="L379" s="154">
        <v>140.34100000000001</v>
      </c>
      <c r="M379" s="154">
        <v>140.411</v>
      </c>
      <c r="N379" s="154">
        <v>142.815</v>
      </c>
      <c r="O379" s="154">
        <v>142.886</v>
      </c>
      <c r="P379" s="154">
        <v>187.679</v>
      </c>
      <c r="Q379" s="154">
        <v>187.773</v>
      </c>
      <c r="R379" s="154">
        <v>10.532</v>
      </c>
      <c r="S379" s="154">
        <v>10.538</v>
      </c>
      <c r="T379" s="154">
        <v>0</v>
      </c>
      <c r="U379" s="154">
        <v>0</v>
      </c>
      <c r="V379" s="154">
        <v>908.26599999999996</v>
      </c>
      <c r="W379" s="154">
        <v>908.72</v>
      </c>
      <c r="X379" s="154">
        <v>1673.41</v>
      </c>
      <c r="Y379" s="154">
        <v>1674.2470000000001</v>
      </c>
      <c r="Z379" s="155">
        <v>1482937.2</v>
      </c>
      <c r="AA379" s="155">
        <v>1485446.4</v>
      </c>
    </row>
    <row r="380" spans="1:27" ht="24.95" customHeight="1">
      <c r="A380" s="45" t="s">
        <v>43</v>
      </c>
      <c r="B380" s="154">
        <v>1182</v>
      </c>
      <c r="C380" s="154">
        <v>1184</v>
      </c>
      <c r="D380" s="154">
        <v>1395.83</v>
      </c>
      <c r="E380" s="154">
        <v>1396.528</v>
      </c>
      <c r="F380" s="154">
        <v>1581.8019999999999</v>
      </c>
      <c r="G380" s="154">
        <v>1582.5940000000001</v>
      </c>
      <c r="H380" s="154">
        <v>919.86599999999999</v>
      </c>
      <c r="I380" s="154">
        <v>920.32600000000002</v>
      </c>
      <c r="J380" s="154">
        <v>1198.0239999999999</v>
      </c>
      <c r="K380" s="154">
        <v>1198.623</v>
      </c>
      <c r="L380" s="154">
        <v>139.63200000000001</v>
      </c>
      <c r="M380" s="154">
        <v>139.702</v>
      </c>
      <c r="N380" s="154">
        <v>141.60300000000001</v>
      </c>
      <c r="O380" s="154">
        <v>141.67400000000001</v>
      </c>
      <c r="P380" s="154">
        <v>187.512</v>
      </c>
      <c r="Q380" s="154">
        <v>187.60599999999999</v>
      </c>
      <c r="R380" s="154">
        <v>10.504</v>
      </c>
      <c r="S380" s="154">
        <v>10.509</v>
      </c>
      <c r="T380" s="154">
        <v>0</v>
      </c>
      <c r="U380" s="154">
        <v>0</v>
      </c>
      <c r="V380" s="154">
        <v>906.25400000000002</v>
      </c>
      <c r="W380" s="154">
        <v>906.70699999999999</v>
      </c>
      <c r="X380" s="154">
        <v>1672.203</v>
      </c>
      <c r="Y380" s="154">
        <v>1673.039</v>
      </c>
      <c r="Z380" s="155">
        <v>1490029.2</v>
      </c>
      <c r="AA380" s="155">
        <v>1492550.4</v>
      </c>
    </row>
    <row r="381" spans="1:27" ht="24.95" customHeight="1">
      <c r="A381" s="30" t="s">
        <v>44</v>
      </c>
      <c r="B381" s="154">
        <v>1182</v>
      </c>
      <c r="C381" s="154">
        <v>1184</v>
      </c>
      <c r="D381" s="154">
        <v>1399.143</v>
      </c>
      <c r="E381" s="154">
        <v>1399.8430000000001</v>
      </c>
      <c r="F381" s="154">
        <v>1582.69</v>
      </c>
      <c r="G381" s="154">
        <v>1583.482</v>
      </c>
      <c r="H381" s="154">
        <v>918.36699999999996</v>
      </c>
      <c r="I381" s="154">
        <v>918.827</v>
      </c>
      <c r="J381" s="154">
        <v>1202.528</v>
      </c>
      <c r="K381" s="154">
        <v>1203.1300000000001</v>
      </c>
      <c r="L381" s="154">
        <v>140.61600000000001</v>
      </c>
      <c r="M381" s="154">
        <v>140.68600000000001</v>
      </c>
      <c r="N381" s="154">
        <v>141.50700000000001</v>
      </c>
      <c r="O381" s="154">
        <v>141.578</v>
      </c>
      <c r="P381" s="154">
        <v>187.96799999999999</v>
      </c>
      <c r="Q381" s="154">
        <v>188.06200000000001</v>
      </c>
      <c r="R381" s="154">
        <v>10.507999999999999</v>
      </c>
      <c r="S381" s="154">
        <v>10.513</v>
      </c>
      <c r="T381" s="154">
        <v>0</v>
      </c>
      <c r="U381" s="154">
        <v>0</v>
      </c>
      <c r="V381" s="154">
        <v>907.55600000000004</v>
      </c>
      <c r="W381" s="154">
        <v>908.01</v>
      </c>
      <c r="X381" s="154">
        <v>1673.268</v>
      </c>
      <c r="Y381" s="154">
        <v>1674.105</v>
      </c>
      <c r="Z381" s="155">
        <v>1489733.7</v>
      </c>
      <c r="AA381" s="155">
        <v>1492254.4</v>
      </c>
    </row>
    <row r="382" spans="1:27" ht="24.95" customHeight="1">
      <c r="A382" s="45" t="s">
        <v>45</v>
      </c>
      <c r="B382" s="154">
        <v>1182</v>
      </c>
      <c r="C382" s="154">
        <v>1184</v>
      </c>
      <c r="D382" s="154">
        <v>1401.7470000000001</v>
      </c>
      <c r="E382" s="154">
        <v>1402.4480000000001</v>
      </c>
      <c r="F382" s="154">
        <v>1584.9380000000001</v>
      </c>
      <c r="G382" s="154">
        <v>1585.731</v>
      </c>
      <c r="H382" s="154">
        <v>922.08799999999997</v>
      </c>
      <c r="I382" s="154">
        <v>922.54899999999998</v>
      </c>
      <c r="J382" s="154">
        <v>1198.2670000000001</v>
      </c>
      <c r="K382" s="154">
        <v>1198.866</v>
      </c>
      <c r="L382" s="154">
        <v>141.21100000000001</v>
      </c>
      <c r="M382" s="154">
        <v>141.28200000000001</v>
      </c>
      <c r="N382" s="154">
        <v>142.04499999999999</v>
      </c>
      <c r="O382" s="154">
        <v>142.11600000000001</v>
      </c>
      <c r="P382" s="154">
        <v>188.297</v>
      </c>
      <c r="Q382" s="154">
        <v>188.39099999999999</v>
      </c>
      <c r="R382" s="154">
        <v>10.477</v>
      </c>
      <c r="S382" s="154">
        <v>10.483000000000001</v>
      </c>
      <c r="T382" s="154">
        <v>0</v>
      </c>
      <c r="U382" s="154">
        <v>0</v>
      </c>
      <c r="V382" s="154">
        <v>906.25400000000002</v>
      </c>
      <c r="W382" s="154">
        <v>906.70699999999999</v>
      </c>
      <c r="X382" s="154">
        <v>1674.712</v>
      </c>
      <c r="Y382" s="154">
        <v>1675.549</v>
      </c>
      <c r="Z382" s="155">
        <v>1494698.1</v>
      </c>
      <c r="AA382" s="155">
        <v>1497227.2</v>
      </c>
    </row>
    <row r="383" spans="1:27" ht="24.95" customHeight="1">
      <c r="A383" s="45" t="s">
        <v>46</v>
      </c>
      <c r="B383" s="154">
        <v>1182</v>
      </c>
      <c r="C383" s="154">
        <v>1184</v>
      </c>
      <c r="D383" s="154">
        <v>1403.404</v>
      </c>
      <c r="E383" s="154">
        <v>1404.106</v>
      </c>
      <c r="F383" s="154">
        <v>1581.8019999999999</v>
      </c>
      <c r="G383" s="154">
        <v>1582.5940000000001</v>
      </c>
      <c r="H383" s="154">
        <v>929.32899999999995</v>
      </c>
      <c r="I383" s="154">
        <v>929.79399999999998</v>
      </c>
      <c r="J383" s="154">
        <v>1197.539</v>
      </c>
      <c r="K383" s="154">
        <v>1198.1379999999999</v>
      </c>
      <c r="L383" s="154">
        <v>141.01300000000001</v>
      </c>
      <c r="M383" s="154">
        <v>141.083</v>
      </c>
      <c r="N383" s="154">
        <v>140.709</v>
      </c>
      <c r="O383" s="154">
        <v>140.78</v>
      </c>
      <c r="P383" s="154">
        <v>188.51</v>
      </c>
      <c r="Q383" s="154">
        <v>188.60400000000001</v>
      </c>
      <c r="R383" s="154">
        <v>10.436</v>
      </c>
      <c r="S383" s="154">
        <v>10.441000000000001</v>
      </c>
      <c r="T383" s="154">
        <v>0</v>
      </c>
      <c r="U383" s="154">
        <v>0</v>
      </c>
      <c r="V383" s="154">
        <v>907.20100000000002</v>
      </c>
      <c r="W383" s="154">
        <v>907.654</v>
      </c>
      <c r="X383" s="154">
        <v>1675.6110000000001</v>
      </c>
      <c r="Y383" s="154">
        <v>1676.4490000000001</v>
      </c>
      <c r="Z383" s="155">
        <v>1494698.1</v>
      </c>
      <c r="AA383" s="155">
        <v>1497227.2</v>
      </c>
    </row>
    <row r="384" spans="1:27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5"/>
      <c r="AA384" s="155"/>
    </row>
    <row r="385" spans="1:27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5"/>
      <c r="AA385" s="155"/>
    </row>
    <row r="386" spans="1:27" ht="24.95" customHeight="1">
      <c r="A386" s="45" t="s">
        <v>49</v>
      </c>
      <c r="B386" s="154">
        <v>1182</v>
      </c>
      <c r="C386" s="154">
        <v>1184</v>
      </c>
      <c r="D386" s="154">
        <v>1402.694</v>
      </c>
      <c r="E386" s="154">
        <v>1403.395</v>
      </c>
      <c r="F386" s="154">
        <v>1584.0509999999999</v>
      </c>
      <c r="G386" s="154">
        <v>1584.8430000000001</v>
      </c>
      <c r="H386" s="154">
        <v>929.548</v>
      </c>
      <c r="I386" s="154">
        <v>930.01300000000003</v>
      </c>
      <c r="J386" s="154">
        <v>1196.2070000000001</v>
      </c>
      <c r="K386" s="154">
        <v>1196.806</v>
      </c>
      <c r="L386" s="154">
        <v>141.14599999999999</v>
      </c>
      <c r="M386" s="154">
        <v>141.21600000000001</v>
      </c>
      <c r="N386" s="154">
        <v>141.739</v>
      </c>
      <c r="O386" s="154">
        <v>141.81</v>
      </c>
      <c r="P386" s="154">
        <v>188.42599999999999</v>
      </c>
      <c r="Q386" s="154">
        <v>188.52</v>
      </c>
      <c r="R386" s="154">
        <v>10.442</v>
      </c>
      <c r="S386" s="154">
        <v>10.446999999999999</v>
      </c>
      <c r="T386" s="154">
        <v>0</v>
      </c>
      <c r="U386" s="154">
        <v>0</v>
      </c>
      <c r="V386" s="154">
        <v>912.88099999999997</v>
      </c>
      <c r="W386" s="154">
        <v>913.33799999999997</v>
      </c>
      <c r="X386" s="154">
        <v>1675.374</v>
      </c>
      <c r="Y386" s="154">
        <v>1676.212</v>
      </c>
      <c r="Z386" s="155">
        <v>1498835.1</v>
      </c>
      <c r="AA386" s="155">
        <v>1501371.2</v>
      </c>
    </row>
    <row r="387" spans="1:27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ht="24.95" customHeight="1">
      <c r="A388" s="45" t="s">
        <v>51</v>
      </c>
      <c r="B388" s="154">
        <v>1182</v>
      </c>
      <c r="C388" s="154">
        <v>1184</v>
      </c>
      <c r="D388" s="154">
        <v>1403.2850000000001</v>
      </c>
      <c r="E388" s="154">
        <v>1403.9870000000001</v>
      </c>
      <c r="F388" s="154">
        <v>1581.98</v>
      </c>
      <c r="G388" s="154">
        <v>1582.771</v>
      </c>
      <c r="H388" s="154">
        <v>932.69899999999996</v>
      </c>
      <c r="I388" s="154">
        <v>933.16499999999996</v>
      </c>
      <c r="J388" s="154">
        <v>1196.691</v>
      </c>
      <c r="K388" s="154">
        <v>1197.29</v>
      </c>
      <c r="L388" s="154">
        <v>141.77799999999999</v>
      </c>
      <c r="M388" s="154">
        <v>141.84899999999999</v>
      </c>
      <c r="N388" s="154">
        <v>142.42699999999999</v>
      </c>
      <c r="O388" s="154">
        <v>142.49799999999999</v>
      </c>
      <c r="P388" s="154">
        <v>188.51900000000001</v>
      </c>
      <c r="Q388" s="154">
        <v>188.613</v>
      </c>
      <c r="R388" s="154">
        <v>10.445</v>
      </c>
      <c r="S388" s="154">
        <v>10.45</v>
      </c>
      <c r="T388" s="154">
        <v>0</v>
      </c>
      <c r="U388" s="154">
        <v>0</v>
      </c>
      <c r="V388" s="154">
        <v>914.41899999999998</v>
      </c>
      <c r="W388" s="154">
        <v>914.87699999999995</v>
      </c>
      <c r="X388" s="154">
        <v>1677.019</v>
      </c>
      <c r="Y388" s="154">
        <v>1677.8579999999999</v>
      </c>
      <c r="Z388" s="155">
        <v>1516789.68</v>
      </c>
      <c r="AA388" s="155">
        <v>1519356.16</v>
      </c>
    </row>
    <row r="389" spans="1:27" ht="24.95" customHeight="1">
      <c r="A389" s="45" t="s">
        <v>52</v>
      </c>
      <c r="B389" s="154">
        <v>1182</v>
      </c>
      <c r="C389" s="154">
        <v>1184</v>
      </c>
      <c r="D389" s="154">
        <v>1407.664</v>
      </c>
      <c r="E389" s="154">
        <v>1408.3679999999999</v>
      </c>
      <c r="F389" s="154">
        <v>1587.423</v>
      </c>
      <c r="G389" s="154">
        <v>1588.2180000000001</v>
      </c>
      <c r="H389" s="154">
        <v>936.16600000000005</v>
      </c>
      <c r="I389" s="154">
        <v>936.63499999999999</v>
      </c>
      <c r="J389" s="154">
        <v>1196.8119999999999</v>
      </c>
      <c r="K389" s="154">
        <v>1197.4110000000001</v>
      </c>
      <c r="L389" s="154">
        <v>141.90899999999999</v>
      </c>
      <c r="M389" s="154">
        <v>141.97999999999999</v>
      </c>
      <c r="N389" s="154">
        <v>142.75800000000001</v>
      </c>
      <c r="O389" s="154">
        <v>142.83000000000001</v>
      </c>
      <c r="P389" s="154">
        <v>189.07599999999999</v>
      </c>
      <c r="Q389" s="154">
        <v>189.17099999999999</v>
      </c>
      <c r="R389" s="154">
        <v>10.454000000000001</v>
      </c>
      <c r="S389" s="154">
        <v>10.459</v>
      </c>
      <c r="T389" s="154">
        <v>0</v>
      </c>
      <c r="U389" s="154">
        <v>0</v>
      </c>
      <c r="V389" s="154">
        <v>916.45899999999995</v>
      </c>
      <c r="W389" s="154">
        <v>917.00800000000004</v>
      </c>
      <c r="X389" s="154">
        <v>1677.9780000000001</v>
      </c>
      <c r="Y389" s="154">
        <v>1678.817</v>
      </c>
      <c r="Z389" s="155">
        <v>1512250.8</v>
      </c>
      <c r="AA389" s="155">
        <v>1514809.6</v>
      </c>
    </row>
    <row r="390" spans="1:27" ht="24.95" customHeight="1">
      <c r="A390" s="45" t="s">
        <v>53</v>
      </c>
      <c r="B390" s="154">
        <v>1182</v>
      </c>
      <c r="C390" s="154">
        <v>1184</v>
      </c>
      <c r="D390" s="154">
        <v>1412.279</v>
      </c>
      <c r="E390" s="154">
        <v>1412.9860000000001</v>
      </c>
      <c r="F390" s="154">
        <v>1589.79</v>
      </c>
      <c r="G390" s="154">
        <v>1590.586</v>
      </c>
      <c r="H390" s="154">
        <v>940.10799999999995</v>
      </c>
      <c r="I390" s="154">
        <v>940.57799999999997</v>
      </c>
      <c r="J390" s="154">
        <v>1207.806</v>
      </c>
      <c r="K390" s="154">
        <v>1208.4100000000001</v>
      </c>
      <c r="L390" s="154">
        <v>143.63300000000001</v>
      </c>
      <c r="M390" s="154">
        <v>143.70500000000001</v>
      </c>
      <c r="N390" s="154">
        <v>143.131</v>
      </c>
      <c r="O390" s="154">
        <v>143.203</v>
      </c>
      <c r="P390" s="154">
        <v>189.68199999999999</v>
      </c>
      <c r="Q390" s="154">
        <v>189.77699999999999</v>
      </c>
      <c r="R390" s="154">
        <v>10.452</v>
      </c>
      <c r="S390" s="154">
        <v>10.458</v>
      </c>
      <c r="T390" s="154">
        <v>0</v>
      </c>
      <c r="U390" s="154">
        <v>0</v>
      </c>
      <c r="V390" s="154">
        <v>921.99300000000005</v>
      </c>
      <c r="W390" s="154">
        <v>922.45399999999995</v>
      </c>
      <c r="X390" s="154">
        <v>1681.268</v>
      </c>
      <c r="Y390" s="154">
        <v>1682.1089999999999</v>
      </c>
      <c r="Z390" s="155">
        <v>1525962</v>
      </c>
      <c r="AA390" s="155">
        <v>1528544</v>
      </c>
    </row>
    <row r="391" spans="1:27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5"/>
      <c r="AA391" s="155"/>
    </row>
    <row r="392" spans="1:27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5"/>
      <c r="AA392" s="155"/>
    </row>
    <row r="393" spans="1:27" ht="24.95" customHeight="1">
      <c r="A393" s="223" t="s">
        <v>69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224"/>
      <c r="AA393" s="224"/>
    </row>
    <row r="394" spans="1:27" ht="24.95" customHeight="1">
      <c r="A394" s="212" t="s">
        <v>426</v>
      </c>
      <c r="B394" s="216">
        <f>AVERAGE(B363:B393)</f>
        <v>1182</v>
      </c>
      <c r="C394" s="216">
        <f t="shared" ref="C394:Z394" si="11">AVERAGE(C363:C393)</f>
        <v>1184</v>
      </c>
      <c r="D394" s="216">
        <f t="shared" si="11"/>
        <v>1400.4384999999997</v>
      </c>
      <c r="E394" s="216">
        <f t="shared" si="11"/>
        <v>1401.1389444444444</v>
      </c>
      <c r="F394" s="216">
        <f t="shared" si="11"/>
        <v>1585.2407222222218</v>
      </c>
      <c r="G394" s="216">
        <f t="shared" si="11"/>
        <v>1586.0338888888891</v>
      </c>
      <c r="H394" s="216">
        <f t="shared" si="11"/>
        <v>926.6434999999999</v>
      </c>
      <c r="I394" s="216">
        <f t="shared" si="11"/>
        <v>927.10711111111129</v>
      </c>
      <c r="J394" s="216">
        <f t="shared" si="11"/>
        <v>1198.3209999999997</v>
      </c>
      <c r="K394" s="216">
        <f t="shared" si="11"/>
        <v>1198.9205555555554</v>
      </c>
      <c r="L394" s="216">
        <f t="shared" si="11"/>
        <v>140.89938888888886</v>
      </c>
      <c r="M394" s="216">
        <f t="shared" si="11"/>
        <v>140.96972222222223</v>
      </c>
      <c r="N394" s="216">
        <f t="shared" si="11"/>
        <v>142.23605555555554</v>
      </c>
      <c r="O394" s="216">
        <f t="shared" si="11"/>
        <v>142.3073333333333</v>
      </c>
      <c r="P394" s="216">
        <f t="shared" si="11"/>
        <v>188.14644444444443</v>
      </c>
      <c r="Q394" s="216">
        <f t="shared" si="11"/>
        <v>188.24061111111106</v>
      </c>
      <c r="R394" s="216">
        <f t="shared" si="11"/>
        <v>10.479000000000001</v>
      </c>
      <c r="S394" s="216">
        <f t="shared" si="11"/>
        <v>10.484222222222222</v>
      </c>
      <c r="T394" s="216">
        <f t="shared" si="11"/>
        <v>0</v>
      </c>
      <c r="U394" s="216">
        <f t="shared" si="11"/>
        <v>0</v>
      </c>
      <c r="V394" s="216">
        <f t="shared" si="11"/>
        <v>904.20422222222237</v>
      </c>
      <c r="W394" s="216">
        <f t="shared" si="11"/>
        <v>904.66144444444444</v>
      </c>
      <c r="X394" s="216">
        <f t="shared" si="11"/>
        <v>1674.4185555555555</v>
      </c>
      <c r="Y394" s="216">
        <f t="shared" si="11"/>
        <v>1675.2560000000001</v>
      </c>
      <c r="Z394" s="216">
        <f t="shared" si="11"/>
        <v>1493390.676666667</v>
      </c>
      <c r="AA394" s="216">
        <f>AVERAGE(AA363:AA393)</f>
        <v>1495917.5644444444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96"/>
  <sheetViews>
    <sheetView topLeftCell="A148" workbookViewId="0">
      <selection activeCell="C158" sqref="C158"/>
    </sheetView>
  </sheetViews>
  <sheetFormatPr defaultColWidth="9.375" defaultRowHeight="18"/>
  <cols>
    <col min="1" max="1" width="13.125" style="33" customWidth="1"/>
    <col min="2" max="2" width="9.75" style="33" customWidth="1"/>
    <col min="3" max="3" width="9.25" style="33" customWidth="1"/>
    <col min="4" max="4" width="9.75" style="33" customWidth="1"/>
    <col min="5" max="5" width="10.125" style="33" customWidth="1"/>
    <col min="6" max="6" width="10" style="33" customWidth="1"/>
    <col min="7" max="7" width="10.625" style="33" customWidth="1"/>
    <col min="8" max="8" width="10" style="33" customWidth="1"/>
    <col min="9" max="9" width="9.625" style="33" customWidth="1"/>
    <col min="10" max="10" width="10.1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0.125" style="33" customWidth="1"/>
    <col min="26" max="26" width="15.125" style="33" customWidth="1"/>
    <col min="27" max="27" width="15.25" style="33" customWidth="1"/>
    <col min="28" max="16384" width="9.375" style="33"/>
  </cols>
  <sheetData>
    <row r="1" spans="1:256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30.7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30.75" customHeight="1">
      <c r="A5" s="152">
        <v>2018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441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24.95" customHeight="1">
      <c r="A8" s="43">
        <v>2</v>
      </c>
      <c r="B8" s="154">
        <v>1182</v>
      </c>
      <c r="C8" s="154">
        <v>1184</v>
      </c>
      <c r="D8" s="154">
        <v>1427.7819999999999</v>
      </c>
      <c r="E8" s="154">
        <v>1428.4960000000001</v>
      </c>
      <c r="F8" s="154">
        <v>1603.636</v>
      </c>
      <c r="G8" s="154">
        <v>1604.4380000000001</v>
      </c>
      <c r="H8" s="154">
        <v>945.97</v>
      </c>
      <c r="I8" s="154">
        <v>946.44299999999998</v>
      </c>
      <c r="J8" s="154">
        <v>1218.501</v>
      </c>
      <c r="K8" s="154">
        <v>1219.1099999999999</v>
      </c>
      <c r="L8" s="154">
        <v>145.25200000000001</v>
      </c>
      <c r="M8" s="154">
        <v>145.32400000000001</v>
      </c>
      <c r="N8" s="154">
        <v>146.06700000000001</v>
      </c>
      <c r="O8" s="154">
        <v>146.13999999999999</v>
      </c>
      <c r="P8" s="154">
        <v>191.81</v>
      </c>
      <c r="Q8" s="154">
        <v>191.90600000000001</v>
      </c>
      <c r="R8" s="154">
        <v>10.54</v>
      </c>
      <c r="S8" s="154">
        <v>10.545</v>
      </c>
      <c r="T8" s="154">
        <v>0</v>
      </c>
      <c r="U8" s="154">
        <v>0</v>
      </c>
      <c r="V8" s="154">
        <v>927.43700000000001</v>
      </c>
      <c r="W8" s="154">
        <v>927.90099999999995</v>
      </c>
      <c r="X8" s="154">
        <v>1690.049</v>
      </c>
      <c r="Y8" s="154">
        <v>1690.894</v>
      </c>
      <c r="Z8" s="230">
        <v>1550843.1</v>
      </c>
      <c r="AA8" s="230">
        <v>1553467.2</v>
      </c>
    </row>
    <row r="9" spans="1:256" customFormat="1" ht="24.95" customHeight="1">
      <c r="A9" s="41">
        <v>3</v>
      </c>
      <c r="B9" s="154">
        <v>1182</v>
      </c>
      <c r="C9" s="154">
        <v>1184</v>
      </c>
      <c r="D9" s="154">
        <v>1422.8109999999999</v>
      </c>
      <c r="E9" s="154">
        <v>1423.5229999999999</v>
      </c>
      <c r="F9" s="154">
        <v>1604.8789999999999</v>
      </c>
      <c r="G9" s="154">
        <v>1605.682</v>
      </c>
      <c r="H9" s="154">
        <v>944.23400000000004</v>
      </c>
      <c r="I9" s="154">
        <v>944.70600000000002</v>
      </c>
      <c r="J9" s="154">
        <v>1212.384</v>
      </c>
      <c r="K9" s="154">
        <v>1212.99</v>
      </c>
      <c r="L9" s="154">
        <v>144.726</v>
      </c>
      <c r="M9" s="154">
        <v>144.798</v>
      </c>
      <c r="N9" s="154">
        <v>146.01900000000001</v>
      </c>
      <c r="O9" s="154">
        <v>146.09200000000001</v>
      </c>
      <c r="P9" s="154">
        <v>191.131</v>
      </c>
      <c r="Q9" s="154">
        <v>191.227</v>
      </c>
      <c r="R9" s="154">
        <v>10.52</v>
      </c>
      <c r="S9" s="154">
        <v>10.525</v>
      </c>
      <c r="T9" s="154">
        <v>0</v>
      </c>
      <c r="U9" s="154">
        <v>0</v>
      </c>
      <c r="V9" s="154">
        <v>924.952</v>
      </c>
      <c r="W9" s="154">
        <v>925.41399999999999</v>
      </c>
      <c r="X9" s="154">
        <v>1687.9069999999999</v>
      </c>
      <c r="Y9" s="154">
        <v>1688.751</v>
      </c>
      <c r="Z9" s="230">
        <v>1554211.8</v>
      </c>
      <c r="AA9" s="230">
        <v>1556841.6</v>
      </c>
    </row>
    <row r="10" spans="1:256" customFormat="1" ht="24.95" customHeight="1">
      <c r="A10" s="43">
        <v>4</v>
      </c>
      <c r="B10" s="154">
        <v>1182</v>
      </c>
      <c r="C10" s="154">
        <v>1184</v>
      </c>
      <c r="D10" s="154">
        <v>1427.7819999999999</v>
      </c>
      <c r="E10" s="154">
        <v>1428.4960000000001</v>
      </c>
      <c r="F10" s="154">
        <v>1604.05</v>
      </c>
      <c r="G10" s="154">
        <v>1604.8530000000001</v>
      </c>
      <c r="H10" s="154">
        <v>945.59199999999998</v>
      </c>
      <c r="I10" s="154">
        <v>946.05600000000004</v>
      </c>
      <c r="J10" s="154">
        <v>1213.627</v>
      </c>
      <c r="K10" s="154">
        <v>1214.2339999999999</v>
      </c>
      <c r="L10" s="154">
        <v>145.059</v>
      </c>
      <c r="M10" s="154">
        <v>145.13200000000001</v>
      </c>
      <c r="N10" s="154">
        <v>146.20599999999999</v>
      </c>
      <c r="O10" s="154">
        <v>146.279</v>
      </c>
      <c r="P10" s="154">
        <v>191.779</v>
      </c>
      <c r="Q10" s="154">
        <v>191.875</v>
      </c>
      <c r="R10" s="154">
        <v>10.500999999999999</v>
      </c>
      <c r="S10" s="154">
        <v>10.506</v>
      </c>
      <c r="T10" s="154">
        <v>0</v>
      </c>
      <c r="U10" s="154">
        <v>0</v>
      </c>
      <c r="V10" s="154">
        <v>927.2</v>
      </c>
      <c r="W10" s="154">
        <v>927.66399999999999</v>
      </c>
      <c r="X10" s="154">
        <v>1689.6579999999999</v>
      </c>
      <c r="Y10" s="154">
        <v>1690.5029999999999</v>
      </c>
      <c r="Z10" s="230">
        <v>1553739</v>
      </c>
      <c r="AA10" s="230">
        <v>1556368</v>
      </c>
    </row>
    <row r="11" spans="1:256" customFormat="1" ht="24.95" customHeight="1">
      <c r="A11" s="43">
        <v>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73"/>
      <c r="AA11" s="227"/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73"/>
      <c r="AA12" s="226"/>
    </row>
    <row r="13" spans="1:256" customFormat="1" ht="24.95" customHeight="1">
      <c r="A13" s="41">
        <v>7</v>
      </c>
      <c r="B13" s="154">
        <v>1182</v>
      </c>
      <c r="C13" s="154">
        <v>1184</v>
      </c>
      <c r="D13" s="154">
        <v>1425.415</v>
      </c>
      <c r="E13" s="154">
        <v>1426.1279999999999</v>
      </c>
      <c r="F13" s="154">
        <v>1603.222</v>
      </c>
      <c r="G13" s="154">
        <v>1604.0239999999999</v>
      </c>
      <c r="H13" s="154">
        <v>954.13</v>
      </c>
      <c r="I13" s="154">
        <v>954.60799999999995</v>
      </c>
      <c r="J13" s="154">
        <v>1211.8869999999999</v>
      </c>
      <c r="K13" s="154">
        <v>1212.4939999999999</v>
      </c>
      <c r="L13" s="154">
        <v>145.23400000000001</v>
      </c>
      <c r="M13" s="154">
        <v>145.30600000000001</v>
      </c>
      <c r="N13" s="154">
        <v>146.32</v>
      </c>
      <c r="O13" s="154">
        <v>146.393</v>
      </c>
      <c r="P13" s="154">
        <v>191.43700000000001</v>
      </c>
      <c r="Q13" s="154">
        <v>191.53299999999999</v>
      </c>
      <c r="R13" s="154">
        <v>10.492000000000001</v>
      </c>
      <c r="S13" s="154">
        <v>10.497</v>
      </c>
      <c r="T13" s="154">
        <v>0</v>
      </c>
      <c r="U13" s="154">
        <v>0</v>
      </c>
      <c r="V13" s="154">
        <v>929.80399999999997</v>
      </c>
      <c r="W13" s="154">
        <v>930.26900000000001</v>
      </c>
      <c r="X13" s="154">
        <v>1688.865</v>
      </c>
      <c r="Y13" s="154">
        <v>1689.71</v>
      </c>
      <c r="Z13" s="230">
        <v>1556871.3</v>
      </c>
      <c r="AA13" s="230">
        <v>1559505.6</v>
      </c>
    </row>
    <row r="14" spans="1:256" customFormat="1" ht="24.95" customHeight="1">
      <c r="A14" s="43">
        <v>8</v>
      </c>
      <c r="B14" s="154">
        <v>1182</v>
      </c>
      <c r="C14" s="154">
        <v>1184</v>
      </c>
      <c r="D14" s="154">
        <v>1416.894</v>
      </c>
      <c r="E14" s="154">
        <v>1417.6030000000001</v>
      </c>
      <c r="F14" s="154">
        <v>1602.453</v>
      </c>
      <c r="G14" s="154">
        <v>1603.2539999999999</v>
      </c>
      <c r="H14" s="154">
        <v>952.90099999999995</v>
      </c>
      <c r="I14" s="154">
        <v>953.37800000000004</v>
      </c>
      <c r="J14" s="154">
        <v>1210.2760000000001</v>
      </c>
      <c r="K14" s="154">
        <v>1210.8820000000001</v>
      </c>
      <c r="L14" s="154">
        <v>144.65</v>
      </c>
      <c r="M14" s="154">
        <v>144.72200000000001</v>
      </c>
      <c r="N14" s="154">
        <v>146.4</v>
      </c>
      <c r="O14" s="154">
        <v>146.47300000000001</v>
      </c>
      <c r="P14" s="154">
        <v>190.27099999999999</v>
      </c>
      <c r="Q14" s="154">
        <v>190.36600000000001</v>
      </c>
      <c r="R14" s="154">
        <v>10.465</v>
      </c>
      <c r="S14" s="154">
        <v>10.47</v>
      </c>
      <c r="T14" s="154">
        <v>0</v>
      </c>
      <c r="U14" s="154">
        <v>0</v>
      </c>
      <c r="V14" s="154">
        <v>928.029</v>
      </c>
      <c r="W14" s="154">
        <v>928.49300000000005</v>
      </c>
      <c r="X14" s="154">
        <v>1685.433</v>
      </c>
      <c r="Y14" s="154">
        <v>1686.2760000000001</v>
      </c>
      <c r="Z14" s="230">
        <v>1560180.9</v>
      </c>
      <c r="AA14" s="230">
        <v>1562820.8</v>
      </c>
    </row>
    <row r="15" spans="1:256" customFormat="1" ht="24.95" customHeight="1">
      <c r="A15" s="41">
        <v>9</v>
      </c>
      <c r="B15" s="154">
        <v>1182</v>
      </c>
      <c r="C15" s="154">
        <v>1184</v>
      </c>
      <c r="D15" s="154">
        <v>1412.0419999999999</v>
      </c>
      <c r="E15" s="154">
        <v>1412.749</v>
      </c>
      <c r="F15" s="154">
        <v>1602.3340000000001</v>
      </c>
      <c r="G15" s="154">
        <v>1603.136</v>
      </c>
      <c r="H15" s="154">
        <v>949.61300000000006</v>
      </c>
      <c r="I15" s="154">
        <v>950.08799999999997</v>
      </c>
      <c r="J15" s="154">
        <v>1204.364</v>
      </c>
      <c r="K15" s="154">
        <v>1204.9659999999999</v>
      </c>
      <c r="L15" s="154">
        <v>144.005</v>
      </c>
      <c r="M15" s="154">
        <v>144.077</v>
      </c>
      <c r="N15" s="154">
        <v>146.001</v>
      </c>
      <c r="O15" s="154">
        <v>146.07400000000001</v>
      </c>
      <c r="P15" s="154">
        <v>189.61500000000001</v>
      </c>
      <c r="Q15" s="154">
        <v>189.71</v>
      </c>
      <c r="R15" s="154">
        <v>10.503</v>
      </c>
      <c r="S15" s="154">
        <v>10.509</v>
      </c>
      <c r="T15" s="154">
        <v>0</v>
      </c>
      <c r="U15" s="154">
        <v>0</v>
      </c>
      <c r="V15" s="154">
        <v>929.44899999999996</v>
      </c>
      <c r="W15" s="154">
        <v>929.91399999999999</v>
      </c>
      <c r="X15" s="154">
        <v>1682.3330000000001</v>
      </c>
      <c r="Y15" s="154">
        <v>1683.174</v>
      </c>
      <c r="Z15" s="230">
        <v>1549602</v>
      </c>
      <c r="AA15" s="230">
        <v>1552224</v>
      </c>
    </row>
    <row r="16" spans="1:256" customFormat="1" ht="24.95" customHeight="1">
      <c r="A16" s="43">
        <v>10</v>
      </c>
      <c r="B16" s="154">
        <v>1182</v>
      </c>
      <c r="C16" s="154">
        <v>1184</v>
      </c>
      <c r="D16" s="154">
        <v>1419.143</v>
      </c>
      <c r="E16" s="154">
        <v>1419.8530000000001</v>
      </c>
      <c r="F16" s="154">
        <v>1603.932</v>
      </c>
      <c r="G16" s="154">
        <v>1604.7339999999999</v>
      </c>
      <c r="H16" s="154">
        <v>943.33</v>
      </c>
      <c r="I16" s="154">
        <v>943.80200000000002</v>
      </c>
      <c r="J16" s="154">
        <v>1210.152</v>
      </c>
      <c r="K16" s="154">
        <v>1210.758</v>
      </c>
      <c r="L16" s="154">
        <v>144.27099999999999</v>
      </c>
      <c r="M16" s="154">
        <v>144.34299999999999</v>
      </c>
      <c r="N16" s="154">
        <v>147.14099999999999</v>
      </c>
      <c r="O16" s="154">
        <v>147.214</v>
      </c>
      <c r="P16" s="154">
        <v>190.56800000000001</v>
      </c>
      <c r="Q16" s="154">
        <v>190.66300000000001</v>
      </c>
      <c r="R16" s="154">
        <v>10.538</v>
      </c>
      <c r="S16" s="154">
        <v>10.542999999999999</v>
      </c>
      <c r="T16" s="154">
        <v>0</v>
      </c>
      <c r="U16" s="154">
        <v>0</v>
      </c>
      <c r="V16" s="154">
        <v>926.37199999999996</v>
      </c>
      <c r="W16" s="154">
        <v>926.83500000000004</v>
      </c>
      <c r="X16" s="154">
        <v>1687.9780000000001</v>
      </c>
      <c r="Y16" s="154">
        <v>1688.8219999999999</v>
      </c>
      <c r="Z16" s="230">
        <v>1559944.5</v>
      </c>
      <c r="AA16" s="230">
        <v>1562584</v>
      </c>
    </row>
    <row r="17" spans="1:27" customFormat="1" ht="24.95" customHeight="1">
      <c r="A17" s="41">
        <v>11</v>
      </c>
      <c r="B17" s="154">
        <v>1182</v>
      </c>
      <c r="C17" s="154">
        <v>1184</v>
      </c>
      <c r="D17" s="154">
        <v>1422.1010000000001</v>
      </c>
      <c r="E17" s="154">
        <v>1422.8130000000001</v>
      </c>
      <c r="F17" s="154">
        <v>1593.104</v>
      </c>
      <c r="G17" s="154">
        <v>1593.9010000000001</v>
      </c>
      <c r="H17" s="154">
        <v>944.08299999999997</v>
      </c>
      <c r="I17" s="154">
        <v>944.55499999999995</v>
      </c>
      <c r="J17" s="154">
        <v>1208.546</v>
      </c>
      <c r="K17" s="154">
        <v>1209.1500000000001</v>
      </c>
      <c r="L17" s="154">
        <v>144.38999999999999</v>
      </c>
      <c r="M17" s="154">
        <v>144.46199999999999</v>
      </c>
      <c r="N17" s="154">
        <v>147.011</v>
      </c>
      <c r="O17" s="154">
        <v>147.084</v>
      </c>
      <c r="P17" s="154">
        <v>190.952</v>
      </c>
      <c r="Q17" s="154">
        <v>191.048</v>
      </c>
      <c r="R17" s="154">
        <v>10.59</v>
      </c>
      <c r="S17" s="154">
        <v>10.595000000000001</v>
      </c>
      <c r="T17" s="154">
        <v>0</v>
      </c>
      <c r="U17" s="154">
        <v>0</v>
      </c>
      <c r="V17" s="154">
        <v>931.697</v>
      </c>
      <c r="W17" s="154">
        <v>932.16300000000001</v>
      </c>
      <c r="X17" s="154">
        <v>1683.9190000000001</v>
      </c>
      <c r="Y17" s="154">
        <v>1684.761</v>
      </c>
      <c r="Z17" s="230">
        <v>1563845.1</v>
      </c>
      <c r="AA17" s="230">
        <v>1566491.2</v>
      </c>
    </row>
    <row r="18" spans="1:27" customFormat="1" ht="24.95" customHeight="1">
      <c r="A18" s="41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30"/>
      <c r="AA18" s="230"/>
    </row>
    <row r="19" spans="1:27" customFormat="1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30"/>
      <c r="AA19" s="230"/>
    </row>
    <row r="20" spans="1:27" customFormat="1" ht="24.95" customHeight="1">
      <c r="A20" s="43">
        <v>14</v>
      </c>
      <c r="B20" s="154">
        <v>1182</v>
      </c>
      <c r="C20" s="154">
        <v>1184</v>
      </c>
      <c r="D20" s="154">
        <v>1436.3019999999999</v>
      </c>
      <c r="E20" s="154">
        <v>1437.021</v>
      </c>
      <c r="F20" s="154">
        <v>1614.05</v>
      </c>
      <c r="G20" s="154">
        <v>1614.8579999999999</v>
      </c>
      <c r="H20" s="154">
        <v>950.14700000000005</v>
      </c>
      <c r="I20" s="154">
        <v>950.62199999999996</v>
      </c>
      <c r="J20" s="154">
        <v>1218.25</v>
      </c>
      <c r="K20" s="154">
        <v>1218.8589999999999</v>
      </c>
      <c r="L20" s="154">
        <v>145.97499999999999</v>
      </c>
      <c r="M20" s="154">
        <v>146.048</v>
      </c>
      <c r="N20" s="154">
        <v>148.70099999999999</v>
      </c>
      <c r="O20" s="154">
        <v>148.77500000000001</v>
      </c>
      <c r="P20" s="154">
        <v>192.82499999999999</v>
      </c>
      <c r="Q20" s="154">
        <v>192.922</v>
      </c>
      <c r="R20" s="154">
        <v>10.638999999999999</v>
      </c>
      <c r="S20" s="154">
        <v>10.645</v>
      </c>
      <c r="T20" s="154">
        <v>0</v>
      </c>
      <c r="U20" s="154">
        <v>0</v>
      </c>
      <c r="V20" s="154">
        <v>933.11699999999996</v>
      </c>
      <c r="W20" s="154">
        <v>933.58399999999995</v>
      </c>
      <c r="X20" s="154">
        <v>1695.7639999999999</v>
      </c>
      <c r="Y20" s="154">
        <v>1696.6130000000001</v>
      </c>
      <c r="Z20" s="230">
        <v>1568277.6</v>
      </c>
      <c r="AA20" s="230">
        <v>1570931.2</v>
      </c>
    </row>
    <row r="21" spans="1:27" customFormat="1" ht="24.95" customHeight="1">
      <c r="A21" s="41">
        <v>15</v>
      </c>
      <c r="B21" s="154">
        <v>1182</v>
      </c>
      <c r="C21" s="154">
        <v>1184</v>
      </c>
      <c r="D21" s="154">
        <v>1450.9770000000001</v>
      </c>
      <c r="E21" s="154">
        <v>1451.702</v>
      </c>
      <c r="F21" s="154">
        <v>1631.8009999999999</v>
      </c>
      <c r="G21" s="154">
        <v>1632.6179999999999</v>
      </c>
      <c r="H21" s="154">
        <v>952.21100000000001</v>
      </c>
      <c r="I21" s="154">
        <v>952.68700000000001</v>
      </c>
      <c r="J21" s="154">
        <v>1229.0039999999999</v>
      </c>
      <c r="K21" s="154">
        <v>1229.6189999999999</v>
      </c>
      <c r="L21" s="154">
        <v>147.71</v>
      </c>
      <c r="M21" s="154">
        <v>147.78399999999999</v>
      </c>
      <c r="N21" s="154">
        <v>150.202</v>
      </c>
      <c r="O21" s="154">
        <v>150.27699999999999</v>
      </c>
      <c r="P21" s="154">
        <v>194.857</v>
      </c>
      <c r="Q21" s="154">
        <v>194.95500000000001</v>
      </c>
      <c r="R21" s="154">
        <v>10.708</v>
      </c>
      <c r="S21" s="154">
        <v>10.712999999999999</v>
      </c>
      <c r="T21" s="154">
        <v>0</v>
      </c>
      <c r="U21" s="154">
        <v>0</v>
      </c>
      <c r="V21" s="154">
        <v>942.34799999999996</v>
      </c>
      <c r="W21" s="154">
        <v>942.81899999999996</v>
      </c>
      <c r="X21" s="154">
        <v>1695.7639999999999</v>
      </c>
      <c r="Y21" s="154">
        <v>1696.6130000000001</v>
      </c>
      <c r="Z21" s="230">
        <v>1582993.5</v>
      </c>
      <c r="AA21" s="230">
        <v>1585672</v>
      </c>
    </row>
    <row r="22" spans="1:27" customFormat="1" ht="24.95" customHeight="1">
      <c r="A22" s="43">
        <v>16</v>
      </c>
      <c r="B22" s="154">
        <v>1182</v>
      </c>
      <c r="C22" s="154">
        <v>1184</v>
      </c>
      <c r="D22" s="154">
        <v>1447.308</v>
      </c>
      <c r="E22" s="154">
        <v>1448.0319999999999</v>
      </c>
      <c r="F22" s="154">
        <v>1626.8309999999999</v>
      </c>
      <c r="G22" s="154">
        <v>1627.645</v>
      </c>
      <c r="H22" s="154">
        <v>951.82799999999997</v>
      </c>
      <c r="I22" s="154">
        <v>952.30399999999997</v>
      </c>
      <c r="J22" s="154">
        <v>1225.1869999999999</v>
      </c>
      <c r="K22" s="154">
        <v>1225.8</v>
      </c>
      <c r="L22" s="154">
        <v>147.58500000000001</v>
      </c>
      <c r="M22" s="154">
        <v>147.65899999999999</v>
      </c>
      <c r="N22" s="154">
        <v>150.28</v>
      </c>
      <c r="O22" s="154">
        <v>150.35499999999999</v>
      </c>
      <c r="P22" s="154">
        <v>194.291</v>
      </c>
      <c r="Q22" s="154">
        <v>194.38800000000001</v>
      </c>
      <c r="R22" s="154">
        <v>10.685</v>
      </c>
      <c r="S22" s="154">
        <v>10.691000000000001</v>
      </c>
      <c r="T22" s="154">
        <v>0</v>
      </c>
      <c r="U22" s="154">
        <v>0</v>
      </c>
      <c r="V22" s="154">
        <v>942.93899999999996</v>
      </c>
      <c r="W22" s="154">
        <v>943.41099999999994</v>
      </c>
      <c r="X22" s="154">
        <v>1702.51</v>
      </c>
      <c r="Y22" s="154">
        <v>1703.3620000000001</v>
      </c>
      <c r="Z22" s="230">
        <v>1576610.7</v>
      </c>
      <c r="AA22" s="230">
        <v>1579278.4</v>
      </c>
    </row>
    <row r="23" spans="1:27" customFormat="1" ht="24.95" customHeight="1">
      <c r="A23" s="41">
        <v>17</v>
      </c>
      <c r="B23" s="154">
        <v>1182</v>
      </c>
      <c r="C23" s="154">
        <v>1184</v>
      </c>
      <c r="D23" s="154">
        <v>1444.1130000000001</v>
      </c>
      <c r="E23" s="154">
        <v>1444.835</v>
      </c>
      <c r="F23" s="154">
        <v>1631.683</v>
      </c>
      <c r="G23" s="154">
        <v>1632.499</v>
      </c>
      <c r="H23" s="154">
        <v>951.75199999999995</v>
      </c>
      <c r="I23" s="154">
        <v>952.22799999999995</v>
      </c>
      <c r="J23" s="154">
        <v>1227.347</v>
      </c>
      <c r="K23" s="154">
        <v>1227.961</v>
      </c>
      <c r="L23" s="154">
        <v>147.131</v>
      </c>
      <c r="M23" s="154">
        <v>147.20500000000001</v>
      </c>
      <c r="N23" s="154">
        <v>150.08500000000001</v>
      </c>
      <c r="O23" s="154">
        <v>150.16</v>
      </c>
      <c r="P23" s="154">
        <v>193.922</v>
      </c>
      <c r="Q23" s="154">
        <v>194.01900000000001</v>
      </c>
      <c r="R23" s="154">
        <v>10.727</v>
      </c>
      <c r="S23" s="154">
        <v>10.731999999999999</v>
      </c>
      <c r="T23" s="154">
        <v>0</v>
      </c>
      <c r="U23" s="154">
        <v>0</v>
      </c>
      <c r="V23" s="154">
        <v>941.40099999999995</v>
      </c>
      <c r="W23" s="154">
        <v>941.87199999999996</v>
      </c>
      <c r="X23" s="154">
        <v>1702.415</v>
      </c>
      <c r="Y23" s="154">
        <v>1703.2670000000001</v>
      </c>
      <c r="Z23" s="230">
        <v>1578738.3</v>
      </c>
      <c r="AA23" s="230">
        <v>1581409.6</v>
      </c>
    </row>
    <row r="24" spans="1:27" customFormat="1" ht="24.95" customHeight="1">
      <c r="A24" s="43">
        <v>18</v>
      </c>
      <c r="B24" s="154">
        <v>1182</v>
      </c>
      <c r="C24" s="154">
        <v>1184</v>
      </c>
      <c r="D24" s="154">
        <v>1447.9</v>
      </c>
      <c r="E24" s="154">
        <v>1448.624</v>
      </c>
      <c r="F24" s="154">
        <v>1643.28</v>
      </c>
      <c r="G24" s="154">
        <v>1644.1020000000001</v>
      </c>
      <c r="H24" s="154">
        <v>950.83399999999995</v>
      </c>
      <c r="I24" s="154">
        <v>951.31</v>
      </c>
      <c r="J24" s="154">
        <v>1232.9739999999999</v>
      </c>
      <c r="K24" s="154">
        <v>1233.5899999999999</v>
      </c>
      <c r="L24" s="154">
        <v>147.30199999999999</v>
      </c>
      <c r="M24" s="154">
        <v>147.375</v>
      </c>
      <c r="N24" s="154">
        <v>150.803</v>
      </c>
      <c r="O24" s="154">
        <v>150.87799999999999</v>
      </c>
      <c r="P24" s="154">
        <v>194.416</v>
      </c>
      <c r="Q24" s="154">
        <v>194.51300000000001</v>
      </c>
      <c r="R24" s="154">
        <v>10.628</v>
      </c>
      <c r="S24" s="154">
        <v>10.632999999999999</v>
      </c>
      <c r="T24" s="154">
        <v>0</v>
      </c>
      <c r="U24" s="154">
        <v>0</v>
      </c>
      <c r="V24" s="154">
        <v>942.46600000000001</v>
      </c>
      <c r="W24" s="154">
        <v>942.93799999999999</v>
      </c>
      <c r="X24" s="154">
        <v>1704.7940000000001</v>
      </c>
      <c r="Y24" s="154">
        <v>1705.6469999999999</v>
      </c>
      <c r="Z24" s="230">
        <v>1574660.4</v>
      </c>
      <c r="AA24" s="230">
        <v>1577324.8</v>
      </c>
    </row>
    <row r="25" spans="1:27" customFormat="1" ht="24.95" customHeight="1">
      <c r="A25" s="43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30"/>
      <c r="AA25" s="230"/>
    </row>
    <row r="26" spans="1:27" customFormat="1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230"/>
      <c r="AA26" s="230"/>
    </row>
    <row r="27" spans="1:27" customFormat="1" ht="24.95" customHeight="1">
      <c r="A27" s="41">
        <v>21</v>
      </c>
      <c r="B27" s="154">
        <v>1182</v>
      </c>
      <c r="C27" s="154">
        <v>1184</v>
      </c>
      <c r="D27" s="154">
        <v>1450.2670000000001</v>
      </c>
      <c r="E27" s="154">
        <v>1450.992</v>
      </c>
      <c r="F27" s="154">
        <v>1643.221</v>
      </c>
      <c r="G27" s="154">
        <v>1644.0429999999999</v>
      </c>
      <c r="H27" s="154">
        <v>947.71199999999999</v>
      </c>
      <c r="I27" s="154">
        <v>948.18600000000004</v>
      </c>
      <c r="J27" s="154">
        <v>1235.29</v>
      </c>
      <c r="K27" s="154">
        <v>1235.9079999999999</v>
      </c>
      <c r="L27" s="154">
        <v>147.77600000000001</v>
      </c>
      <c r="M27" s="154">
        <v>147.85</v>
      </c>
      <c r="N27" s="154">
        <v>150.68700000000001</v>
      </c>
      <c r="O27" s="154">
        <v>150.76300000000001</v>
      </c>
      <c r="P27" s="154">
        <v>194.78700000000001</v>
      </c>
      <c r="Q27" s="154">
        <v>194.88399999999999</v>
      </c>
      <c r="R27" s="154">
        <v>10.657</v>
      </c>
      <c r="S27" s="154">
        <v>10.662000000000001</v>
      </c>
      <c r="T27" s="154">
        <v>0</v>
      </c>
      <c r="U27" s="154">
        <v>0</v>
      </c>
      <c r="V27" s="154">
        <v>948.97500000000002</v>
      </c>
      <c r="W27" s="154">
        <v>949.45</v>
      </c>
      <c r="X27" s="154">
        <v>1707.3969999999999</v>
      </c>
      <c r="Y27" s="154">
        <v>1708.252</v>
      </c>
      <c r="Z27" s="230">
        <v>1577910.9</v>
      </c>
      <c r="AA27" s="230">
        <v>1580580.8</v>
      </c>
    </row>
    <row r="28" spans="1:27" customFormat="1" ht="24.95" customHeight="1">
      <c r="A28" s="43">
        <v>22</v>
      </c>
      <c r="B28" s="154">
        <v>1182</v>
      </c>
      <c r="C28" s="154">
        <v>1184</v>
      </c>
      <c r="D28" s="154">
        <v>1448.373</v>
      </c>
      <c r="E28" s="154">
        <v>1449.098</v>
      </c>
      <c r="F28" s="154">
        <v>1644.9960000000001</v>
      </c>
      <c r="G28" s="154">
        <v>1645.819</v>
      </c>
      <c r="H28" s="154">
        <v>949.91800000000001</v>
      </c>
      <c r="I28" s="154">
        <v>950.39300000000003</v>
      </c>
      <c r="J28" s="154">
        <v>1232.075</v>
      </c>
      <c r="K28" s="154">
        <v>1232.691</v>
      </c>
      <c r="L28" s="154">
        <v>147.34399999999999</v>
      </c>
      <c r="M28" s="154">
        <v>147.41800000000001</v>
      </c>
      <c r="N28" s="154">
        <v>150.523</v>
      </c>
      <c r="O28" s="154">
        <v>150.59800000000001</v>
      </c>
      <c r="P28" s="154">
        <v>194.56299999999999</v>
      </c>
      <c r="Q28" s="154">
        <v>194.66</v>
      </c>
      <c r="R28" s="154">
        <v>10.680999999999999</v>
      </c>
      <c r="S28" s="154">
        <v>10.686</v>
      </c>
      <c r="T28" s="154">
        <v>0</v>
      </c>
      <c r="U28" s="154">
        <v>0</v>
      </c>
      <c r="V28" s="154">
        <v>945.54300000000001</v>
      </c>
      <c r="W28" s="154">
        <v>946.01599999999996</v>
      </c>
      <c r="X28" s="154">
        <v>1706.5930000000001</v>
      </c>
      <c r="Y28" s="154">
        <v>1707.4459999999999</v>
      </c>
      <c r="Z28" s="230">
        <v>1575133.2</v>
      </c>
      <c r="AA28" s="230">
        <v>1577798.4</v>
      </c>
    </row>
    <row r="29" spans="1:27" customFormat="1" ht="24.95" customHeight="1">
      <c r="A29" s="41">
        <v>23</v>
      </c>
      <c r="B29" s="154">
        <v>1182</v>
      </c>
      <c r="C29" s="154">
        <v>1184</v>
      </c>
      <c r="D29" s="154">
        <v>1449.556</v>
      </c>
      <c r="E29" s="154">
        <v>1450.2819999999999</v>
      </c>
      <c r="F29" s="154">
        <v>1649.02</v>
      </c>
      <c r="G29" s="154">
        <v>1649.845</v>
      </c>
      <c r="H29" s="154">
        <v>953.28499999999997</v>
      </c>
      <c r="I29" s="154">
        <v>953.76199999999994</v>
      </c>
      <c r="J29" s="154">
        <v>1230.538</v>
      </c>
      <c r="K29" s="154">
        <v>1231.153</v>
      </c>
      <c r="L29" s="154">
        <v>147.20699999999999</v>
      </c>
      <c r="M29" s="154">
        <v>147.28</v>
      </c>
      <c r="N29" s="154">
        <v>150.4</v>
      </c>
      <c r="O29" s="154">
        <v>150.47499999999999</v>
      </c>
      <c r="P29" s="154">
        <v>194.74199999999999</v>
      </c>
      <c r="Q29" s="154">
        <v>194.839</v>
      </c>
      <c r="R29" s="154">
        <v>10.664999999999999</v>
      </c>
      <c r="S29" s="154">
        <v>10.670999999999999</v>
      </c>
      <c r="T29" s="154">
        <v>0</v>
      </c>
      <c r="U29" s="154">
        <v>0</v>
      </c>
      <c r="V29" s="154">
        <v>945.42499999999995</v>
      </c>
      <c r="W29" s="154">
        <v>945.89800000000002</v>
      </c>
      <c r="X29" s="154">
        <v>1706.3679999999999</v>
      </c>
      <c r="Y29" s="154">
        <v>1707.221</v>
      </c>
      <c r="Z29" s="230">
        <v>1576078.8</v>
      </c>
      <c r="AA29" s="230">
        <v>1578745.6</v>
      </c>
    </row>
    <row r="30" spans="1:27" customFormat="1" ht="24.95" customHeight="1">
      <c r="A30" s="43">
        <v>24</v>
      </c>
      <c r="B30" s="154">
        <v>1182</v>
      </c>
      <c r="C30" s="154">
        <v>1184</v>
      </c>
      <c r="D30" s="154">
        <v>1461.7460000000001</v>
      </c>
      <c r="E30" s="154">
        <v>1462.4770000000001</v>
      </c>
      <c r="F30" s="154">
        <v>1672.866</v>
      </c>
      <c r="G30" s="154">
        <v>1673.702</v>
      </c>
      <c r="H30" s="154">
        <v>958.45799999999997</v>
      </c>
      <c r="I30" s="154">
        <v>958.93700000000001</v>
      </c>
      <c r="J30" s="154">
        <v>1245.037</v>
      </c>
      <c r="K30" s="154">
        <v>1245.6600000000001</v>
      </c>
      <c r="L30" s="154">
        <v>148.07400000000001</v>
      </c>
      <c r="M30" s="154">
        <v>148.148</v>
      </c>
      <c r="N30" s="154">
        <v>151.83000000000001</v>
      </c>
      <c r="O30" s="154">
        <v>151.90600000000001</v>
      </c>
      <c r="P30" s="154">
        <v>196.33799999999999</v>
      </c>
      <c r="Q30" s="154">
        <v>196.43600000000001</v>
      </c>
      <c r="R30" s="154">
        <v>10.753</v>
      </c>
      <c r="S30" s="154">
        <v>10.759</v>
      </c>
      <c r="T30" s="154">
        <v>0</v>
      </c>
      <c r="U30" s="154">
        <v>0</v>
      </c>
      <c r="V30" s="154">
        <v>948.62</v>
      </c>
      <c r="W30" s="154">
        <v>949.09400000000005</v>
      </c>
      <c r="X30" s="154">
        <v>1715.3030000000001</v>
      </c>
      <c r="Y30" s="154">
        <v>1716.1610000000001</v>
      </c>
      <c r="Z30" s="230">
        <v>1600073.4</v>
      </c>
      <c r="AA30" s="230">
        <v>1602780.8</v>
      </c>
    </row>
    <row r="31" spans="1:27" customFormat="1" ht="24.95" customHeight="1">
      <c r="A31" s="41">
        <v>25</v>
      </c>
      <c r="B31" s="154">
        <v>1182</v>
      </c>
      <c r="C31" s="154">
        <v>1184</v>
      </c>
      <c r="D31" s="154">
        <v>1468.2539999999999</v>
      </c>
      <c r="E31" s="154">
        <v>1468.989</v>
      </c>
      <c r="F31" s="154">
        <v>1687.3030000000001</v>
      </c>
      <c r="G31" s="154">
        <v>1688.1469999999999</v>
      </c>
      <c r="H31" s="154">
        <v>960.32500000000005</v>
      </c>
      <c r="I31" s="154">
        <v>960.80499999999995</v>
      </c>
      <c r="J31" s="154">
        <v>1256.672</v>
      </c>
      <c r="K31" s="154">
        <v>1257.3009999999999</v>
      </c>
      <c r="L31" s="154">
        <v>149.55199999999999</v>
      </c>
      <c r="M31" s="154">
        <v>149.62700000000001</v>
      </c>
      <c r="N31" s="154">
        <v>153.16999999999999</v>
      </c>
      <c r="O31" s="154">
        <v>153.24700000000001</v>
      </c>
      <c r="P31" s="154">
        <v>197.22800000000001</v>
      </c>
      <c r="Q31" s="154">
        <v>197.327</v>
      </c>
      <c r="R31" s="154">
        <v>10.856999999999999</v>
      </c>
      <c r="S31" s="154">
        <v>10.862</v>
      </c>
      <c r="T31" s="154">
        <v>0</v>
      </c>
      <c r="U31" s="154">
        <v>0</v>
      </c>
      <c r="V31" s="154">
        <v>957.85</v>
      </c>
      <c r="W31" s="154">
        <v>958.33</v>
      </c>
      <c r="X31" s="154">
        <v>1721.5150000000001</v>
      </c>
      <c r="Y31" s="154">
        <v>1722.377</v>
      </c>
      <c r="Z31" s="230">
        <v>1601550.9</v>
      </c>
      <c r="AA31" s="230">
        <v>1604260.8</v>
      </c>
    </row>
    <row r="32" spans="1:27" customFormat="1" ht="24.95" customHeight="1">
      <c r="A32" s="41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30"/>
      <c r="AA32" s="230"/>
    </row>
    <row r="33" spans="1:28" customFormat="1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230"/>
      <c r="AA33" s="230"/>
    </row>
    <row r="34" spans="1:28" customFormat="1" ht="24.95" customHeight="1">
      <c r="A34" s="43">
        <v>28</v>
      </c>
      <c r="B34" s="154">
        <v>1182</v>
      </c>
      <c r="C34" s="154">
        <v>1184</v>
      </c>
      <c r="D34" s="154">
        <v>1471.6859999999999</v>
      </c>
      <c r="E34" s="154">
        <v>1472.422</v>
      </c>
      <c r="F34" s="154">
        <v>1686.001</v>
      </c>
      <c r="G34" s="154">
        <v>1686.845</v>
      </c>
      <c r="H34" s="154">
        <v>960.48</v>
      </c>
      <c r="I34" s="154">
        <v>960.96100000000001</v>
      </c>
      <c r="J34" s="154">
        <v>1265.8119999999999</v>
      </c>
      <c r="K34" s="154">
        <v>1266.4459999999999</v>
      </c>
      <c r="L34" s="154">
        <v>150.29499999999999</v>
      </c>
      <c r="M34" s="154">
        <v>150.37</v>
      </c>
      <c r="N34" s="154">
        <v>153.85300000000001</v>
      </c>
      <c r="O34" s="154">
        <v>153.93</v>
      </c>
      <c r="P34" s="154">
        <v>197.732</v>
      </c>
      <c r="Q34" s="154">
        <v>197.83099999999999</v>
      </c>
      <c r="R34" s="154">
        <v>10.782999999999999</v>
      </c>
      <c r="S34" s="154">
        <v>10.788</v>
      </c>
      <c r="T34" s="154">
        <v>0</v>
      </c>
      <c r="U34" s="154">
        <v>0</v>
      </c>
      <c r="V34" s="154">
        <v>959.62599999999998</v>
      </c>
      <c r="W34" s="154">
        <v>960.10599999999999</v>
      </c>
      <c r="X34" s="154">
        <v>1722.5809999999999</v>
      </c>
      <c r="Y34" s="154">
        <v>1723.442</v>
      </c>
      <c r="Z34" s="230">
        <v>1599423.3</v>
      </c>
      <c r="AA34" s="230">
        <v>1602129.6</v>
      </c>
    </row>
    <row r="35" spans="1:28" customFormat="1" ht="24.95" customHeight="1">
      <c r="A35" s="41">
        <v>29</v>
      </c>
      <c r="B35" s="154">
        <v>1182</v>
      </c>
      <c r="C35" s="154">
        <v>1184</v>
      </c>
      <c r="D35" s="154">
        <v>1464.941</v>
      </c>
      <c r="E35" s="154">
        <v>1465.674</v>
      </c>
      <c r="F35" s="154">
        <v>1664.2270000000001</v>
      </c>
      <c r="G35" s="154">
        <v>1665.059</v>
      </c>
      <c r="H35" s="154">
        <v>959.39</v>
      </c>
      <c r="I35" s="154">
        <v>959.87</v>
      </c>
      <c r="J35" s="154">
        <v>1264.595</v>
      </c>
      <c r="K35" s="154">
        <v>1265.2280000000001</v>
      </c>
      <c r="L35" s="154">
        <v>150.089</v>
      </c>
      <c r="M35" s="154">
        <v>150.16399999999999</v>
      </c>
      <c r="N35" s="154">
        <v>153.31899999999999</v>
      </c>
      <c r="O35" s="154">
        <v>153.39599999999999</v>
      </c>
      <c r="P35" s="154">
        <v>196.828</v>
      </c>
      <c r="Q35" s="154">
        <v>196.92599999999999</v>
      </c>
      <c r="R35" s="154">
        <v>10.879</v>
      </c>
      <c r="S35" s="154">
        <v>10.884</v>
      </c>
      <c r="T35" s="154">
        <v>0</v>
      </c>
      <c r="U35" s="154">
        <v>0</v>
      </c>
      <c r="V35" s="154">
        <v>958.08699999999999</v>
      </c>
      <c r="W35" s="154">
        <v>958.56600000000003</v>
      </c>
      <c r="X35" s="154">
        <v>1719.1369999999999</v>
      </c>
      <c r="Y35" s="154">
        <v>1719.9970000000001</v>
      </c>
      <c r="Z35" s="230">
        <v>1588430.7</v>
      </c>
      <c r="AA35" s="230">
        <v>1591118.4</v>
      </c>
    </row>
    <row r="36" spans="1:28" customFormat="1" ht="24.95" customHeight="1">
      <c r="A36" s="43">
        <v>30</v>
      </c>
      <c r="B36" s="154">
        <v>1182</v>
      </c>
      <c r="C36" s="154">
        <v>1184</v>
      </c>
      <c r="D36" s="154">
        <v>1469.9110000000001</v>
      </c>
      <c r="E36" s="154">
        <v>1470.646</v>
      </c>
      <c r="F36" s="154">
        <v>1671.4449999999999</v>
      </c>
      <c r="G36" s="154">
        <v>1672.2819999999999</v>
      </c>
      <c r="H36" s="154">
        <v>959.93499999999995</v>
      </c>
      <c r="I36" s="154">
        <v>960.41499999999996</v>
      </c>
      <c r="J36" s="154">
        <v>1268.3900000000001</v>
      </c>
      <c r="K36" s="154">
        <v>1269.0250000000001</v>
      </c>
      <c r="L36" s="154">
        <v>149.58600000000001</v>
      </c>
      <c r="M36" s="154">
        <v>149.661</v>
      </c>
      <c r="N36" s="154">
        <v>153.71100000000001</v>
      </c>
      <c r="O36" s="154">
        <v>153.78800000000001</v>
      </c>
      <c r="P36" s="154">
        <v>197.52799999999999</v>
      </c>
      <c r="Q36" s="154">
        <v>197.626</v>
      </c>
      <c r="R36" s="154">
        <v>10.872</v>
      </c>
      <c r="S36" s="154">
        <v>10.877000000000001</v>
      </c>
      <c r="T36" s="154">
        <v>0</v>
      </c>
      <c r="U36" s="154">
        <v>0</v>
      </c>
      <c r="V36" s="154">
        <v>955.01</v>
      </c>
      <c r="W36" s="154">
        <v>955.48800000000006</v>
      </c>
      <c r="X36" s="154">
        <v>1722.048</v>
      </c>
      <c r="Y36" s="154">
        <v>1722.9090000000001</v>
      </c>
      <c r="Z36" s="230">
        <v>1589671.8</v>
      </c>
      <c r="AA36" s="230">
        <v>1592361.6</v>
      </c>
    </row>
    <row r="37" spans="1:28" customFormat="1" ht="24.95" customHeight="1">
      <c r="A37" s="41">
        <v>31</v>
      </c>
      <c r="B37" s="156">
        <v>1182</v>
      </c>
      <c r="C37" s="156">
        <v>1184</v>
      </c>
      <c r="D37" s="154">
        <v>1474.171</v>
      </c>
      <c r="E37" s="154">
        <v>1474.9090000000001</v>
      </c>
      <c r="F37" s="154">
        <v>1675.8240000000001</v>
      </c>
      <c r="G37" s="154">
        <v>1676.662</v>
      </c>
      <c r="H37" s="154">
        <v>962.66800000000001</v>
      </c>
      <c r="I37" s="154">
        <v>963.15</v>
      </c>
      <c r="J37" s="154">
        <v>1268.3900000000001</v>
      </c>
      <c r="K37" s="154">
        <v>1269.0250000000001</v>
      </c>
      <c r="L37" s="154">
        <v>150.87899999999999</v>
      </c>
      <c r="M37" s="154">
        <v>150.95500000000001</v>
      </c>
      <c r="N37" s="154">
        <v>154.16999999999999</v>
      </c>
      <c r="O37" s="154">
        <v>154.24700000000001</v>
      </c>
      <c r="P37" s="154">
        <v>198.09</v>
      </c>
      <c r="Q37" s="154">
        <v>198.18899999999999</v>
      </c>
      <c r="R37" s="154">
        <v>10.872999999999999</v>
      </c>
      <c r="S37" s="154">
        <v>10.878</v>
      </c>
      <c r="T37" s="154">
        <v>0</v>
      </c>
      <c r="U37" s="154">
        <v>0</v>
      </c>
      <c r="V37" s="154">
        <v>955.36500000000001</v>
      </c>
      <c r="W37" s="154">
        <v>955.84299999999996</v>
      </c>
      <c r="X37" s="154">
        <v>1724.367</v>
      </c>
      <c r="Y37" s="154">
        <v>1725.23</v>
      </c>
      <c r="Z37" s="230">
        <v>1589849.1</v>
      </c>
      <c r="AA37" s="230">
        <v>1592539.2</v>
      </c>
    </row>
    <row r="38" spans="1:28" customFormat="1" ht="24.95" customHeight="1">
      <c r="A38" s="174" t="s">
        <v>426</v>
      </c>
      <c r="B38" s="175">
        <f>AVERAGE(B7:B37)</f>
        <v>1182</v>
      </c>
      <c r="C38" s="175">
        <f t="shared" ref="C38:Y38" si="0">AVERAGE(C7:C37)</f>
        <v>1184</v>
      </c>
      <c r="D38" s="175">
        <f t="shared" si="0"/>
        <v>1443.6125000000002</v>
      </c>
      <c r="E38" s="175">
        <f t="shared" si="0"/>
        <v>1444.3347272727269</v>
      </c>
      <c r="F38" s="175">
        <f t="shared" si="0"/>
        <v>1634.5526363636366</v>
      </c>
      <c r="G38" s="175">
        <f t="shared" si="0"/>
        <v>1635.3703636363637</v>
      </c>
      <c r="H38" s="175">
        <f t="shared" si="0"/>
        <v>952.21800000000007</v>
      </c>
      <c r="I38" s="175">
        <f t="shared" si="0"/>
        <v>952.69390909090907</v>
      </c>
      <c r="J38" s="175">
        <f t="shared" si="0"/>
        <v>1231.3317272727274</v>
      </c>
      <c r="K38" s="175">
        <f t="shared" si="0"/>
        <v>1231.9477272727272</v>
      </c>
      <c r="L38" s="175">
        <f t="shared" si="0"/>
        <v>147.00418181818179</v>
      </c>
      <c r="M38" s="175">
        <f t="shared" si="0"/>
        <v>147.0776363636364</v>
      </c>
      <c r="N38" s="175">
        <f t="shared" si="0"/>
        <v>149.67722727272729</v>
      </c>
      <c r="O38" s="175">
        <f t="shared" si="0"/>
        <v>149.75199999999998</v>
      </c>
      <c r="P38" s="175">
        <f t="shared" si="0"/>
        <v>193.8959090909091</v>
      </c>
      <c r="Q38" s="175">
        <f t="shared" si="0"/>
        <v>193.99286363636364</v>
      </c>
      <c r="R38" s="175">
        <f t="shared" si="0"/>
        <v>10.661636363636363</v>
      </c>
      <c r="S38" s="175">
        <f t="shared" si="0"/>
        <v>10.666863636363637</v>
      </c>
      <c r="T38" s="175">
        <f t="shared" si="0"/>
        <v>0</v>
      </c>
      <c r="U38" s="175">
        <f t="shared" si="0"/>
        <v>0</v>
      </c>
      <c r="V38" s="175">
        <f t="shared" si="0"/>
        <v>940.98690909090908</v>
      </c>
      <c r="W38" s="175">
        <f t="shared" si="0"/>
        <v>941.45763636363654</v>
      </c>
      <c r="X38" s="175">
        <f t="shared" si="0"/>
        <v>1701.9408181818183</v>
      </c>
      <c r="Y38" s="175">
        <f t="shared" si="0"/>
        <v>1702.7921818181821</v>
      </c>
      <c r="Z38" s="231">
        <f>AVERAGE(Z7:Z37)</f>
        <v>1574029.1045454545</v>
      </c>
      <c r="AA38" s="231">
        <f>AVERAGE(AA7:AA37)</f>
        <v>1576692.4363636365</v>
      </c>
    </row>
    <row r="39" spans="1:28" customFormat="1" ht="24.95" customHeight="1">
      <c r="A39" s="44" t="s">
        <v>427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8" customFormat="1" ht="24.95" customHeight="1">
      <c r="A40" s="41">
        <v>1</v>
      </c>
      <c r="B40" s="160">
        <v>1182</v>
      </c>
      <c r="C40" s="160">
        <v>1184</v>
      </c>
      <c r="D40" s="154">
        <v>1474.4079999999999</v>
      </c>
      <c r="E40" s="154">
        <v>1475.146</v>
      </c>
      <c r="F40" s="154">
        <v>1682.6880000000001</v>
      </c>
      <c r="G40" s="154">
        <v>1683.53</v>
      </c>
      <c r="H40" s="154">
        <v>963.06</v>
      </c>
      <c r="I40" s="154">
        <v>963.54200000000003</v>
      </c>
      <c r="J40" s="154">
        <v>1268.3900000000001</v>
      </c>
      <c r="K40" s="154">
        <v>1269.0250000000001</v>
      </c>
      <c r="L40" s="154">
        <v>150.179</v>
      </c>
      <c r="M40" s="154">
        <v>150.25399999999999</v>
      </c>
      <c r="N40" s="154">
        <v>154.05699999999999</v>
      </c>
      <c r="O40" s="154">
        <v>154.13499999999999</v>
      </c>
      <c r="P40" s="154">
        <v>198.1</v>
      </c>
      <c r="Q40" s="154">
        <v>198.19900000000001</v>
      </c>
      <c r="R40" s="154">
        <v>10.839</v>
      </c>
      <c r="S40" s="154">
        <v>10.843999999999999</v>
      </c>
      <c r="T40" s="154">
        <v>187.78</v>
      </c>
      <c r="U40" s="154">
        <v>187.874</v>
      </c>
      <c r="V40" s="154">
        <v>951.93299999999999</v>
      </c>
      <c r="W40" s="154">
        <v>952.41</v>
      </c>
      <c r="X40" s="154">
        <v>1722.4390000000001</v>
      </c>
      <c r="Y40" s="154">
        <v>1723.3</v>
      </c>
      <c r="Z40" s="230">
        <v>1585475.7</v>
      </c>
      <c r="AA40" s="230">
        <v>1588158.4</v>
      </c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30"/>
      <c r="AA41" s="230"/>
      <c r="AB41" s="3"/>
    </row>
    <row r="42" spans="1:28" customFormat="1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30"/>
      <c r="AA42" s="230"/>
      <c r="AB42" s="3"/>
    </row>
    <row r="43" spans="1:28" customFormat="1" ht="24.95" customHeight="1">
      <c r="A43" s="30" t="s">
        <v>29</v>
      </c>
      <c r="B43" s="154">
        <v>1182</v>
      </c>
      <c r="C43" s="154">
        <v>1184</v>
      </c>
      <c r="D43" s="154">
        <v>1478.3130000000001</v>
      </c>
      <c r="E43" s="154">
        <v>1479.0530000000001</v>
      </c>
      <c r="F43" s="154">
        <v>1683.1610000000001</v>
      </c>
      <c r="G43" s="154">
        <v>1684.0029999999999</v>
      </c>
      <c r="H43" s="154">
        <v>955.90300000000002</v>
      </c>
      <c r="I43" s="154">
        <v>956.38099999999997</v>
      </c>
      <c r="J43" s="154">
        <v>1273.3030000000001</v>
      </c>
      <c r="K43" s="154">
        <v>1273.94</v>
      </c>
      <c r="L43" s="154">
        <v>150.65700000000001</v>
      </c>
      <c r="M43" s="154">
        <v>150.732</v>
      </c>
      <c r="N43" s="154">
        <v>154.53399999999999</v>
      </c>
      <c r="O43" s="154">
        <v>154.61199999999999</v>
      </c>
      <c r="P43" s="154">
        <v>198.62200000000001</v>
      </c>
      <c r="Q43" s="154">
        <v>198.721</v>
      </c>
      <c r="R43" s="154">
        <v>10.817</v>
      </c>
      <c r="S43" s="154">
        <v>10.823</v>
      </c>
      <c r="T43" s="154">
        <v>188.60300000000001</v>
      </c>
      <c r="U43" s="154">
        <v>188.697</v>
      </c>
      <c r="V43" s="154">
        <v>946.37099999999998</v>
      </c>
      <c r="W43" s="154">
        <v>946.84500000000003</v>
      </c>
      <c r="X43" s="154">
        <v>1725.0889999999999</v>
      </c>
      <c r="Y43" s="154">
        <v>1725.952</v>
      </c>
      <c r="Z43" s="230">
        <v>1573419.3</v>
      </c>
      <c r="AA43" s="230">
        <v>1576081.6</v>
      </c>
    </row>
    <row r="44" spans="1:28" customFormat="1" ht="24.95" customHeight="1">
      <c r="A44" s="45" t="s">
        <v>30</v>
      </c>
      <c r="B44" s="154">
        <v>1182</v>
      </c>
      <c r="C44" s="154">
        <v>1184</v>
      </c>
      <c r="D44" s="154">
        <v>1472.16</v>
      </c>
      <c r="E44" s="154">
        <v>1472.896</v>
      </c>
      <c r="F44" s="154">
        <v>1662.452</v>
      </c>
      <c r="G44" s="154">
        <v>1663.2829999999999</v>
      </c>
      <c r="H44" s="154">
        <v>943.93200000000002</v>
      </c>
      <c r="I44" s="154">
        <v>944.40499999999997</v>
      </c>
      <c r="J44" s="154">
        <v>1270.7049999999999</v>
      </c>
      <c r="K44" s="154">
        <v>1271.3409999999999</v>
      </c>
      <c r="L44" s="154">
        <v>149.80000000000001</v>
      </c>
      <c r="M44" s="154">
        <v>149.875</v>
      </c>
      <c r="N44" s="154">
        <v>153.178</v>
      </c>
      <c r="O44" s="154">
        <v>153.255</v>
      </c>
      <c r="P44" s="154">
        <v>197.78200000000001</v>
      </c>
      <c r="Q44" s="154">
        <v>197.881</v>
      </c>
      <c r="R44" s="154">
        <v>10.763</v>
      </c>
      <c r="S44" s="154">
        <v>10.769</v>
      </c>
      <c r="T44" s="154">
        <v>187.977</v>
      </c>
      <c r="U44" s="154">
        <v>188.071</v>
      </c>
      <c r="V44" s="154">
        <v>938.32399999999996</v>
      </c>
      <c r="W44" s="154">
        <v>938.79399999999998</v>
      </c>
      <c r="X44" s="154">
        <v>1721.5039999999999</v>
      </c>
      <c r="Y44" s="154">
        <v>1722.365</v>
      </c>
      <c r="Z44" s="230">
        <v>1576315.2</v>
      </c>
      <c r="AA44" s="230">
        <v>1578982.3999999999</v>
      </c>
    </row>
    <row r="45" spans="1:28" customFormat="1" ht="24.95" customHeight="1">
      <c r="A45" s="41">
        <v>6</v>
      </c>
      <c r="B45" s="154">
        <v>1182</v>
      </c>
      <c r="C45" s="154">
        <v>1184</v>
      </c>
      <c r="D45" s="154">
        <v>1459.0239999999999</v>
      </c>
      <c r="E45" s="154">
        <v>1459.7539999999999</v>
      </c>
      <c r="F45" s="154">
        <v>1648.665</v>
      </c>
      <c r="G45" s="154">
        <v>1649.49</v>
      </c>
      <c r="H45" s="154">
        <v>944.46</v>
      </c>
      <c r="I45" s="154">
        <v>944.93200000000002</v>
      </c>
      <c r="J45" s="154">
        <v>1265.001</v>
      </c>
      <c r="K45" s="154">
        <v>1265.633</v>
      </c>
      <c r="L45" s="154">
        <v>149.01599999999999</v>
      </c>
      <c r="M45" s="154">
        <v>149.09</v>
      </c>
      <c r="N45" s="154">
        <v>150.40799999999999</v>
      </c>
      <c r="O45" s="154">
        <v>150.483</v>
      </c>
      <c r="P45" s="154">
        <v>196.029</v>
      </c>
      <c r="Q45" s="154">
        <v>196.12700000000001</v>
      </c>
      <c r="R45" s="154">
        <v>10.887</v>
      </c>
      <c r="S45" s="154">
        <v>10.891999999999999</v>
      </c>
      <c r="T45" s="154">
        <v>188.297</v>
      </c>
      <c r="U45" s="154">
        <v>188.39099999999999</v>
      </c>
      <c r="V45" s="154">
        <v>928.26499999999999</v>
      </c>
      <c r="W45" s="154">
        <v>928.73</v>
      </c>
      <c r="X45" s="154">
        <v>1717.953</v>
      </c>
      <c r="Y45" s="154">
        <v>1718.8130000000001</v>
      </c>
      <c r="Z45" s="230">
        <v>1573714.8</v>
      </c>
      <c r="AA45" s="230">
        <v>1576377.6</v>
      </c>
    </row>
    <row r="46" spans="1:28" customFormat="1" ht="24.95" customHeight="1">
      <c r="A46" s="30" t="s">
        <v>32</v>
      </c>
      <c r="B46" s="154">
        <v>1182</v>
      </c>
      <c r="C46" s="154">
        <v>1184</v>
      </c>
      <c r="D46" s="154">
        <v>1460.0889999999999</v>
      </c>
      <c r="E46" s="154">
        <v>1460.819</v>
      </c>
      <c r="F46" s="154">
        <v>1643.576</v>
      </c>
      <c r="G46" s="154">
        <v>1644.3979999999999</v>
      </c>
      <c r="H46" s="154">
        <v>941.67899999999997</v>
      </c>
      <c r="I46" s="154">
        <v>942.15</v>
      </c>
      <c r="J46" s="154">
        <v>1259.079</v>
      </c>
      <c r="K46" s="154">
        <v>1259.7080000000001</v>
      </c>
      <c r="L46" s="154">
        <v>148.56299999999999</v>
      </c>
      <c r="M46" s="154">
        <v>148.637</v>
      </c>
      <c r="N46" s="154">
        <v>151.12</v>
      </c>
      <c r="O46" s="154">
        <v>151.196</v>
      </c>
      <c r="P46" s="154">
        <v>196.16900000000001</v>
      </c>
      <c r="Q46" s="154">
        <v>196.267</v>
      </c>
      <c r="R46" s="154">
        <v>10.815</v>
      </c>
      <c r="S46" s="154">
        <v>10.821</v>
      </c>
      <c r="T46" s="154">
        <v>189.08199999999999</v>
      </c>
      <c r="U46" s="154">
        <v>189.17699999999999</v>
      </c>
      <c r="V46" s="154">
        <v>932.88099999999997</v>
      </c>
      <c r="W46" s="154">
        <v>933.34699999999998</v>
      </c>
      <c r="X46" s="154">
        <v>1716.462</v>
      </c>
      <c r="Y46" s="154">
        <v>1717.3209999999999</v>
      </c>
      <c r="Z46" s="230">
        <v>1565736.3</v>
      </c>
      <c r="AA46" s="230">
        <v>1568385.6</v>
      </c>
    </row>
    <row r="47" spans="1:28" customFormat="1" ht="24.95" customHeight="1">
      <c r="A47" s="45" t="s">
        <v>33</v>
      </c>
      <c r="B47" s="154">
        <v>1182</v>
      </c>
      <c r="C47" s="154">
        <v>1184</v>
      </c>
      <c r="D47" s="154">
        <v>1449.9110000000001</v>
      </c>
      <c r="E47" s="154">
        <v>1450.6369999999999</v>
      </c>
      <c r="F47" s="154">
        <v>1653.28</v>
      </c>
      <c r="G47" s="154">
        <v>1654.107</v>
      </c>
      <c r="H47" s="154">
        <v>940.33199999999999</v>
      </c>
      <c r="I47" s="154">
        <v>940.803</v>
      </c>
      <c r="J47" s="154">
        <v>1251.886</v>
      </c>
      <c r="K47" s="154">
        <v>1252.5119999999999</v>
      </c>
      <c r="L47" s="154">
        <v>146.387</v>
      </c>
      <c r="M47" s="154">
        <v>146.46</v>
      </c>
      <c r="N47" s="154">
        <v>149.69200000000001</v>
      </c>
      <c r="O47" s="154">
        <v>149.767</v>
      </c>
      <c r="P47" s="154">
        <v>194.822</v>
      </c>
      <c r="Q47" s="154">
        <v>194.92</v>
      </c>
      <c r="R47" s="154">
        <v>10.819000000000001</v>
      </c>
      <c r="S47" s="154">
        <v>10.824999999999999</v>
      </c>
      <c r="T47" s="154">
        <v>187.15899999999999</v>
      </c>
      <c r="U47" s="154">
        <v>187.25299999999999</v>
      </c>
      <c r="V47" s="154">
        <v>924.47799999999995</v>
      </c>
      <c r="W47" s="154">
        <v>924.94100000000003</v>
      </c>
      <c r="X47" s="154">
        <v>1709.4449999999999</v>
      </c>
      <c r="Y47" s="154">
        <v>1710.3</v>
      </c>
      <c r="Z47" s="230">
        <v>1554861.9</v>
      </c>
      <c r="AA47" s="230">
        <v>1557492.8</v>
      </c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230"/>
      <c r="AA48" s="230"/>
    </row>
    <row r="49" spans="1:27" customFormat="1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230"/>
      <c r="AA49" s="230"/>
    </row>
    <row r="50" spans="1:27" customFormat="1" ht="24.95" customHeight="1">
      <c r="A50" s="41">
        <v>11</v>
      </c>
      <c r="B50" s="154">
        <v>1182</v>
      </c>
      <c r="C50" s="154">
        <v>1184</v>
      </c>
      <c r="D50" s="154">
        <v>1452.3969999999999</v>
      </c>
      <c r="E50" s="154">
        <v>1453.123</v>
      </c>
      <c r="F50" s="154">
        <v>1636.239</v>
      </c>
      <c r="G50" s="154">
        <v>1637.058</v>
      </c>
      <c r="H50" s="154">
        <v>941.005</v>
      </c>
      <c r="I50" s="154">
        <v>941.476</v>
      </c>
      <c r="J50" s="154">
        <v>1260.9570000000001</v>
      </c>
      <c r="K50" s="154">
        <v>1261.588</v>
      </c>
      <c r="L50" s="154">
        <v>145.815</v>
      </c>
      <c r="M50" s="154">
        <v>145.88800000000001</v>
      </c>
      <c r="N50" s="154">
        <v>148.22999999999999</v>
      </c>
      <c r="O50" s="154">
        <v>148.304</v>
      </c>
      <c r="P50" s="154">
        <v>195.11799999999999</v>
      </c>
      <c r="Q50" s="154">
        <v>195.215</v>
      </c>
      <c r="R50" s="154">
        <v>10.872999999999999</v>
      </c>
      <c r="S50" s="154">
        <v>10.878</v>
      </c>
      <c r="T50" s="154">
        <v>187.81299999999999</v>
      </c>
      <c r="U50" s="154">
        <v>187.90700000000001</v>
      </c>
      <c r="V50" s="154">
        <v>920.57299999999998</v>
      </c>
      <c r="W50" s="154">
        <v>921.03399999999999</v>
      </c>
      <c r="X50" s="154">
        <v>1709.587</v>
      </c>
      <c r="Y50" s="154">
        <v>1710.442</v>
      </c>
      <c r="Z50" s="230">
        <v>1553266.2</v>
      </c>
      <c r="AA50" s="230">
        <v>1555894.4</v>
      </c>
    </row>
    <row r="51" spans="1:27" customFormat="1" ht="24.95" customHeight="1">
      <c r="A51" s="30" t="s">
        <v>37</v>
      </c>
      <c r="B51" s="154">
        <v>1182</v>
      </c>
      <c r="C51" s="154">
        <v>1184</v>
      </c>
      <c r="D51" s="154">
        <v>1451.213</v>
      </c>
      <c r="E51" s="154">
        <v>1451.9390000000001</v>
      </c>
      <c r="F51" s="154">
        <v>1639.1980000000001</v>
      </c>
      <c r="G51" s="154">
        <v>1640.018</v>
      </c>
      <c r="H51" s="154">
        <v>938.98900000000003</v>
      </c>
      <c r="I51" s="154">
        <v>939.45899999999995</v>
      </c>
      <c r="J51" s="154">
        <v>1262.3019999999999</v>
      </c>
      <c r="K51" s="154">
        <v>1262.933</v>
      </c>
      <c r="L51" s="154">
        <v>146.41200000000001</v>
      </c>
      <c r="M51" s="154">
        <v>146.48599999999999</v>
      </c>
      <c r="N51" s="154">
        <v>148.881</v>
      </c>
      <c r="O51" s="154">
        <v>148.95500000000001</v>
      </c>
      <c r="P51" s="154">
        <v>194.90199999999999</v>
      </c>
      <c r="Q51" s="154">
        <v>195</v>
      </c>
      <c r="R51" s="154">
        <v>10.893000000000001</v>
      </c>
      <c r="S51" s="154">
        <v>10.898</v>
      </c>
      <c r="T51" s="154">
        <v>187.19800000000001</v>
      </c>
      <c r="U51" s="154">
        <v>187.291</v>
      </c>
      <c r="V51" s="154">
        <v>927.08199999999999</v>
      </c>
      <c r="W51" s="154">
        <v>927.54600000000005</v>
      </c>
      <c r="X51" s="154">
        <v>1711.279</v>
      </c>
      <c r="Y51" s="154">
        <v>1712.135</v>
      </c>
      <c r="Z51" s="230">
        <v>1562958.6</v>
      </c>
      <c r="AA51" s="230">
        <v>1565603.2</v>
      </c>
    </row>
    <row r="52" spans="1:27" customFormat="1" ht="24.95" customHeight="1">
      <c r="A52" s="45" t="s">
        <v>38</v>
      </c>
      <c r="B52" s="154">
        <v>1182</v>
      </c>
      <c r="C52" s="154">
        <v>1184</v>
      </c>
      <c r="D52" s="154">
        <v>1459.4970000000001</v>
      </c>
      <c r="E52" s="154">
        <v>1460.2270000000001</v>
      </c>
      <c r="F52" s="154">
        <v>1645.174</v>
      </c>
      <c r="G52" s="154">
        <v>1645.9970000000001</v>
      </c>
      <c r="H52" s="154">
        <v>939.88400000000001</v>
      </c>
      <c r="I52" s="154">
        <v>940.35400000000004</v>
      </c>
      <c r="J52" s="154">
        <v>1267.3030000000001</v>
      </c>
      <c r="K52" s="154">
        <v>1267.9369999999999</v>
      </c>
      <c r="L52" s="154">
        <v>147.02199999999999</v>
      </c>
      <c r="M52" s="154">
        <v>147.095</v>
      </c>
      <c r="N52" s="154">
        <v>149.81700000000001</v>
      </c>
      <c r="O52" s="154">
        <v>149.892</v>
      </c>
      <c r="P52" s="154">
        <v>195.93799999999999</v>
      </c>
      <c r="Q52" s="154">
        <v>196.036</v>
      </c>
      <c r="R52" s="154">
        <v>10.885</v>
      </c>
      <c r="S52" s="154">
        <v>10.89</v>
      </c>
      <c r="T52" s="154">
        <v>186.48099999999999</v>
      </c>
      <c r="U52" s="154">
        <v>186.57400000000001</v>
      </c>
      <c r="V52" s="154">
        <v>931.34199999999998</v>
      </c>
      <c r="W52" s="154">
        <v>931.80799999999999</v>
      </c>
      <c r="X52" s="154">
        <v>1716.095</v>
      </c>
      <c r="Y52" s="154">
        <v>1716.954</v>
      </c>
      <c r="Z52" s="230">
        <v>1566563.7</v>
      </c>
      <c r="AA52" s="230">
        <v>1569214.4</v>
      </c>
    </row>
    <row r="53" spans="1:27" customFormat="1" ht="24.95" customHeight="1">
      <c r="A53" s="30" t="s">
        <v>39</v>
      </c>
      <c r="B53" s="154">
        <v>1182</v>
      </c>
      <c r="C53" s="154">
        <v>1184</v>
      </c>
      <c r="D53" s="154">
        <v>1461.2719999999999</v>
      </c>
      <c r="E53" s="154">
        <v>1462.0029999999999</v>
      </c>
      <c r="F53" s="154">
        <v>1639.1379999999999</v>
      </c>
      <c r="G53" s="154">
        <v>1639.9580000000001</v>
      </c>
      <c r="H53" s="154">
        <v>942.05399999999997</v>
      </c>
      <c r="I53" s="154">
        <v>942.52499999999998</v>
      </c>
      <c r="J53" s="154">
        <v>1267.575</v>
      </c>
      <c r="K53" s="154">
        <v>1268.2090000000001</v>
      </c>
      <c r="L53" s="154">
        <v>147.90899999999999</v>
      </c>
      <c r="M53" s="154">
        <v>147.983</v>
      </c>
      <c r="N53" s="154">
        <v>150.417</v>
      </c>
      <c r="O53" s="154">
        <v>150.49299999999999</v>
      </c>
      <c r="P53" s="154">
        <v>196.17500000000001</v>
      </c>
      <c r="Q53" s="154">
        <v>196.273</v>
      </c>
      <c r="R53" s="154">
        <v>11.05</v>
      </c>
      <c r="S53" s="154">
        <v>11.055</v>
      </c>
      <c r="T53" s="154">
        <v>186.422</v>
      </c>
      <c r="U53" s="154">
        <v>186.51499999999999</v>
      </c>
      <c r="V53" s="154">
        <v>932.17</v>
      </c>
      <c r="W53" s="154">
        <v>932.63699999999994</v>
      </c>
      <c r="X53" s="154">
        <v>1716.3679999999999</v>
      </c>
      <c r="Y53" s="154">
        <v>1717.2260000000001</v>
      </c>
      <c r="Z53" s="230">
        <v>1579447.5</v>
      </c>
      <c r="AA53" s="230">
        <v>1582120</v>
      </c>
    </row>
    <row r="54" spans="1:27" customFormat="1" ht="24.95" customHeight="1">
      <c r="A54" s="45" t="s">
        <v>40</v>
      </c>
      <c r="B54" s="154">
        <v>1182</v>
      </c>
      <c r="C54" s="154">
        <v>1184</v>
      </c>
      <c r="D54" s="154">
        <v>1478.432</v>
      </c>
      <c r="E54" s="154">
        <v>1479.171</v>
      </c>
      <c r="F54" s="154">
        <v>1662.2739999999999</v>
      </c>
      <c r="G54" s="154">
        <v>1663.106</v>
      </c>
      <c r="H54" s="154">
        <v>946.197</v>
      </c>
      <c r="I54" s="154">
        <v>946.67</v>
      </c>
      <c r="J54" s="154">
        <v>1278.6690000000001</v>
      </c>
      <c r="K54" s="154">
        <v>1279.308</v>
      </c>
      <c r="L54" s="154">
        <v>149.40299999999999</v>
      </c>
      <c r="M54" s="154">
        <v>149.47800000000001</v>
      </c>
      <c r="N54" s="154">
        <v>151.86699999999999</v>
      </c>
      <c r="O54" s="154">
        <v>151.94300000000001</v>
      </c>
      <c r="P54" s="154">
        <v>198.465</v>
      </c>
      <c r="Q54" s="154">
        <v>198.56399999999999</v>
      </c>
      <c r="R54" s="154">
        <v>11.103</v>
      </c>
      <c r="S54" s="154">
        <v>11.109</v>
      </c>
      <c r="T54" s="154">
        <v>186.54599999999999</v>
      </c>
      <c r="U54" s="154">
        <v>186.63900000000001</v>
      </c>
      <c r="V54" s="154">
        <v>938.798</v>
      </c>
      <c r="W54" s="154">
        <v>939.26700000000005</v>
      </c>
      <c r="X54" s="154">
        <v>1726.107</v>
      </c>
      <c r="Y54" s="154">
        <v>1726.971</v>
      </c>
      <c r="Z54" s="230">
        <v>1598595.9</v>
      </c>
      <c r="AA54" s="230">
        <v>1601300.8</v>
      </c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230"/>
      <c r="AA55" s="230"/>
    </row>
    <row r="56" spans="1:27" customFormat="1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230"/>
      <c r="AA56" s="230"/>
    </row>
    <row r="57" spans="1:27" customFormat="1" ht="24.95" customHeight="1">
      <c r="A57" s="30" t="s">
        <v>43</v>
      </c>
      <c r="B57" s="154">
        <v>1182</v>
      </c>
      <c r="C57" s="154">
        <v>1184</v>
      </c>
      <c r="D57" s="154">
        <v>1475</v>
      </c>
      <c r="E57" s="154">
        <v>1475.7380000000001</v>
      </c>
      <c r="F57" s="154">
        <v>1664.2270000000001</v>
      </c>
      <c r="G57" s="154">
        <v>1665.059</v>
      </c>
      <c r="H57" s="154">
        <v>943.70699999999999</v>
      </c>
      <c r="I57" s="154">
        <v>944.17899999999997</v>
      </c>
      <c r="J57" s="154">
        <v>1282.271</v>
      </c>
      <c r="K57" s="154">
        <v>1282.913</v>
      </c>
      <c r="L57" s="154">
        <v>149.61699999999999</v>
      </c>
      <c r="M57" s="154">
        <v>149.69200000000001</v>
      </c>
      <c r="N57" s="154">
        <v>152.36000000000001</v>
      </c>
      <c r="O57" s="154">
        <v>152.43600000000001</v>
      </c>
      <c r="P57" s="154">
        <v>198.03700000000001</v>
      </c>
      <c r="Q57" s="154">
        <v>198.136</v>
      </c>
      <c r="R57" s="154">
        <v>11.196</v>
      </c>
      <c r="S57" s="154">
        <v>11.202</v>
      </c>
      <c r="T57" s="154">
        <v>186.54599999999999</v>
      </c>
      <c r="U57" s="154">
        <v>186.63900000000001</v>
      </c>
      <c r="V57" s="154">
        <v>942.58399999999995</v>
      </c>
      <c r="W57" s="154">
        <v>943.05600000000004</v>
      </c>
      <c r="X57" s="154">
        <v>1727.5150000000001</v>
      </c>
      <c r="Y57" s="154">
        <v>1728.38</v>
      </c>
      <c r="Z57" s="230">
        <v>1598182.2</v>
      </c>
      <c r="AA57" s="230">
        <v>1600886.4</v>
      </c>
    </row>
    <row r="58" spans="1:27" customFormat="1" ht="24.95" customHeight="1">
      <c r="A58" s="45" t="s">
        <v>44</v>
      </c>
      <c r="B58" s="154">
        <v>1182</v>
      </c>
      <c r="C58" s="154">
        <v>1184</v>
      </c>
      <c r="D58" s="154">
        <v>1468.2539999999999</v>
      </c>
      <c r="E58" s="154">
        <v>1468.989</v>
      </c>
      <c r="F58" s="154">
        <v>1657.126</v>
      </c>
      <c r="G58" s="154">
        <v>1657.9549999999999</v>
      </c>
      <c r="H58" s="154">
        <v>942.35400000000004</v>
      </c>
      <c r="I58" s="154">
        <v>942.82500000000005</v>
      </c>
      <c r="J58" s="154">
        <v>1273.989</v>
      </c>
      <c r="K58" s="154">
        <v>1274.626</v>
      </c>
      <c r="L58" s="154">
        <v>148.29900000000001</v>
      </c>
      <c r="M58" s="154">
        <v>148.37299999999999</v>
      </c>
      <c r="N58" s="154">
        <v>152.16</v>
      </c>
      <c r="O58" s="154">
        <v>152.23599999999999</v>
      </c>
      <c r="P58" s="154">
        <v>197.17599999999999</v>
      </c>
      <c r="Q58" s="154">
        <v>197.274</v>
      </c>
      <c r="R58" s="154">
        <v>11.102</v>
      </c>
      <c r="S58" s="154">
        <v>11.108000000000001</v>
      </c>
      <c r="T58" s="154">
        <v>186.54599999999999</v>
      </c>
      <c r="U58" s="154">
        <v>186.63900000000001</v>
      </c>
      <c r="V58" s="154">
        <v>936.19399999999996</v>
      </c>
      <c r="W58" s="154">
        <v>936.66200000000003</v>
      </c>
      <c r="X58" s="154">
        <v>1727.5150000000001</v>
      </c>
      <c r="Y58" s="154">
        <v>1728.38</v>
      </c>
      <c r="Z58" s="230">
        <v>1591681.2</v>
      </c>
      <c r="AA58" s="230">
        <v>1594374.4</v>
      </c>
    </row>
    <row r="59" spans="1:27" customFormat="1" ht="24.95" customHeight="1">
      <c r="A59" s="30" t="s">
        <v>45</v>
      </c>
      <c r="B59" s="154">
        <v>1182</v>
      </c>
      <c r="C59" s="154">
        <v>1184</v>
      </c>
      <c r="D59" s="154">
        <v>1460.325</v>
      </c>
      <c r="E59" s="154">
        <v>1461.056</v>
      </c>
      <c r="F59" s="154">
        <v>1655.174</v>
      </c>
      <c r="G59" s="154">
        <v>1656.002</v>
      </c>
      <c r="H59" s="154">
        <v>935.94399999999996</v>
      </c>
      <c r="I59" s="154">
        <v>936.41300000000001</v>
      </c>
      <c r="J59" s="154">
        <v>1266.0830000000001</v>
      </c>
      <c r="K59" s="154">
        <v>1266.7170000000001</v>
      </c>
      <c r="L59" s="154">
        <v>147.197</v>
      </c>
      <c r="M59" s="154">
        <v>147.27099999999999</v>
      </c>
      <c r="N59" s="154">
        <v>151.04300000000001</v>
      </c>
      <c r="O59" s="154">
        <v>151.119</v>
      </c>
      <c r="P59" s="154">
        <v>196.08799999999999</v>
      </c>
      <c r="Q59" s="154">
        <v>196.18600000000001</v>
      </c>
      <c r="R59" s="154">
        <v>11.083</v>
      </c>
      <c r="S59" s="154">
        <v>11.087999999999999</v>
      </c>
      <c r="T59" s="154">
        <v>186.54599999999999</v>
      </c>
      <c r="U59" s="154">
        <v>186.63900000000001</v>
      </c>
      <c r="V59" s="154">
        <v>937.96900000000005</v>
      </c>
      <c r="W59" s="154">
        <v>938.43799999999999</v>
      </c>
      <c r="X59" s="154">
        <v>1718.32</v>
      </c>
      <c r="Y59" s="154">
        <v>1719.18</v>
      </c>
      <c r="Z59" s="230">
        <v>1583702.7</v>
      </c>
      <c r="AA59" s="230">
        <v>1586382.4</v>
      </c>
    </row>
    <row r="60" spans="1:27" customFormat="1" ht="24.95" customHeight="1">
      <c r="A60" s="45" t="s">
        <v>46</v>
      </c>
      <c r="B60" s="154">
        <v>1182</v>
      </c>
      <c r="C60" s="154">
        <v>1184</v>
      </c>
      <c r="D60" s="154">
        <v>1457.0119999999999</v>
      </c>
      <c r="E60" s="154">
        <v>1457.741</v>
      </c>
      <c r="F60" s="154">
        <v>1647.6590000000001</v>
      </c>
      <c r="G60" s="154">
        <v>1648.4829999999999</v>
      </c>
      <c r="H60" s="154">
        <v>931.74400000000003</v>
      </c>
      <c r="I60" s="154">
        <v>932.21</v>
      </c>
      <c r="J60" s="154">
        <v>1262.0329999999999</v>
      </c>
      <c r="K60" s="154">
        <v>1262.664</v>
      </c>
      <c r="L60" s="154">
        <v>146.167</v>
      </c>
      <c r="M60" s="154">
        <v>146.24</v>
      </c>
      <c r="N60" s="154">
        <v>151.11099999999999</v>
      </c>
      <c r="O60" s="154">
        <v>151.18600000000001</v>
      </c>
      <c r="P60" s="154">
        <v>195.66300000000001</v>
      </c>
      <c r="Q60" s="154">
        <v>195.761</v>
      </c>
      <c r="R60" s="154">
        <v>11.007999999999999</v>
      </c>
      <c r="S60" s="154">
        <v>11.013999999999999</v>
      </c>
      <c r="T60" s="154">
        <v>186.54599999999999</v>
      </c>
      <c r="U60" s="154">
        <v>186.63900000000001</v>
      </c>
      <c r="V60" s="154">
        <v>929.21199999999999</v>
      </c>
      <c r="W60" s="154">
        <v>929.67700000000002</v>
      </c>
      <c r="X60" s="154">
        <v>1715.634</v>
      </c>
      <c r="Y60" s="154">
        <v>1716.492</v>
      </c>
      <c r="Z60" s="230">
        <v>1572651</v>
      </c>
      <c r="AA60" s="230">
        <v>1575312</v>
      </c>
    </row>
    <row r="61" spans="1:27" customFormat="1" ht="24.95" customHeight="1">
      <c r="A61" s="30" t="s">
        <v>47</v>
      </c>
      <c r="B61" s="154">
        <v>1182</v>
      </c>
      <c r="C61" s="154">
        <v>1184</v>
      </c>
      <c r="D61" s="154">
        <v>1452.752</v>
      </c>
      <c r="E61" s="154">
        <v>1453.4780000000001</v>
      </c>
      <c r="F61" s="154">
        <v>1642.511</v>
      </c>
      <c r="G61" s="154">
        <v>1643.3330000000001</v>
      </c>
      <c r="H61" s="154">
        <v>931.15700000000004</v>
      </c>
      <c r="I61" s="154">
        <v>931.62300000000005</v>
      </c>
      <c r="J61" s="154">
        <v>1262.3019999999999</v>
      </c>
      <c r="K61" s="154">
        <v>1262.933</v>
      </c>
      <c r="L61" s="154">
        <v>145.387</v>
      </c>
      <c r="M61" s="154">
        <v>145.46</v>
      </c>
      <c r="N61" s="154">
        <v>149.93299999999999</v>
      </c>
      <c r="O61" s="154">
        <v>150.00800000000001</v>
      </c>
      <c r="P61" s="154">
        <v>195.09800000000001</v>
      </c>
      <c r="Q61" s="154">
        <v>195.196</v>
      </c>
      <c r="R61" s="154">
        <v>11.023999999999999</v>
      </c>
      <c r="S61" s="154">
        <v>11.029</v>
      </c>
      <c r="T61" s="154">
        <v>186.13499999999999</v>
      </c>
      <c r="U61" s="154">
        <v>186.22800000000001</v>
      </c>
      <c r="V61" s="154">
        <v>923.76800000000003</v>
      </c>
      <c r="W61" s="154">
        <v>924.23</v>
      </c>
      <c r="X61" s="154">
        <v>1713.9649999999999</v>
      </c>
      <c r="Y61" s="154">
        <v>1714.8230000000001</v>
      </c>
      <c r="Z61" s="230">
        <v>1570109.7</v>
      </c>
      <c r="AA61" s="230">
        <v>1572766.4</v>
      </c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230"/>
      <c r="AA62" s="230"/>
    </row>
    <row r="63" spans="1:27" customFormat="1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230"/>
      <c r="AA63" s="230"/>
    </row>
    <row r="64" spans="1:27" customFormat="1" ht="24.95" customHeight="1">
      <c r="A64" s="45" t="s">
        <v>50</v>
      </c>
      <c r="B64" s="154">
        <v>1182</v>
      </c>
      <c r="C64" s="154">
        <v>1184</v>
      </c>
      <c r="D64" s="154">
        <v>1455.473</v>
      </c>
      <c r="E64" s="154">
        <v>1456.202</v>
      </c>
      <c r="F64" s="154">
        <v>1654.2270000000001</v>
      </c>
      <c r="G64" s="154">
        <v>1655.0540000000001</v>
      </c>
      <c r="H64" s="154">
        <v>937.13</v>
      </c>
      <c r="I64" s="154">
        <v>937.59900000000005</v>
      </c>
      <c r="J64" s="154">
        <v>1266.49</v>
      </c>
      <c r="K64" s="154">
        <v>1267.123</v>
      </c>
      <c r="L64" s="154">
        <v>145.52099999999999</v>
      </c>
      <c r="M64" s="154">
        <v>145.59399999999999</v>
      </c>
      <c r="N64" s="154">
        <v>150.40600000000001</v>
      </c>
      <c r="O64" s="154">
        <v>150.48099999999999</v>
      </c>
      <c r="P64" s="154">
        <v>195.446</v>
      </c>
      <c r="Q64" s="154">
        <v>195.54400000000001</v>
      </c>
      <c r="R64" s="154">
        <v>11.07</v>
      </c>
      <c r="S64" s="154">
        <v>11.076000000000001</v>
      </c>
      <c r="T64" s="154">
        <v>186.67500000000001</v>
      </c>
      <c r="U64" s="154">
        <v>186.768</v>
      </c>
      <c r="V64" s="154">
        <v>925.54300000000001</v>
      </c>
      <c r="W64" s="154">
        <v>926.00599999999997</v>
      </c>
      <c r="X64" s="154">
        <v>1716.652</v>
      </c>
      <c r="Y64" s="154">
        <v>1717.51</v>
      </c>
      <c r="Z64" s="230">
        <v>1569636.9</v>
      </c>
      <c r="AA64" s="230">
        <v>1572292.8</v>
      </c>
    </row>
    <row r="65" spans="1:27" customFormat="1" ht="24.95" customHeight="1">
      <c r="A65" s="30" t="s">
        <v>51</v>
      </c>
      <c r="B65" s="154">
        <v>1182</v>
      </c>
      <c r="C65" s="154">
        <v>1184</v>
      </c>
      <c r="D65" s="154">
        <v>1457.9590000000001</v>
      </c>
      <c r="E65" s="154">
        <v>1458.6880000000001</v>
      </c>
      <c r="F65" s="154">
        <v>1662.3330000000001</v>
      </c>
      <c r="G65" s="154">
        <v>1663.165</v>
      </c>
      <c r="H65" s="154">
        <v>933.36099999999999</v>
      </c>
      <c r="I65" s="154">
        <v>933.82799999999997</v>
      </c>
      <c r="J65" s="154">
        <v>1266.0830000000001</v>
      </c>
      <c r="K65" s="154">
        <v>1266.7170000000001</v>
      </c>
      <c r="L65" s="154">
        <v>145.416</v>
      </c>
      <c r="M65" s="154">
        <v>145.489</v>
      </c>
      <c r="N65" s="154">
        <v>151.393</v>
      </c>
      <c r="O65" s="154">
        <v>151.46899999999999</v>
      </c>
      <c r="P65" s="154">
        <v>195.80500000000001</v>
      </c>
      <c r="Q65" s="154">
        <v>195.90299999999999</v>
      </c>
      <c r="R65" s="154">
        <v>11.112</v>
      </c>
      <c r="S65" s="154">
        <v>11.117000000000001</v>
      </c>
      <c r="T65" s="154">
        <v>187.59200000000001</v>
      </c>
      <c r="U65" s="154">
        <v>187.68600000000001</v>
      </c>
      <c r="V65" s="154">
        <v>930.51400000000001</v>
      </c>
      <c r="W65" s="154">
        <v>930.97900000000004</v>
      </c>
      <c r="X65" s="154">
        <v>1719.5039999999999</v>
      </c>
      <c r="Y65" s="154">
        <v>1720.364</v>
      </c>
      <c r="Z65" s="230">
        <v>1576197</v>
      </c>
      <c r="AA65" s="230">
        <v>1578864</v>
      </c>
    </row>
    <row r="66" spans="1:27" customFormat="1" ht="24.95" customHeight="1">
      <c r="A66" s="45" t="s">
        <v>52</v>
      </c>
      <c r="B66" s="154">
        <v>1182</v>
      </c>
      <c r="C66" s="154">
        <v>1184</v>
      </c>
      <c r="D66" s="154">
        <v>1455.71</v>
      </c>
      <c r="E66" s="154">
        <v>1456.4380000000001</v>
      </c>
      <c r="F66" s="154">
        <v>1650.499</v>
      </c>
      <c r="G66" s="154">
        <v>1651.325</v>
      </c>
      <c r="H66" s="154">
        <v>928.89200000000005</v>
      </c>
      <c r="I66" s="154">
        <v>929.35599999999999</v>
      </c>
      <c r="J66" s="154">
        <v>1262.3019999999999</v>
      </c>
      <c r="K66" s="154">
        <v>1262.933</v>
      </c>
      <c r="L66" s="154">
        <v>145.00899999999999</v>
      </c>
      <c r="M66" s="154">
        <v>145.08199999999999</v>
      </c>
      <c r="N66" s="154">
        <v>151.18</v>
      </c>
      <c r="O66" s="154">
        <v>151.256</v>
      </c>
      <c r="P66" s="154">
        <v>195.501</v>
      </c>
      <c r="Q66" s="154">
        <v>195.59899999999999</v>
      </c>
      <c r="R66" s="154">
        <v>11.071</v>
      </c>
      <c r="S66" s="154">
        <v>11.077</v>
      </c>
      <c r="T66" s="154">
        <v>187.55699999999999</v>
      </c>
      <c r="U66" s="154">
        <v>187.65100000000001</v>
      </c>
      <c r="V66" s="154">
        <v>928.62</v>
      </c>
      <c r="W66" s="154">
        <v>929.08500000000004</v>
      </c>
      <c r="X66" s="154">
        <v>1717.5160000000001</v>
      </c>
      <c r="Y66" s="154">
        <v>1718.375</v>
      </c>
      <c r="Z66" s="230">
        <v>1567036.5</v>
      </c>
      <c r="AA66" s="230">
        <v>1569688</v>
      </c>
    </row>
    <row r="67" spans="1:27" customFormat="1" ht="24.95" customHeight="1">
      <c r="A67" s="30" t="s">
        <v>53</v>
      </c>
      <c r="B67" s="154">
        <v>1182</v>
      </c>
      <c r="C67" s="154">
        <v>1184</v>
      </c>
      <c r="D67" s="154">
        <v>1445.415</v>
      </c>
      <c r="E67" s="154">
        <v>1446.1379999999999</v>
      </c>
      <c r="F67" s="154">
        <v>1638.0730000000001</v>
      </c>
      <c r="G67" s="154">
        <v>1638.893</v>
      </c>
      <c r="H67" s="154">
        <v>923.88800000000003</v>
      </c>
      <c r="I67" s="154">
        <v>924.35</v>
      </c>
      <c r="J67" s="154">
        <v>1254.4069999999999</v>
      </c>
      <c r="K67" s="154">
        <v>1255.0350000000001</v>
      </c>
      <c r="L67" s="154">
        <v>143.339</v>
      </c>
      <c r="M67" s="154">
        <v>143.411</v>
      </c>
      <c r="N67" s="154">
        <v>150.32400000000001</v>
      </c>
      <c r="O67" s="154">
        <v>150.399</v>
      </c>
      <c r="P67" s="154">
        <v>194.10599999999999</v>
      </c>
      <c r="Q67" s="154">
        <v>194.203</v>
      </c>
      <c r="R67" s="154">
        <v>11.026999999999999</v>
      </c>
      <c r="S67" s="154">
        <v>11.032</v>
      </c>
      <c r="T67" s="154">
        <v>186.90799999999999</v>
      </c>
      <c r="U67" s="154">
        <v>187.00200000000001</v>
      </c>
      <c r="V67" s="154">
        <v>922.11199999999997</v>
      </c>
      <c r="W67" s="154">
        <v>922.57299999999998</v>
      </c>
      <c r="X67" s="154">
        <v>1711.078</v>
      </c>
      <c r="Y67" s="154">
        <v>1711.934</v>
      </c>
      <c r="Z67" s="230">
        <v>1557698.7</v>
      </c>
      <c r="AA67" s="230">
        <v>1560334.4</v>
      </c>
    </row>
    <row r="68" spans="1:27" customFormat="1" ht="24.95" customHeight="1">
      <c r="A68" s="174" t="s">
        <v>426</v>
      </c>
      <c r="B68" s="175">
        <f>AVERAGE(B40:B67)</f>
        <v>1182</v>
      </c>
      <c r="C68" s="175">
        <f t="shared" ref="C68:X68" si="1">AVERAGE(C40:C67)</f>
        <v>1184</v>
      </c>
      <c r="D68" s="175">
        <f t="shared" si="1"/>
        <v>1461.2307999999998</v>
      </c>
      <c r="E68" s="175">
        <f t="shared" si="1"/>
        <v>1461.9618000000003</v>
      </c>
      <c r="F68" s="175">
        <f t="shared" si="1"/>
        <v>1653.3836999999996</v>
      </c>
      <c r="G68" s="175">
        <f t="shared" si="1"/>
        <v>1654.2108500000002</v>
      </c>
      <c r="H68" s="175">
        <f t="shared" si="1"/>
        <v>940.28359999999998</v>
      </c>
      <c r="I68" s="175">
        <f t="shared" si="1"/>
        <v>940.75399999999991</v>
      </c>
      <c r="J68" s="175">
        <f t="shared" si="1"/>
        <v>1266.0564999999999</v>
      </c>
      <c r="K68" s="175">
        <f t="shared" si="1"/>
        <v>1266.6897500000002</v>
      </c>
      <c r="L68" s="175">
        <f t="shared" si="1"/>
        <v>147.35575000000003</v>
      </c>
      <c r="M68" s="175">
        <f t="shared" si="1"/>
        <v>147.42950000000002</v>
      </c>
      <c r="N68" s="175">
        <f t="shared" si="1"/>
        <v>151.10554999999999</v>
      </c>
      <c r="O68" s="175">
        <f t="shared" si="1"/>
        <v>151.18125000000001</v>
      </c>
      <c r="P68" s="175">
        <f t="shared" si="1"/>
        <v>196.25209999999998</v>
      </c>
      <c r="Q68" s="175">
        <f t="shared" si="1"/>
        <v>196.35024999999999</v>
      </c>
      <c r="R68" s="175">
        <f t="shared" si="1"/>
        <v>10.97185</v>
      </c>
      <c r="S68" s="175">
        <f t="shared" si="1"/>
        <v>10.977349999999999</v>
      </c>
      <c r="T68" s="175">
        <f t="shared" si="1"/>
        <v>187.22044999999997</v>
      </c>
      <c r="U68" s="175">
        <f t="shared" si="1"/>
        <v>187.31400000000002</v>
      </c>
      <c r="V68" s="175">
        <f t="shared" si="1"/>
        <v>932.43665000000021</v>
      </c>
      <c r="W68" s="175">
        <f t="shared" si="1"/>
        <v>932.90324999999996</v>
      </c>
      <c r="X68" s="175">
        <f t="shared" si="1"/>
        <v>1718.0013499999998</v>
      </c>
      <c r="Y68" s="175">
        <f>AVERAGE(Y40:Y67)</f>
        <v>1718.8608499999998</v>
      </c>
      <c r="Z68" s="231">
        <f>AVERAGE(Z40:Z67)</f>
        <v>1573862.5499999996</v>
      </c>
      <c r="AA68" s="231">
        <f>AVERAGE(AA40:AA67)</f>
        <v>1576525.5999999996</v>
      </c>
    </row>
    <row r="69" spans="1:27" customFormat="1" ht="24.95" customHeight="1">
      <c r="A69" s="17" t="s">
        <v>428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</row>
    <row r="70" spans="1:27" customFormat="1" ht="24.95" customHeight="1">
      <c r="A70" s="41">
        <v>1</v>
      </c>
      <c r="B70" s="154">
        <v>1182</v>
      </c>
      <c r="C70" s="154">
        <v>1184</v>
      </c>
      <c r="D70" s="154">
        <v>1440.326</v>
      </c>
      <c r="E70" s="154">
        <v>1441.046</v>
      </c>
      <c r="F70" s="154">
        <v>1626.5940000000001</v>
      </c>
      <c r="G70" s="154">
        <v>1627.4079999999999</v>
      </c>
      <c r="H70" s="154">
        <v>920.86800000000005</v>
      </c>
      <c r="I70" s="154">
        <v>921.32899999999995</v>
      </c>
      <c r="J70" s="154">
        <v>1250.96</v>
      </c>
      <c r="K70" s="154">
        <v>1251.586</v>
      </c>
      <c r="L70" s="154">
        <v>143.08099999999999</v>
      </c>
      <c r="M70" s="154">
        <v>143.15199999999999</v>
      </c>
      <c r="N70" s="154">
        <v>149.102</v>
      </c>
      <c r="O70" s="154">
        <v>149.17699999999999</v>
      </c>
      <c r="P70" s="154">
        <v>193.41200000000001</v>
      </c>
      <c r="Q70" s="154">
        <v>193.50800000000001</v>
      </c>
      <c r="R70" s="154">
        <v>11.093</v>
      </c>
      <c r="S70" s="154">
        <v>11.099</v>
      </c>
      <c r="T70" s="154">
        <v>186.60400000000001</v>
      </c>
      <c r="U70" s="154">
        <v>186.69800000000001</v>
      </c>
      <c r="V70" s="154">
        <v>914.89300000000003</v>
      </c>
      <c r="W70" s="154">
        <v>915.35</v>
      </c>
      <c r="X70" s="154">
        <v>1708.3679999999999</v>
      </c>
      <c r="Y70" s="154">
        <v>1709.222</v>
      </c>
      <c r="Z70" s="230">
        <v>1545760.5</v>
      </c>
      <c r="AA70" s="230">
        <v>1548376</v>
      </c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230"/>
      <c r="AA71" s="230"/>
    </row>
    <row r="72" spans="1:27" customFormat="1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230"/>
      <c r="AA72" s="230"/>
    </row>
    <row r="73" spans="1:27" customFormat="1" ht="24.95" customHeight="1">
      <c r="A73" s="30" t="s">
        <v>29</v>
      </c>
      <c r="B73" s="154">
        <v>1182</v>
      </c>
      <c r="C73" s="154">
        <v>1184</v>
      </c>
      <c r="D73" s="154">
        <v>1457.0119999999999</v>
      </c>
      <c r="E73" s="154">
        <v>1457.741</v>
      </c>
      <c r="F73" s="154">
        <v>1631.979</v>
      </c>
      <c r="G73" s="154">
        <v>1632.7950000000001</v>
      </c>
      <c r="H73" s="154">
        <v>918.93799999999999</v>
      </c>
      <c r="I73" s="154">
        <v>919.39700000000005</v>
      </c>
      <c r="J73" s="154">
        <v>1265.6769999999999</v>
      </c>
      <c r="K73" s="154">
        <v>1266.31</v>
      </c>
      <c r="L73" s="154">
        <v>143.34399999999999</v>
      </c>
      <c r="M73" s="154">
        <v>143.416</v>
      </c>
      <c r="N73" s="154">
        <v>151.49199999999999</v>
      </c>
      <c r="O73" s="154">
        <v>151.56800000000001</v>
      </c>
      <c r="P73" s="154">
        <v>195.62700000000001</v>
      </c>
      <c r="Q73" s="154">
        <v>195.72499999999999</v>
      </c>
      <c r="R73" s="154">
        <v>11.138</v>
      </c>
      <c r="S73" s="154">
        <v>11.144</v>
      </c>
      <c r="T73" s="154">
        <v>186.37200000000001</v>
      </c>
      <c r="U73" s="154">
        <v>186.46600000000001</v>
      </c>
      <c r="V73" s="154">
        <v>917.851</v>
      </c>
      <c r="W73" s="154">
        <v>918.31</v>
      </c>
      <c r="X73" s="154">
        <v>1715.9649999999999</v>
      </c>
      <c r="Y73" s="154">
        <v>1716.8240000000001</v>
      </c>
      <c r="Z73" s="230">
        <v>1562958.6</v>
      </c>
      <c r="AA73" s="230">
        <v>1565603.2</v>
      </c>
    </row>
    <row r="74" spans="1:27" customFormat="1" ht="24.95" customHeight="1">
      <c r="A74" s="45" t="s">
        <v>30</v>
      </c>
      <c r="B74" s="154">
        <v>1182</v>
      </c>
      <c r="C74" s="154">
        <v>1184</v>
      </c>
      <c r="D74" s="154">
        <v>1456.42</v>
      </c>
      <c r="E74" s="154">
        <v>1457.1489999999999</v>
      </c>
      <c r="F74" s="154">
        <v>1634.6410000000001</v>
      </c>
      <c r="G74" s="154">
        <v>1635.4590000000001</v>
      </c>
      <c r="H74" s="154">
        <v>911.92700000000002</v>
      </c>
      <c r="I74" s="154">
        <v>912.38300000000004</v>
      </c>
      <c r="J74" s="154">
        <v>1261.8979999999999</v>
      </c>
      <c r="K74" s="154">
        <v>1262.529</v>
      </c>
      <c r="L74" s="154">
        <v>143.16900000000001</v>
      </c>
      <c r="M74" s="154">
        <v>143.24100000000001</v>
      </c>
      <c r="N74" s="154">
        <v>151.18199999999999</v>
      </c>
      <c r="O74" s="154">
        <v>151.25800000000001</v>
      </c>
      <c r="P74" s="154">
        <v>195.57599999999999</v>
      </c>
      <c r="Q74" s="154">
        <v>195.673</v>
      </c>
      <c r="R74" s="154">
        <v>11.212</v>
      </c>
      <c r="S74" s="154">
        <v>11.217000000000001</v>
      </c>
      <c r="T74" s="154">
        <v>186.613</v>
      </c>
      <c r="U74" s="154">
        <v>186.70699999999999</v>
      </c>
      <c r="V74" s="154">
        <v>917.37800000000004</v>
      </c>
      <c r="W74" s="154">
        <v>917.83699999999999</v>
      </c>
      <c r="X74" s="154">
        <v>1715.9770000000001</v>
      </c>
      <c r="Y74" s="154">
        <v>1716.836</v>
      </c>
      <c r="Z74" s="230">
        <v>1560712.8</v>
      </c>
      <c r="AA74" s="230">
        <v>1563353.6</v>
      </c>
    </row>
    <row r="75" spans="1:27" customFormat="1" ht="24.95" customHeight="1">
      <c r="A75" s="30" t="s">
        <v>31</v>
      </c>
      <c r="B75" s="154">
        <v>1182</v>
      </c>
      <c r="C75" s="154">
        <v>1184</v>
      </c>
      <c r="D75" s="154">
        <v>1468.7280000000001</v>
      </c>
      <c r="E75" s="154">
        <v>1469.462</v>
      </c>
      <c r="F75" s="154">
        <v>1644.76</v>
      </c>
      <c r="G75" s="154">
        <v>1645.5820000000001</v>
      </c>
      <c r="H75" s="154">
        <v>917.51300000000003</v>
      </c>
      <c r="I75" s="154">
        <v>917.97199999999998</v>
      </c>
      <c r="J75" s="154">
        <v>1261.2260000000001</v>
      </c>
      <c r="K75" s="154">
        <v>1261.857</v>
      </c>
      <c r="L75" s="154">
        <v>143.19900000000001</v>
      </c>
      <c r="M75" s="154">
        <v>143.27000000000001</v>
      </c>
      <c r="N75" s="154">
        <v>152.78700000000001</v>
      </c>
      <c r="O75" s="154">
        <v>152.863</v>
      </c>
      <c r="P75" s="154">
        <v>197.15899999999999</v>
      </c>
      <c r="Q75" s="154">
        <v>197.25800000000001</v>
      </c>
      <c r="R75" s="154">
        <v>11.127000000000001</v>
      </c>
      <c r="S75" s="154">
        <v>11.132999999999999</v>
      </c>
      <c r="T75" s="154">
        <v>186.566</v>
      </c>
      <c r="U75" s="154">
        <v>186.66</v>
      </c>
      <c r="V75" s="154">
        <v>919.86300000000006</v>
      </c>
      <c r="W75" s="154">
        <v>920.32299999999998</v>
      </c>
      <c r="X75" s="154">
        <v>1720.8050000000001</v>
      </c>
      <c r="Y75" s="154">
        <v>1721.6659999999999</v>
      </c>
      <c r="Z75" s="230">
        <v>1573714.8</v>
      </c>
      <c r="AA75" s="230">
        <v>1576377.6</v>
      </c>
    </row>
    <row r="76" spans="1:27" customFormat="1" ht="24.95" customHeight="1">
      <c r="A76" s="45" t="s">
        <v>32</v>
      </c>
      <c r="B76" s="154">
        <v>1182</v>
      </c>
      <c r="C76" s="154">
        <v>1184</v>
      </c>
      <c r="D76" s="154">
        <v>1469.4380000000001</v>
      </c>
      <c r="E76" s="154">
        <v>1470.173</v>
      </c>
      <c r="F76" s="154">
        <v>1639.671</v>
      </c>
      <c r="G76" s="154">
        <v>1640.491</v>
      </c>
      <c r="H76" s="154">
        <v>914.04</v>
      </c>
      <c r="I76" s="154">
        <v>914.49800000000005</v>
      </c>
      <c r="J76" s="154">
        <v>1260.2850000000001</v>
      </c>
      <c r="K76" s="154">
        <v>1260.9159999999999</v>
      </c>
      <c r="L76" s="154">
        <v>143.874</v>
      </c>
      <c r="M76" s="154">
        <v>143.946</v>
      </c>
      <c r="N76" s="154">
        <v>151.84</v>
      </c>
      <c r="O76" s="154">
        <v>151.916</v>
      </c>
      <c r="P76" s="154">
        <v>197.23500000000001</v>
      </c>
      <c r="Q76" s="154">
        <v>197.333</v>
      </c>
      <c r="R76" s="154">
        <v>11.204000000000001</v>
      </c>
      <c r="S76" s="154">
        <v>11.21</v>
      </c>
      <c r="T76" s="154">
        <v>187.07900000000001</v>
      </c>
      <c r="U76" s="154">
        <v>187.173</v>
      </c>
      <c r="V76" s="154">
        <v>923.53200000000004</v>
      </c>
      <c r="W76" s="154">
        <v>923.99400000000003</v>
      </c>
      <c r="X76" s="154">
        <v>1721.847</v>
      </c>
      <c r="Y76" s="154">
        <v>1722.7080000000001</v>
      </c>
      <c r="Z76" s="230">
        <v>1571350.8</v>
      </c>
      <c r="AA76" s="230">
        <v>1574009.6</v>
      </c>
    </row>
    <row r="77" spans="1:27" customFormat="1" ht="24.95" customHeight="1">
      <c r="A77" s="30" t="s">
        <v>33</v>
      </c>
      <c r="B77" s="154">
        <v>1182</v>
      </c>
      <c r="C77" s="154">
        <v>1184</v>
      </c>
      <c r="D77" s="154">
        <v>1469.9110000000001</v>
      </c>
      <c r="E77" s="154">
        <v>1470.646</v>
      </c>
      <c r="F77" s="154">
        <v>1640.3219999999999</v>
      </c>
      <c r="G77" s="154">
        <v>1641.1420000000001</v>
      </c>
      <c r="H77" s="154">
        <v>915.45399999999995</v>
      </c>
      <c r="I77" s="154">
        <v>915.91200000000003</v>
      </c>
      <c r="J77" s="154">
        <v>1249.903</v>
      </c>
      <c r="K77" s="154">
        <v>1250.528</v>
      </c>
      <c r="L77" s="154">
        <v>143.548</v>
      </c>
      <c r="M77" s="154">
        <v>143.62</v>
      </c>
      <c r="N77" s="154">
        <v>151.327</v>
      </c>
      <c r="O77" s="154">
        <v>151.40299999999999</v>
      </c>
      <c r="P77" s="154">
        <v>197.291</v>
      </c>
      <c r="Q77" s="154">
        <v>197.38900000000001</v>
      </c>
      <c r="R77" s="154">
        <v>11.151999999999999</v>
      </c>
      <c r="S77" s="154">
        <v>11.157</v>
      </c>
      <c r="T77" s="154">
        <v>186.97</v>
      </c>
      <c r="U77" s="154">
        <v>187.06399999999999</v>
      </c>
      <c r="V77" s="154">
        <v>926.60799999999995</v>
      </c>
      <c r="W77" s="154">
        <v>927.072</v>
      </c>
      <c r="X77" s="154">
        <v>1719.4559999999999</v>
      </c>
      <c r="Y77" s="154">
        <v>1720.316</v>
      </c>
      <c r="Z77" s="230">
        <v>1561422</v>
      </c>
      <c r="AA77" s="230">
        <v>1564064</v>
      </c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230"/>
      <c r="AA78" s="230"/>
    </row>
    <row r="79" spans="1:27" customFormat="1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230"/>
      <c r="AA79" s="230"/>
    </row>
    <row r="80" spans="1:27" customFormat="1" ht="24.95" customHeight="1">
      <c r="A80" s="45" t="s">
        <v>36</v>
      </c>
      <c r="B80" s="154">
        <v>1182</v>
      </c>
      <c r="C80" s="154">
        <v>1184</v>
      </c>
      <c r="D80" s="154">
        <v>1454.527</v>
      </c>
      <c r="E80" s="154">
        <v>1455.2539999999999</v>
      </c>
      <c r="F80" s="154">
        <v>1636.1210000000001</v>
      </c>
      <c r="G80" s="154">
        <v>1636.9390000000001</v>
      </c>
      <c r="H80" s="154">
        <v>921.65700000000004</v>
      </c>
      <c r="I80" s="154">
        <v>922.11800000000005</v>
      </c>
      <c r="J80" s="154">
        <v>1245.037</v>
      </c>
      <c r="K80" s="154">
        <v>1245.6600000000001</v>
      </c>
      <c r="L80" s="154">
        <v>143.37899999999999</v>
      </c>
      <c r="M80" s="154">
        <v>143.45099999999999</v>
      </c>
      <c r="N80" s="154">
        <v>151.595</v>
      </c>
      <c r="O80" s="154">
        <v>151.66999999999999</v>
      </c>
      <c r="P80" s="154">
        <v>195.25299999999999</v>
      </c>
      <c r="Q80" s="154">
        <v>195.351</v>
      </c>
      <c r="R80" s="154">
        <v>11.090999999999999</v>
      </c>
      <c r="S80" s="154">
        <v>11.097</v>
      </c>
      <c r="T80" s="154">
        <v>186.81100000000001</v>
      </c>
      <c r="U80" s="154">
        <v>186.904</v>
      </c>
      <c r="V80" s="154">
        <v>922.11199999999997</v>
      </c>
      <c r="W80" s="154">
        <v>922.57299999999998</v>
      </c>
      <c r="X80" s="154">
        <v>1714.711</v>
      </c>
      <c r="Y80" s="154">
        <v>1715.569</v>
      </c>
      <c r="Z80" s="230">
        <v>1560949.2</v>
      </c>
      <c r="AA80" s="230">
        <v>1563590.4</v>
      </c>
    </row>
    <row r="81" spans="1:27" customFormat="1" ht="24.95" customHeight="1">
      <c r="A81" s="30" t="s">
        <v>37</v>
      </c>
      <c r="B81" s="154">
        <v>1182</v>
      </c>
      <c r="C81" s="154">
        <v>1184</v>
      </c>
      <c r="D81" s="154">
        <v>1455.829</v>
      </c>
      <c r="E81" s="154">
        <v>1456.557</v>
      </c>
      <c r="F81" s="154">
        <v>1639.4929999999999</v>
      </c>
      <c r="G81" s="154">
        <v>1640.3140000000001</v>
      </c>
      <c r="H81" s="154">
        <v>922.37599999999998</v>
      </c>
      <c r="I81" s="154">
        <v>922.83699999999999</v>
      </c>
      <c r="J81" s="154">
        <v>1244.7739999999999</v>
      </c>
      <c r="K81" s="154">
        <v>1245.3979999999999</v>
      </c>
      <c r="L81" s="154">
        <v>143.577</v>
      </c>
      <c r="M81" s="154">
        <v>143.649</v>
      </c>
      <c r="N81" s="154">
        <v>152.21100000000001</v>
      </c>
      <c r="O81" s="154">
        <v>152.28700000000001</v>
      </c>
      <c r="P81" s="154">
        <v>195.42400000000001</v>
      </c>
      <c r="Q81" s="154">
        <v>195.52199999999999</v>
      </c>
      <c r="R81" s="154">
        <v>11.099</v>
      </c>
      <c r="S81" s="154">
        <v>11.105</v>
      </c>
      <c r="T81" s="154">
        <v>187.18</v>
      </c>
      <c r="U81" s="154">
        <v>187.274</v>
      </c>
      <c r="V81" s="154">
        <v>931.22400000000005</v>
      </c>
      <c r="W81" s="154">
        <v>931.69</v>
      </c>
      <c r="X81" s="154">
        <v>1715.1489999999999</v>
      </c>
      <c r="Y81" s="154">
        <v>1716.0070000000001</v>
      </c>
      <c r="Z81" s="230">
        <v>1559235.3</v>
      </c>
      <c r="AA81" s="230">
        <v>1561873.6</v>
      </c>
    </row>
    <row r="82" spans="1:27" customFormat="1" ht="24.95" customHeight="1">
      <c r="A82" s="45" t="s">
        <v>38</v>
      </c>
      <c r="B82" s="154">
        <v>1182</v>
      </c>
      <c r="C82" s="154">
        <v>1184</v>
      </c>
      <c r="D82" s="154">
        <v>1464.8219999999999</v>
      </c>
      <c r="E82" s="154">
        <v>1465.5550000000001</v>
      </c>
      <c r="F82" s="154">
        <v>1644.2270000000001</v>
      </c>
      <c r="G82" s="154">
        <v>1645.05</v>
      </c>
      <c r="H82" s="154">
        <v>916.51800000000003</v>
      </c>
      <c r="I82" s="154">
        <v>916.976</v>
      </c>
      <c r="J82" s="154">
        <v>1248.452</v>
      </c>
      <c r="K82" s="154">
        <v>1249.077</v>
      </c>
      <c r="L82" s="154">
        <v>143.56</v>
      </c>
      <c r="M82" s="154">
        <v>143.63200000000001</v>
      </c>
      <c r="N82" s="154">
        <v>152.89099999999999</v>
      </c>
      <c r="O82" s="154">
        <v>152.96799999999999</v>
      </c>
      <c r="P82" s="154">
        <v>196.65799999999999</v>
      </c>
      <c r="Q82" s="154">
        <v>196.756</v>
      </c>
      <c r="R82" s="154">
        <v>11.125999999999999</v>
      </c>
      <c r="S82" s="154">
        <v>11.132</v>
      </c>
      <c r="T82" s="154">
        <v>186.881</v>
      </c>
      <c r="U82" s="154">
        <v>186.97499999999999</v>
      </c>
      <c r="V82" s="154">
        <v>931.34199999999998</v>
      </c>
      <c r="W82" s="154">
        <v>931.80799999999999</v>
      </c>
      <c r="X82" s="154">
        <v>1716.876</v>
      </c>
      <c r="Y82" s="154">
        <v>1717.7349999999999</v>
      </c>
      <c r="Z82" s="230">
        <v>1563490.5</v>
      </c>
      <c r="AA82" s="230">
        <v>1566136</v>
      </c>
    </row>
    <row r="83" spans="1:27" customFormat="1" ht="24.95" customHeight="1">
      <c r="A83" s="30" t="s">
        <v>39</v>
      </c>
      <c r="B83" s="154">
        <v>1182</v>
      </c>
      <c r="C83" s="154">
        <v>1184</v>
      </c>
      <c r="D83" s="154">
        <v>1463.7570000000001</v>
      </c>
      <c r="E83" s="154">
        <v>1464.49</v>
      </c>
      <c r="F83" s="154">
        <v>1653.931</v>
      </c>
      <c r="G83" s="154">
        <v>1654.758</v>
      </c>
      <c r="H83" s="154">
        <v>914.25199999999995</v>
      </c>
      <c r="I83" s="154">
        <v>914.71</v>
      </c>
      <c r="J83" s="154">
        <v>1252.1510000000001</v>
      </c>
      <c r="K83" s="154">
        <v>1252.777</v>
      </c>
      <c r="L83" s="154">
        <v>144.03700000000001</v>
      </c>
      <c r="M83" s="154">
        <v>144.10900000000001</v>
      </c>
      <c r="N83" s="154">
        <v>152.90899999999999</v>
      </c>
      <c r="O83" s="154">
        <v>152.98500000000001</v>
      </c>
      <c r="P83" s="154">
        <v>196.495</v>
      </c>
      <c r="Q83" s="154">
        <v>196.59299999999999</v>
      </c>
      <c r="R83" s="154">
        <v>11.117000000000001</v>
      </c>
      <c r="S83" s="154">
        <v>11.122999999999999</v>
      </c>
      <c r="T83" s="154">
        <v>187.34299999999999</v>
      </c>
      <c r="U83" s="154">
        <v>187.43700000000001</v>
      </c>
      <c r="V83" s="154">
        <v>931.46</v>
      </c>
      <c r="W83" s="154">
        <v>931.92600000000004</v>
      </c>
      <c r="X83" s="154">
        <v>1721.4090000000001</v>
      </c>
      <c r="Y83" s="154">
        <v>1722.27</v>
      </c>
      <c r="Z83" s="230">
        <v>1564436.1</v>
      </c>
      <c r="AA83" s="230">
        <v>1567083.2</v>
      </c>
    </row>
    <row r="84" spans="1:27" customFormat="1" ht="24.95" customHeight="1">
      <c r="A84" s="45" t="s">
        <v>40</v>
      </c>
      <c r="B84" s="154">
        <v>1182</v>
      </c>
      <c r="C84" s="154">
        <v>1184</v>
      </c>
      <c r="D84" s="154">
        <v>1460.444</v>
      </c>
      <c r="E84" s="154">
        <v>1461.174</v>
      </c>
      <c r="F84" s="154">
        <v>1648.3689999999999</v>
      </c>
      <c r="G84" s="154">
        <v>1649.194</v>
      </c>
      <c r="H84" s="154">
        <v>908.07899999999995</v>
      </c>
      <c r="I84" s="154">
        <v>908.53300000000002</v>
      </c>
      <c r="J84" s="154">
        <v>1251.0920000000001</v>
      </c>
      <c r="K84" s="154">
        <v>1251.7180000000001</v>
      </c>
      <c r="L84" s="154">
        <v>144.761</v>
      </c>
      <c r="M84" s="154">
        <v>144.834</v>
      </c>
      <c r="N84" s="154">
        <v>153.60599999999999</v>
      </c>
      <c r="O84" s="154">
        <v>153.68199999999999</v>
      </c>
      <c r="P84" s="154">
        <v>196.06800000000001</v>
      </c>
      <c r="Q84" s="154">
        <v>196.166</v>
      </c>
      <c r="R84" s="154">
        <v>11.163</v>
      </c>
      <c r="S84" s="154">
        <v>11.169</v>
      </c>
      <c r="T84" s="154">
        <v>187.142</v>
      </c>
      <c r="U84" s="154">
        <v>187.23500000000001</v>
      </c>
      <c r="V84" s="154">
        <v>932.05200000000002</v>
      </c>
      <c r="W84" s="154">
        <v>932.51800000000003</v>
      </c>
      <c r="X84" s="154">
        <v>1719.835</v>
      </c>
      <c r="Y84" s="154">
        <v>1720.6949999999999</v>
      </c>
      <c r="Z84" s="230">
        <v>1558762.5</v>
      </c>
      <c r="AA84" s="230">
        <v>1561400</v>
      </c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230"/>
      <c r="AA85" s="230"/>
    </row>
    <row r="86" spans="1:27" customFormat="1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230"/>
      <c r="AA86" s="230"/>
    </row>
    <row r="87" spans="1:27" customFormat="1" ht="24.95" customHeight="1">
      <c r="A87" s="30" t="s">
        <v>43</v>
      </c>
      <c r="B87" s="154">
        <v>1182</v>
      </c>
      <c r="C87" s="154">
        <v>1184</v>
      </c>
      <c r="D87" s="154">
        <v>1455.71</v>
      </c>
      <c r="E87" s="154">
        <v>1456.4380000000001</v>
      </c>
      <c r="F87" s="154">
        <v>1652.925</v>
      </c>
      <c r="G87" s="154">
        <v>1653.752</v>
      </c>
      <c r="H87" s="154">
        <v>904.19299999999998</v>
      </c>
      <c r="I87" s="154">
        <v>904.64499999999998</v>
      </c>
      <c r="J87" s="154">
        <v>1246.2170000000001</v>
      </c>
      <c r="K87" s="154">
        <v>1246.8409999999999</v>
      </c>
      <c r="L87" s="154">
        <v>144.464</v>
      </c>
      <c r="M87" s="154">
        <v>144.53700000000001</v>
      </c>
      <c r="N87" s="154">
        <v>153.37899999999999</v>
      </c>
      <c r="O87" s="154">
        <v>153.45500000000001</v>
      </c>
      <c r="P87" s="154">
        <v>195.43299999999999</v>
      </c>
      <c r="Q87" s="154">
        <v>195.53100000000001</v>
      </c>
      <c r="R87" s="154">
        <v>11.175000000000001</v>
      </c>
      <c r="S87" s="154">
        <v>11.18</v>
      </c>
      <c r="T87" s="154">
        <v>187.06800000000001</v>
      </c>
      <c r="U87" s="154">
        <v>187.161</v>
      </c>
      <c r="V87" s="154">
        <v>921.875</v>
      </c>
      <c r="W87" s="154">
        <v>922.33600000000001</v>
      </c>
      <c r="X87" s="154">
        <v>1719.2429999999999</v>
      </c>
      <c r="Y87" s="154">
        <v>1720.1030000000001</v>
      </c>
      <c r="Z87" s="230">
        <v>1548538.2</v>
      </c>
      <c r="AA87" s="230">
        <v>1551158.4</v>
      </c>
    </row>
    <row r="88" spans="1:27" customFormat="1" ht="24.95" customHeight="1">
      <c r="A88" s="45" t="s">
        <v>44</v>
      </c>
      <c r="B88" s="154">
        <v>1182</v>
      </c>
      <c r="C88" s="154">
        <v>1184</v>
      </c>
      <c r="D88" s="154">
        <v>1456.6569999999999</v>
      </c>
      <c r="E88" s="154">
        <v>1457.386</v>
      </c>
      <c r="F88" s="154">
        <v>1662.2149999999999</v>
      </c>
      <c r="G88" s="154">
        <v>1663.046</v>
      </c>
      <c r="H88" s="154">
        <v>905.09199999999998</v>
      </c>
      <c r="I88" s="154">
        <v>905.54499999999996</v>
      </c>
      <c r="J88" s="154">
        <v>1241.1199999999999</v>
      </c>
      <c r="K88" s="154">
        <v>1241.741</v>
      </c>
      <c r="L88" s="154">
        <v>144.88300000000001</v>
      </c>
      <c r="M88" s="154">
        <v>144.95599999999999</v>
      </c>
      <c r="N88" s="154">
        <v>153.00200000000001</v>
      </c>
      <c r="O88" s="154">
        <v>153.078</v>
      </c>
      <c r="P88" s="154">
        <v>195.566</v>
      </c>
      <c r="Q88" s="154">
        <v>195.66399999999999</v>
      </c>
      <c r="R88" s="154">
        <v>11.182</v>
      </c>
      <c r="S88" s="154">
        <v>11.188000000000001</v>
      </c>
      <c r="T88" s="154">
        <v>186.923</v>
      </c>
      <c r="U88" s="154">
        <v>187.01599999999999</v>
      </c>
      <c r="V88" s="154">
        <v>910.15899999999999</v>
      </c>
      <c r="W88" s="154">
        <v>910.61400000000003</v>
      </c>
      <c r="X88" s="154">
        <v>1717.989</v>
      </c>
      <c r="Y88" s="154">
        <v>1718.848</v>
      </c>
      <c r="Z88" s="230">
        <v>1551256.8</v>
      </c>
      <c r="AA88" s="230">
        <v>1553881.6</v>
      </c>
    </row>
    <row r="89" spans="1:27" customFormat="1" ht="24.95" customHeight="1">
      <c r="A89" s="30" t="s">
        <v>45</v>
      </c>
      <c r="B89" s="154">
        <v>1182</v>
      </c>
      <c r="C89" s="154">
        <v>1184</v>
      </c>
      <c r="D89" s="154">
        <v>1452.752</v>
      </c>
      <c r="E89" s="154">
        <v>1453.4780000000001</v>
      </c>
      <c r="F89" s="154">
        <v>1657.7180000000001</v>
      </c>
      <c r="G89" s="154">
        <v>1658.547</v>
      </c>
      <c r="H89" s="154">
        <v>904.95399999999995</v>
      </c>
      <c r="I89" s="154">
        <v>905.40599999999995</v>
      </c>
      <c r="J89" s="154">
        <v>1240.21</v>
      </c>
      <c r="K89" s="154">
        <v>1240.83</v>
      </c>
      <c r="L89" s="154">
        <v>144.85300000000001</v>
      </c>
      <c r="M89" s="154">
        <v>144.92599999999999</v>
      </c>
      <c r="N89" s="154">
        <v>153.142</v>
      </c>
      <c r="O89" s="154">
        <v>153.21899999999999</v>
      </c>
      <c r="P89" s="154">
        <v>195.04</v>
      </c>
      <c r="Q89" s="154">
        <v>195.13800000000001</v>
      </c>
      <c r="R89" s="154">
        <v>11.153</v>
      </c>
      <c r="S89" s="154">
        <v>11.157999999999999</v>
      </c>
      <c r="T89" s="154">
        <v>186.923</v>
      </c>
      <c r="U89" s="154">
        <v>187.01599999999999</v>
      </c>
      <c r="V89" s="154">
        <v>911.57899999999995</v>
      </c>
      <c r="W89" s="154">
        <v>912.03499999999997</v>
      </c>
      <c r="X89" s="154">
        <v>1716.9949999999999</v>
      </c>
      <c r="Y89" s="154">
        <v>1717.854</v>
      </c>
      <c r="Z89" s="230">
        <v>1549602</v>
      </c>
      <c r="AA89" s="230">
        <v>1552224</v>
      </c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230"/>
      <c r="AA90" s="230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230"/>
      <c r="AA91" s="230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230"/>
      <c r="AA92" s="230"/>
    </row>
    <row r="93" spans="1:27" customFormat="1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230"/>
      <c r="AA93" s="230"/>
    </row>
    <row r="94" spans="1:27" customFormat="1" ht="24.95" customHeight="1">
      <c r="A94" s="45" t="s">
        <v>50</v>
      </c>
      <c r="B94" s="154">
        <v>1182</v>
      </c>
      <c r="C94" s="154">
        <v>1184</v>
      </c>
      <c r="D94" s="154">
        <v>1461.0360000000001</v>
      </c>
      <c r="E94" s="154">
        <v>1461.7660000000001</v>
      </c>
      <c r="F94" s="154">
        <v>1670.972</v>
      </c>
      <c r="G94" s="154">
        <v>1671.808</v>
      </c>
      <c r="H94" s="154">
        <v>920.51</v>
      </c>
      <c r="I94" s="154">
        <v>920.971</v>
      </c>
      <c r="J94" s="154">
        <v>1249.6389999999999</v>
      </c>
      <c r="K94" s="154">
        <v>1250.2639999999999</v>
      </c>
      <c r="L94" s="154">
        <v>143.148</v>
      </c>
      <c r="M94" s="154">
        <v>143.22</v>
      </c>
      <c r="N94" s="154">
        <v>152.64500000000001</v>
      </c>
      <c r="O94" s="154">
        <v>152.721</v>
      </c>
      <c r="P94" s="154">
        <v>196.16900000000001</v>
      </c>
      <c r="Q94" s="154">
        <v>196.267</v>
      </c>
      <c r="R94" s="154">
        <v>11.281000000000001</v>
      </c>
      <c r="S94" s="154">
        <v>11.287000000000001</v>
      </c>
      <c r="T94" s="154">
        <v>187.023</v>
      </c>
      <c r="U94" s="154">
        <v>187.11699999999999</v>
      </c>
      <c r="V94" s="154">
        <v>912.52599999999995</v>
      </c>
      <c r="W94" s="154">
        <v>912.98199999999997</v>
      </c>
      <c r="X94" s="154">
        <v>1722.5920000000001</v>
      </c>
      <c r="Y94" s="154">
        <v>1723.454</v>
      </c>
      <c r="Z94" s="230">
        <v>1591681.2</v>
      </c>
      <c r="AA94" s="230">
        <v>1594374.4</v>
      </c>
    </row>
    <row r="95" spans="1:27" customFormat="1" ht="24.95" customHeight="1">
      <c r="A95" s="30" t="s">
        <v>51</v>
      </c>
      <c r="B95" s="154">
        <v>1182</v>
      </c>
      <c r="C95" s="154">
        <v>1184</v>
      </c>
      <c r="D95" s="154">
        <v>1468.7280000000001</v>
      </c>
      <c r="E95" s="154">
        <v>1469.462</v>
      </c>
      <c r="F95" s="154">
        <v>1683.575</v>
      </c>
      <c r="G95" s="154">
        <v>1684.4179999999999</v>
      </c>
      <c r="H95" s="154">
        <v>921.72900000000004</v>
      </c>
      <c r="I95" s="154">
        <v>922.19</v>
      </c>
      <c r="J95" s="154">
        <v>1250.299</v>
      </c>
      <c r="K95" s="154">
        <v>1250.924</v>
      </c>
      <c r="L95" s="154">
        <v>144.12100000000001</v>
      </c>
      <c r="M95" s="154">
        <v>144.19300000000001</v>
      </c>
      <c r="N95" s="154">
        <v>153.61199999999999</v>
      </c>
      <c r="O95" s="154">
        <v>153.68799999999999</v>
      </c>
      <c r="P95" s="154">
        <v>197.19200000000001</v>
      </c>
      <c r="Q95" s="154">
        <v>197.291</v>
      </c>
      <c r="R95" s="154">
        <v>11.273</v>
      </c>
      <c r="S95" s="154">
        <v>11.278</v>
      </c>
      <c r="T95" s="154">
        <v>187.947</v>
      </c>
      <c r="U95" s="154">
        <v>188.041</v>
      </c>
      <c r="V95" s="154">
        <v>913.94600000000003</v>
      </c>
      <c r="W95" s="154">
        <v>914.40300000000002</v>
      </c>
      <c r="X95" s="154">
        <v>1727.752</v>
      </c>
      <c r="Y95" s="154">
        <v>1728.616</v>
      </c>
      <c r="Z95" s="230">
        <v>1598536.8</v>
      </c>
      <c r="AA95" s="230">
        <v>1601241.6</v>
      </c>
    </row>
    <row r="96" spans="1:27" customFormat="1" ht="24.95" customHeight="1">
      <c r="A96" s="45" t="s">
        <v>52</v>
      </c>
      <c r="B96" s="154">
        <v>1182</v>
      </c>
      <c r="C96" s="154">
        <v>1184</v>
      </c>
      <c r="D96" s="154">
        <v>1464.586</v>
      </c>
      <c r="E96" s="154">
        <v>1465.318</v>
      </c>
      <c r="F96" s="154">
        <v>1669.9069999999999</v>
      </c>
      <c r="G96" s="154">
        <v>1670.742</v>
      </c>
      <c r="H96" s="154">
        <v>918.72400000000005</v>
      </c>
      <c r="I96" s="154">
        <v>919.18299999999999</v>
      </c>
      <c r="J96" s="154">
        <v>1250.0350000000001</v>
      </c>
      <c r="K96" s="154">
        <v>1250.6600000000001</v>
      </c>
      <c r="L96" s="154">
        <v>144.77699999999999</v>
      </c>
      <c r="M96" s="154">
        <v>144.85</v>
      </c>
      <c r="N96" s="154">
        <v>153.19399999999999</v>
      </c>
      <c r="O96" s="154">
        <v>153.27099999999999</v>
      </c>
      <c r="P96" s="154">
        <v>196.619</v>
      </c>
      <c r="Q96" s="154">
        <v>196.71700000000001</v>
      </c>
      <c r="R96" s="154">
        <v>11.202999999999999</v>
      </c>
      <c r="S96" s="154">
        <v>11.209</v>
      </c>
      <c r="T96" s="154">
        <v>189.203</v>
      </c>
      <c r="U96" s="154">
        <v>189.298</v>
      </c>
      <c r="V96" s="154">
        <v>915.721</v>
      </c>
      <c r="W96" s="154">
        <v>916.17899999999997</v>
      </c>
      <c r="X96" s="154">
        <v>1725.7639999999999</v>
      </c>
      <c r="Y96" s="154">
        <v>1726.627</v>
      </c>
      <c r="Z96" s="230">
        <v>1585593.9</v>
      </c>
      <c r="AA96" s="230">
        <v>1588276.8</v>
      </c>
    </row>
    <row r="97" spans="1:27" customFormat="1" ht="24.95" customHeight="1">
      <c r="A97" s="30" t="s">
        <v>53</v>
      </c>
      <c r="B97" s="154">
        <v>1182</v>
      </c>
      <c r="C97" s="154">
        <v>1184</v>
      </c>
      <c r="D97" s="154">
        <v>1467.1890000000001</v>
      </c>
      <c r="E97" s="154">
        <v>1467.923</v>
      </c>
      <c r="F97" s="154">
        <v>1673.694</v>
      </c>
      <c r="G97" s="154">
        <v>1674.5309999999999</v>
      </c>
      <c r="H97" s="154">
        <v>915.88</v>
      </c>
      <c r="I97" s="154">
        <v>916.33799999999997</v>
      </c>
      <c r="J97" s="154">
        <v>1243.8599999999999</v>
      </c>
      <c r="K97" s="154">
        <v>1244.482</v>
      </c>
      <c r="L97" s="154">
        <v>143.155</v>
      </c>
      <c r="M97" s="154">
        <v>143.227</v>
      </c>
      <c r="N97" s="154">
        <v>152.16200000000001</v>
      </c>
      <c r="O97" s="154">
        <v>152.238</v>
      </c>
      <c r="P97" s="154">
        <v>196.90299999999999</v>
      </c>
      <c r="Q97" s="154">
        <v>197.00200000000001</v>
      </c>
      <c r="R97" s="154">
        <v>11.218999999999999</v>
      </c>
      <c r="S97" s="154">
        <v>11.225</v>
      </c>
      <c r="T97" s="154">
        <v>188.39599999999999</v>
      </c>
      <c r="U97" s="154">
        <v>188.49</v>
      </c>
      <c r="V97" s="154">
        <v>910.51400000000001</v>
      </c>
      <c r="W97" s="154">
        <v>910.97</v>
      </c>
      <c r="X97" s="154">
        <v>1724.9</v>
      </c>
      <c r="Y97" s="154">
        <v>1725.7629999999999</v>
      </c>
      <c r="Z97" s="230">
        <v>1574955.9</v>
      </c>
      <c r="AA97" s="230">
        <v>1577620.8</v>
      </c>
    </row>
    <row r="98" spans="1:27" customFormat="1" ht="24.95" customHeight="1">
      <c r="A98" s="45" t="s">
        <v>54</v>
      </c>
      <c r="B98" s="154">
        <v>1182</v>
      </c>
      <c r="C98" s="154">
        <v>1184</v>
      </c>
      <c r="D98" s="154">
        <v>1458.077</v>
      </c>
      <c r="E98" s="154">
        <v>1458.806</v>
      </c>
      <c r="F98" s="154">
        <v>1664.049</v>
      </c>
      <c r="G98" s="154">
        <v>1664.8820000000001</v>
      </c>
      <c r="H98" s="154">
        <v>917.79700000000003</v>
      </c>
      <c r="I98" s="154">
        <v>918.25699999999995</v>
      </c>
      <c r="J98" s="154">
        <v>1236.8389999999999</v>
      </c>
      <c r="K98" s="154">
        <v>1237.4580000000001</v>
      </c>
      <c r="L98" s="154">
        <v>141.56299999999999</v>
      </c>
      <c r="M98" s="154">
        <v>141.63399999999999</v>
      </c>
      <c r="N98" s="154">
        <v>150.96799999999999</v>
      </c>
      <c r="O98" s="154">
        <v>151.04400000000001</v>
      </c>
      <c r="P98" s="154">
        <v>195.27500000000001</v>
      </c>
      <c r="Q98" s="154">
        <v>195.37299999999999</v>
      </c>
      <c r="R98" s="154">
        <v>11.103</v>
      </c>
      <c r="S98" s="154">
        <v>11.109</v>
      </c>
      <c r="T98" s="154">
        <v>188.048</v>
      </c>
      <c r="U98" s="154">
        <v>188.143</v>
      </c>
      <c r="V98" s="154">
        <v>907.08199999999999</v>
      </c>
      <c r="W98" s="154">
        <v>907.53599999999994</v>
      </c>
      <c r="X98" s="154">
        <v>1720.2850000000001</v>
      </c>
      <c r="Y98" s="154">
        <v>1721.145</v>
      </c>
      <c r="Z98" s="230">
        <v>1564790.7</v>
      </c>
      <c r="AA98" s="230">
        <v>1567438.4</v>
      </c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230"/>
      <c r="AA99" s="230"/>
    </row>
    <row r="100" spans="1:27" customFormat="1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230"/>
      <c r="AA100" s="230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1184</v>
      </c>
      <c r="D101" s="175">
        <f t="shared" si="2"/>
        <v>1460.3131052631577</v>
      </c>
      <c r="E101" s="175">
        <f t="shared" si="2"/>
        <v>1461.0433684210523</v>
      </c>
      <c r="F101" s="175">
        <f t="shared" si="2"/>
        <v>1651.3243684210527</v>
      </c>
      <c r="G101" s="175">
        <f t="shared" si="2"/>
        <v>1652.1504210526316</v>
      </c>
      <c r="H101" s="175">
        <f t="shared" si="2"/>
        <v>915.28952631578943</v>
      </c>
      <c r="I101" s="175">
        <f t="shared" si="2"/>
        <v>915.7473684210529</v>
      </c>
      <c r="J101" s="175">
        <f t="shared" si="2"/>
        <v>1249.9828421052632</v>
      </c>
      <c r="K101" s="175">
        <f t="shared" si="2"/>
        <v>1250.6082105263156</v>
      </c>
      <c r="L101" s="175">
        <f t="shared" si="2"/>
        <v>143.71015789473685</v>
      </c>
      <c r="M101" s="175">
        <f t="shared" si="2"/>
        <v>143.78226315789473</v>
      </c>
      <c r="N101" s="175">
        <f t="shared" si="2"/>
        <v>152.26557894736843</v>
      </c>
      <c r="O101" s="175">
        <f t="shared" si="2"/>
        <v>152.34163157894736</v>
      </c>
      <c r="P101" s="175">
        <f t="shared" si="2"/>
        <v>196.02078947368418</v>
      </c>
      <c r="Q101" s="175">
        <f t="shared" si="2"/>
        <v>196.11878947368422</v>
      </c>
      <c r="R101" s="175">
        <f t="shared" si="2"/>
        <v>11.163736842105262</v>
      </c>
      <c r="S101" s="175">
        <f t="shared" si="2"/>
        <v>11.169473684210526</v>
      </c>
      <c r="T101" s="175">
        <f t="shared" si="2"/>
        <v>187.21536842105266</v>
      </c>
      <c r="U101" s="175">
        <f t="shared" si="2"/>
        <v>187.30921052631578</v>
      </c>
      <c r="V101" s="175">
        <f t="shared" si="2"/>
        <v>919.56405263157899</v>
      </c>
      <c r="W101" s="175">
        <f t="shared" si="2"/>
        <v>920.02399999999989</v>
      </c>
      <c r="X101" s="175">
        <f t="shared" si="2"/>
        <v>1719.2588421052631</v>
      </c>
      <c r="Y101" s="175">
        <f>AVERAGE(Y70:Y100)</f>
        <v>1720.118842105263</v>
      </c>
      <c r="Z101" s="231">
        <f>AVERAGE(Z70:Z100)</f>
        <v>1565670.9789473682</v>
      </c>
      <c r="AA101" s="231">
        <f>AVERAGE(AA70:AA100)</f>
        <v>1568320.1684210526</v>
      </c>
    </row>
    <row r="102" spans="1:27" customFormat="1" ht="24.95" customHeight="1">
      <c r="A102" s="17" t="s">
        <v>429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1:27" customFormat="1" ht="24.95" customHeight="1">
      <c r="A103" s="41">
        <v>1</v>
      </c>
      <c r="B103" s="154">
        <v>1182</v>
      </c>
      <c r="C103" s="154">
        <v>1184</v>
      </c>
      <c r="D103" s="154">
        <v>1458.077</v>
      </c>
      <c r="E103" s="154">
        <v>1458.806</v>
      </c>
      <c r="F103" s="154">
        <v>1658.546</v>
      </c>
      <c r="G103" s="154">
        <v>1659.376</v>
      </c>
      <c r="H103" s="154">
        <v>918.01099999999997</v>
      </c>
      <c r="I103" s="154">
        <v>918.47</v>
      </c>
      <c r="J103" s="154">
        <v>1241.25</v>
      </c>
      <c r="K103" s="154">
        <v>1241.8710000000001</v>
      </c>
      <c r="L103" s="154">
        <v>141.88200000000001</v>
      </c>
      <c r="M103" s="154">
        <v>141.953</v>
      </c>
      <c r="N103" s="154">
        <v>150.79499999999999</v>
      </c>
      <c r="O103" s="154">
        <v>150.87</v>
      </c>
      <c r="P103" s="154">
        <v>195.673</v>
      </c>
      <c r="Q103" s="154">
        <v>195.77</v>
      </c>
      <c r="R103" s="154">
        <v>11.144</v>
      </c>
      <c r="S103" s="154">
        <v>11.15</v>
      </c>
      <c r="T103" s="154">
        <v>188.57900000000001</v>
      </c>
      <c r="U103" s="154">
        <v>188.673</v>
      </c>
      <c r="V103" s="154">
        <v>908.62099999999998</v>
      </c>
      <c r="W103" s="154">
        <v>909.07500000000005</v>
      </c>
      <c r="X103" s="154">
        <v>1720.51</v>
      </c>
      <c r="Y103" s="154">
        <v>1721.37</v>
      </c>
      <c r="Z103" s="230">
        <v>1566717.36</v>
      </c>
      <c r="AA103" s="230">
        <v>1569368.32</v>
      </c>
    </row>
    <row r="104" spans="1:27" customFormat="1" ht="24.95" customHeight="1">
      <c r="A104" s="30" t="s">
        <v>27</v>
      </c>
      <c r="B104" s="154">
        <v>1182</v>
      </c>
      <c r="C104" s="154">
        <v>1184</v>
      </c>
      <c r="D104" s="154">
        <v>1455.5920000000001</v>
      </c>
      <c r="E104" s="154">
        <v>1456.32</v>
      </c>
      <c r="F104" s="154">
        <v>1663.8720000000001</v>
      </c>
      <c r="G104" s="154">
        <v>1664.704</v>
      </c>
      <c r="H104" s="154">
        <v>916.66</v>
      </c>
      <c r="I104" s="154">
        <v>917.11900000000003</v>
      </c>
      <c r="J104" s="154">
        <v>1240.99</v>
      </c>
      <c r="K104" s="154">
        <v>1241.6110000000001</v>
      </c>
      <c r="L104" s="154">
        <v>141.05000000000001</v>
      </c>
      <c r="M104" s="154">
        <v>141.12</v>
      </c>
      <c r="N104" s="154">
        <v>150.04900000000001</v>
      </c>
      <c r="O104" s="154">
        <v>150.124</v>
      </c>
      <c r="P104" s="154">
        <v>195.44300000000001</v>
      </c>
      <c r="Q104" s="154">
        <v>195.541</v>
      </c>
      <c r="R104" s="154">
        <v>11.131</v>
      </c>
      <c r="S104" s="154">
        <v>11.135999999999999</v>
      </c>
      <c r="T104" s="154">
        <v>188.48599999999999</v>
      </c>
      <c r="U104" s="154">
        <v>188.58</v>
      </c>
      <c r="V104" s="154">
        <v>906.72699999999998</v>
      </c>
      <c r="W104" s="154">
        <v>907.18100000000004</v>
      </c>
      <c r="X104" s="154">
        <v>1721.1369999999999</v>
      </c>
      <c r="Y104" s="154">
        <v>1721.998</v>
      </c>
      <c r="Z104" s="230">
        <v>1585404.78</v>
      </c>
      <c r="AA104" s="230">
        <v>1588087.36</v>
      </c>
    </row>
    <row r="105" spans="1:27" customFormat="1" ht="24.95" customHeight="1">
      <c r="A105" s="41">
        <v>3</v>
      </c>
      <c r="B105" s="154">
        <v>1182</v>
      </c>
      <c r="C105" s="154">
        <v>1184</v>
      </c>
      <c r="D105" s="154">
        <v>1456.539</v>
      </c>
      <c r="E105" s="154">
        <v>1457.2670000000001</v>
      </c>
      <c r="F105" s="154">
        <v>1659.9069999999999</v>
      </c>
      <c r="G105" s="154">
        <v>1660.7380000000001</v>
      </c>
      <c r="H105" s="154">
        <v>924.17600000000004</v>
      </c>
      <c r="I105" s="154">
        <v>924.63900000000001</v>
      </c>
      <c r="J105" s="154">
        <v>1236.9690000000001</v>
      </c>
      <c r="K105" s="154">
        <v>1237.588</v>
      </c>
      <c r="L105" s="154">
        <v>141.02000000000001</v>
      </c>
      <c r="M105" s="154">
        <v>141.09</v>
      </c>
      <c r="N105" s="154">
        <v>151.19</v>
      </c>
      <c r="O105" s="154">
        <v>151.26499999999999</v>
      </c>
      <c r="P105" s="154">
        <v>194.92500000000001</v>
      </c>
      <c r="Q105" s="154">
        <v>195.02199999999999</v>
      </c>
      <c r="R105" s="154">
        <v>11.176</v>
      </c>
      <c r="S105" s="154">
        <v>11.180999999999999</v>
      </c>
      <c r="T105" s="154">
        <v>188.23099999999999</v>
      </c>
      <c r="U105" s="154">
        <v>188.32499999999999</v>
      </c>
      <c r="V105" s="154">
        <v>909.44899999999996</v>
      </c>
      <c r="W105" s="154">
        <v>909.904</v>
      </c>
      <c r="X105" s="154">
        <v>1718.8530000000001</v>
      </c>
      <c r="Y105" s="154">
        <v>1719.713</v>
      </c>
      <c r="Z105" s="230">
        <v>1576137.9</v>
      </c>
      <c r="AA105" s="230">
        <v>1578804.8</v>
      </c>
    </row>
    <row r="106" spans="1:27" customFormat="1" ht="24.95" customHeight="1">
      <c r="A106" s="30" t="s">
        <v>29</v>
      </c>
      <c r="B106" s="154">
        <v>1182</v>
      </c>
      <c r="C106" s="154">
        <v>1184</v>
      </c>
      <c r="D106" s="154">
        <v>1452.752</v>
      </c>
      <c r="E106" s="154">
        <v>1453.4780000000001</v>
      </c>
      <c r="F106" s="154">
        <v>1661.327</v>
      </c>
      <c r="G106" s="154">
        <v>1662.1579999999999</v>
      </c>
      <c r="H106" s="154">
        <v>926.85500000000002</v>
      </c>
      <c r="I106" s="154">
        <v>927.31799999999998</v>
      </c>
      <c r="J106" s="154">
        <v>1234.646</v>
      </c>
      <c r="K106" s="154">
        <v>1235.2629999999999</v>
      </c>
      <c r="L106" s="154">
        <v>141.09200000000001</v>
      </c>
      <c r="M106" s="154">
        <v>141.16200000000001</v>
      </c>
      <c r="N106" s="154">
        <v>150.78700000000001</v>
      </c>
      <c r="O106" s="154">
        <v>150.863</v>
      </c>
      <c r="P106" s="154">
        <v>195.00200000000001</v>
      </c>
      <c r="Q106" s="154">
        <v>195.09899999999999</v>
      </c>
      <c r="R106" s="154">
        <v>11.111000000000001</v>
      </c>
      <c r="S106" s="154">
        <v>11.116</v>
      </c>
      <c r="T106" s="154">
        <v>187.768</v>
      </c>
      <c r="U106" s="154">
        <v>187.86199999999999</v>
      </c>
      <c r="V106" s="154">
        <v>911.22400000000005</v>
      </c>
      <c r="W106" s="154">
        <v>911.68</v>
      </c>
      <c r="X106" s="154">
        <v>1717.8</v>
      </c>
      <c r="Y106" s="154">
        <v>1718.6590000000001</v>
      </c>
      <c r="Z106" s="230">
        <v>1580688.6</v>
      </c>
      <c r="AA106" s="230">
        <v>1583363.2</v>
      </c>
    </row>
    <row r="107" spans="1:27" customFormat="1" ht="24.95" customHeight="1">
      <c r="A107" s="41">
        <v>5</v>
      </c>
      <c r="B107" s="154">
        <v>1182</v>
      </c>
      <c r="C107" s="154">
        <v>1184</v>
      </c>
      <c r="D107" s="154">
        <v>1450.8579999999999</v>
      </c>
      <c r="E107" s="154">
        <v>1451.5840000000001</v>
      </c>
      <c r="F107" s="154">
        <v>1664.2860000000001</v>
      </c>
      <c r="G107" s="154">
        <v>1665.1179999999999</v>
      </c>
      <c r="H107" s="154">
        <v>926.274</v>
      </c>
      <c r="I107" s="154">
        <v>926.73800000000006</v>
      </c>
      <c r="J107" s="154">
        <v>1232.3320000000001</v>
      </c>
      <c r="K107" s="154">
        <v>1232.9480000000001</v>
      </c>
      <c r="L107" s="154">
        <v>140.91</v>
      </c>
      <c r="M107" s="154">
        <v>140.98099999999999</v>
      </c>
      <c r="N107" s="154">
        <v>151.32900000000001</v>
      </c>
      <c r="O107" s="154">
        <v>151.405</v>
      </c>
      <c r="P107" s="154">
        <v>194.81899999999999</v>
      </c>
      <c r="Q107" s="154">
        <v>194.916</v>
      </c>
      <c r="R107" s="154">
        <v>11.066000000000001</v>
      </c>
      <c r="S107" s="154">
        <v>11.071999999999999</v>
      </c>
      <c r="T107" s="154">
        <v>187.708</v>
      </c>
      <c r="U107" s="154">
        <v>187.80199999999999</v>
      </c>
      <c r="V107" s="154">
        <v>910.04100000000005</v>
      </c>
      <c r="W107" s="154">
        <v>910.49599999999998</v>
      </c>
      <c r="X107" s="154">
        <v>1717.3620000000001</v>
      </c>
      <c r="Y107" s="154">
        <v>1718.221</v>
      </c>
      <c r="Z107" s="230">
        <v>1569341.4</v>
      </c>
      <c r="AA107" s="230">
        <v>1571996.8</v>
      </c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230"/>
      <c r="AA108" s="230"/>
    </row>
    <row r="109" spans="1:27" customFormat="1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230"/>
      <c r="AA109" s="230"/>
    </row>
    <row r="110" spans="1:27" customFormat="1" ht="24.95" customHeight="1">
      <c r="A110" s="30" t="s">
        <v>33</v>
      </c>
      <c r="B110" s="154">
        <v>1182</v>
      </c>
      <c r="C110" s="154">
        <v>1184</v>
      </c>
      <c r="D110" s="154">
        <v>1447.7809999999999</v>
      </c>
      <c r="E110" s="154">
        <v>1448.5060000000001</v>
      </c>
      <c r="F110" s="154">
        <v>1658.546</v>
      </c>
      <c r="G110" s="154">
        <v>1659.376</v>
      </c>
      <c r="H110" s="154">
        <v>925.83900000000006</v>
      </c>
      <c r="I110" s="154">
        <v>926.303</v>
      </c>
      <c r="J110" s="154">
        <v>1228.6210000000001</v>
      </c>
      <c r="K110" s="154">
        <v>1229.2360000000001</v>
      </c>
      <c r="L110" s="154">
        <v>140.09100000000001</v>
      </c>
      <c r="M110" s="154">
        <v>140.161</v>
      </c>
      <c r="N110" s="154">
        <v>151.03200000000001</v>
      </c>
      <c r="O110" s="154">
        <v>151.107</v>
      </c>
      <c r="P110" s="154">
        <v>194.4</v>
      </c>
      <c r="Q110" s="154">
        <v>194.49700000000001</v>
      </c>
      <c r="R110" s="154">
        <v>11.042</v>
      </c>
      <c r="S110" s="154">
        <v>11.048</v>
      </c>
      <c r="T110" s="154">
        <v>187.708</v>
      </c>
      <c r="U110" s="154">
        <v>187.80199999999999</v>
      </c>
      <c r="V110" s="154">
        <v>908.50199999999995</v>
      </c>
      <c r="W110" s="154">
        <v>908.95699999999999</v>
      </c>
      <c r="X110" s="154">
        <v>1713.752</v>
      </c>
      <c r="Y110" s="154">
        <v>1714.61</v>
      </c>
      <c r="Z110" s="230">
        <v>1573478.3999999999</v>
      </c>
      <c r="AA110" s="230">
        <v>1576140.8</v>
      </c>
    </row>
    <row r="111" spans="1:27" customFormat="1" ht="24.95" customHeight="1">
      <c r="A111" s="45" t="s">
        <v>34</v>
      </c>
      <c r="B111" s="154">
        <v>1182</v>
      </c>
      <c r="C111" s="154">
        <v>1184</v>
      </c>
      <c r="D111" s="154">
        <v>1456.0650000000001</v>
      </c>
      <c r="E111" s="154">
        <v>1456.7940000000001</v>
      </c>
      <c r="F111" s="154">
        <v>1669.019</v>
      </c>
      <c r="G111" s="154">
        <v>1669.854</v>
      </c>
      <c r="H111" s="154">
        <v>932.11099999999999</v>
      </c>
      <c r="I111" s="154">
        <v>932.577</v>
      </c>
      <c r="J111" s="154">
        <v>1232.3320000000001</v>
      </c>
      <c r="K111" s="154">
        <v>1232.9480000000001</v>
      </c>
      <c r="L111" s="154">
        <v>141.18100000000001</v>
      </c>
      <c r="M111" s="154">
        <v>141.25200000000001</v>
      </c>
      <c r="N111" s="154">
        <v>151.85900000000001</v>
      </c>
      <c r="O111" s="154">
        <v>151.935</v>
      </c>
      <c r="P111" s="154">
        <v>195.52699999999999</v>
      </c>
      <c r="Q111" s="154">
        <v>195.625</v>
      </c>
      <c r="R111" s="154">
        <v>11.065</v>
      </c>
      <c r="S111" s="154">
        <v>11.071</v>
      </c>
      <c r="T111" s="154">
        <v>187.572</v>
      </c>
      <c r="U111" s="154">
        <v>187.66499999999999</v>
      </c>
      <c r="V111" s="154">
        <v>910.15899999999999</v>
      </c>
      <c r="W111" s="154">
        <v>910.61400000000003</v>
      </c>
      <c r="X111" s="154">
        <v>1716.723</v>
      </c>
      <c r="Y111" s="154">
        <v>1717.5809999999999</v>
      </c>
      <c r="Z111" s="230">
        <v>1574364.9</v>
      </c>
      <c r="AA111" s="230">
        <v>1577028.8</v>
      </c>
    </row>
    <row r="112" spans="1:27" customFormat="1" ht="24.95" customHeight="1">
      <c r="A112" s="30" t="s">
        <v>35</v>
      </c>
      <c r="B112" s="154">
        <v>1182</v>
      </c>
      <c r="C112" s="154">
        <v>1184</v>
      </c>
      <c r="D112" s="154">
        <v>1462.8109999999999</v>
      </c>
      <c r="E112" s="154">
        <v>1463.5419999999999</v>
      </c>
      <c r="F112" s="154">
        <v>1675.587</v>
      </c>
      <c r="G112" s="154">
        <v>1676.4259999999999</v>
      </c>
      <c r="H112" s="154">
        <v>939.13800000000003</v>
      </c>
      <c r="I112" s="154">
        <v>939.60799999999995</v>
      </c>
      <c r="J112" s="154">
        <v>1237.7449999999999</v>
      </c>
      <c r="K112" s="154">
        <v>1238.364</v>
      </c>
      <c r="L112" s="154">
        <v>141.714</v>
      </c>
      <c r="M112" s="154">
        <v>141.785</v>
      </c>
      <c r="N112" s="154">
        <v>151.63300000000001</v>
      </c>
      <c r="O112" s="154">
        <v>151.709</v>
      </c>
      <c r="P112" s="154">
        <v>196.43600000000001</v>
      </c>
      <c r="Q112" s="154">
        <v>196.53399999999999</v>
      </c>
      <c r="R112" s="154">
        <v>11.09</v>
      </c>
      <c r="S112" s="154">
        <v>11.095000000000001</v>
      </c>
      <c r="T112" s="154">
        <v>187.995</v>
      </c>
      <c r="U112" s="154">
        <v>188.089</v>
      </c>
      <c r="V112" s="154">
        <v>915.12900000000002</v>
      </c>
      <c r="W112" s="154">
        <v>915.58699999999999</v>
      </c>
      <c r="X112" s="154">
        <v>1720.2260000000001</v>
      </c>
      <c r="Y112" s="154">
        <v>1721.086</v>
      </c>
      <c r="Z112" s="230">
        <v>1582638.9</v>
      </c>
      <c r="AA112" s="230">
        <v>1585316.8</v>
      </c>
    </row>
    <row r="113" spans="1:27" customFormat="1" ht="24.95" customHeight="1">
      <c r="A113" s="45" t="s">
        <v>36</v>
      </c>
      <c r="B113" s="154">
        <v>1182</v>
      </c>
      <c r="C113" s="154">
        <v>1184</v>
      </c>
      <c r="D113" s="154">
        <v>1465.5319999999999</v>
      </c>
      <c r="E113" s="154">
        <v>1466.2660000000001</v>
      </c>
      <c r="F113" s="154">
        <v>1679.6110000000001</v>
      </c>
      <c r="G113" s="154">
        <v>1680.451</v>
      </c>
      <c r="H113" s="154">
        <v>940.40700000000004</v>
      </c>
      <c r="I113" s="154">
        <v>940.87699999999995</v>
      </c>
      <c r="J113" s="154">
        <v>1235.1610000000001</v>
      </c>
      <c r="K113" s="154">
        <v>1235.779</v>
      </c>
      <c r="L113" s="154">
        <v>142.6</v>
      </c>
      <c r="M113" s="154">
        <v>142.67099999999999</v>
      </c>
      <c r="N113" s="154">
        <v>152.322</v>
      </c>
      <c r="O113" s="154">
        <v>152.399</v>
      </c>
      <c r="P113" s="154">
        <v>196.851</v>
      </c>
      <c r="Q113" s="154">
        <v>196.94900000000001</v>
      </c>
      <c r="R113" s="154">
        <v>11.051</v>
      </c>
      <c r="S113" s="154">
        <v>11.055999999999999</v>
      </c>
      <c r="T113" s="154">
        <v>188.34800000000001</v>
      </c>
      <c r="U113" s="154">
        <v>188.44200000000001</v>
      </c>
      <c r="V113" s="154">
        <v>917.02300000000002</v>
      </c>
      <c r="W113" s="154">
        <v>917.48199999999997</v>
      </c>
      <c r="X113" s="154">
        <v>1723.1489999999999</v>
      </c>
      <c r="Y113" s="154">
        <v>1724.011</v>
      </c>
      <c r="Z113" s="230">
        <v>1596586.5</v>
      </c>
      <c r="AA113" s="230">
        <v>1599288</v>
      </c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230"/>
      <c r="AA114" s="230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230"/>
      <c r="AA115" s="230"/>
    </row>
    <row r="116" spans="1:27" customFormat="1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230"/>
      <c r="AA116" s="230"/>
    </row>
    <row r="117" spans="1:27" customFormat="1" ht="24.95" customHeight="1">
      <c r="A117" s="45" t="s">
        <v>40</v>
      </c>
      <c r="B117" s="154">
        <v>1182</v>
      </c>
      <c r="C117" s="154">
        <v>1184</v>
      </c>
      <c r="D117" s="154">
        <v>1457.604</v>
      </c>
      <c r="E117" s="154">
        <v>1458.3330000000001</v>
      </c>
      <c r="F117" s="154">
        <v>1689.788</v>
      </c>
      <c r="G117" s="154">
        <v>1690.634</v>
      </c>
      <c r="H117" s="154">
        <v>938.46799999999996</v>
      </c>
      <c r="I117" s="154">
        <v>938.93700000000001</v>
      </c>
      <c r="J117" s="154">
        <v>1229.8979999999999</v>
      </c>
      <c r="K117" s="154">
        <v>1230.5129999999999</v>
      </c>
      <c r="L117" s="154">
        <v>140.512</v>
      </c>
      <c r="M117" s="154">
        <v>140.583</v>
      </c>
      <c r="N117" s="154">
        <v>152.40100000000001</v>
      </c>
      <c r="O117" s="154">
        <v>152.477</v>
      </c>
      <c r="P117" s="154">
        <v>195.73699999999999</v>
      </c>
      <c r="Q117" s="154">
        <v>195.83500000000001</v>
      </c>
      <c r="R117" s="154">
        <v>11.026</v>
      </c>
      <c r="S117" s="154">
        <v>11.031000000000001</v>
      </c>
      <c r="T117" s="154">
        <v>188.21899999999999</v>
      </c>
      <c r="U117" s="154">
        <v>188.31299999999999</v>
      </c>
      <c r="V117" s="154">
        <v>920.69100000000003</v>
      </c>
      <c r="W117" s="154">
        <v>921.15200000000004</v>
      </c>
      <c r="X117" s="154">
        <v>1721.172</v>
      </c>
      <c r="Y117" s="154">
        <v>1722.0329999999999</v>
      </c>
      <c r="Z117" s="230">
        <v>1588253.4</v>
      </c>
      <c r="AA117" s="230">
        <v>1590940.8</v>
      </c>
    </row>
    <row r="118" spans="1:27" customFormat="1" ht="24.95" customHeight="1">
      <c r="A118" s="30" t="s">
        <v>41</v>
      </c>
      <c r="B118" s="154">
        <v>1182</v>
      </c>
      <c r="C118" s="154">
        <v>1184</v>
      </c>
      <c r="D118" s="154">
        <v>1463.876</v>
      </c>
      <c r="E118" s="154">
        <v>1464.6079999999999</v>
      </c>
      <c r="F118" s="154">
        <v>1692.2139999999999</v>
      </c>
      <c r="G118" s="154">
        <v>1693.0609999999999</v>
      </c>
      <c r="H118" s="154">
        <v>941.97900000000004</v>
      </c>
      <c r="I118" s="154">
        <v>942.45</v>
      </c>
      <c r="J118" s="154">
        <v>1232.3320000000001</v>
      </c>
      <c r="K118" s="154">
        <v>1232.9480000000001</v>
      </c>
      <c r="L118" s="154">
        <v>140.10499999999999</v>
      </c>
      <c r="M118" s="154">
        <v>140.17500000000001</v>
      </c>
      <c r="N118" s="154">
        <v>152.566</v>
      </c>
      <c r="O118" s="154">
        <v>152.642</v>
      </c>
      <c r="P118" s="154">
        <v>196.56299999999999</v>
      </c>
      <c r="Q118" s="154">
        <v>196.661</v>
      </c>
      <c r="R118" s="154">
        <v>11.037000000000001</v>
      </c>
      <c r="S118" s="154">
        <v>11.042999999999999</v>
      </c>
      <c r="T118" s="154">
        <v>188.37799999999999</v>
      </c>
      <c r="U118" s="154">
        <v>188.47200000000001</v>
      </c>
      <c r="V118" s="154">
        <v>919.39</v>
      </c>
      <c r="W118" s="154">
        <v>919.85</v>
      </c>
      <c r="X118" s="154">
        <v>1723.7639999999999</v>
      </c>
      <c r="Y118" s="154">
        <v>1724.626</v>
      </c>
      <c r="Z118" s="230">
        <v>1594931.7</v>
      </c>
      <c r="AA118" s="230">
        <v>1597630.4</v>
      </c>
    </row>
    <row r="119" spans="1:27" customFormat="1" ht="24.95" customHeight="1">
      <c r="A119" s="45" t="s">
        <v>42</v>
      </c>
      <c r="B119" s="154">
        <v>1182</v>
      </c>
      <c r="C119" s="154">
        <v>1184</v>
      </c>
      <c r="D119" s="154">
        <v>1462.337</v>
      </c>
      <c r="E119" s="154">
        <v>1463.069</v>
      </c>
      <c r="F119" s="154">
        <v>1696.297</v>
      </c>
      <c r="G119" s="154">
        <v>1697.146</v>
      </c>
      <c r="H119" s="154">
        <v>943.33</v>
      </c>
      <c r="I119" s="154">
        <v>943.80200000000002</v>
      </c>
      <c r="J119" s="154">
        <v>1230.538</v>
      </c>
      <c r="K119" s="154">
        <v>1231.153</v>
      </c>
      <c r="L119" s="154">
        <v>140.751</v>
      </c>
      <c r="M119" s="154">
        <v>140.822</v>
      </c>
      <c r="N119" s="154">
        <v>152.358</v>
      </c>
      <c r="O119" s="154">
        <v>152.434</v>
      </c>
      <c r="P119" s="154">
        <v>196.35400000000001</v>
      </c>
      <c r="Q119" s="154">
        <v>196.453</v>
      </c>
      <c r="R119" s="154">
        <v>11.06</v>
      </c>
      <c r="S119" s="154">
        <v>11.065</v>
      </c>
      <c r="T119" s="154">
        <v>188.48599999999999</v>
      </c>
      <c r="U119" s="154">
        <v>188.58</v>
      </c>
      <c r="V119" s="154">
        <v>919.62599999999998</v>
      </c>
      <c r="W119" s="154">
        <v>920.08600000000001</v>
      </c>
      <c r="X119" s="154">
        <v>1724.7929999999999</v>
      </c>
      <c r="Y119" s="154">
        <v>1725.6559999999999</v>
      </c>
      <c r="Z119" s="230">
        <v>1586362.2</v>
      </c>
      <c r="AA119" s="230">
        <v>1589046.4</v>
      </c>
    </row>
    <row r="120" spans="1:27" customFormat="1" ht="24.95" customHeight="1">
      <c r="A120" s="30" t="s">
        <v>43</v>
      </c>
      <c r="B120" s="154">
        <v>1182</v>
      </c>
      <c r="C120" s="154">
        <v>1184</v>
      </c>
      <c r="D120" s="154">
        <v>1466.0060000000001</v>
      </c>
      <c r="E120" s="154">
        <v>1466.739</v>
      </c>
      <c r="F120" s="154">
        <v>1681.327</v>
      </c>
      <c r="G120" s="154">
        <v>1682.1679999999999</v>
      </c>
      <c r="H120" s="154">
        <v>937.279</v>
      </c>
      <c r="I120" s="154">
        <v>937.74800000000005</v>
      </c>
      <c r="J120" s="154">
        <v>1222.403</v>
      </c>
      <c r="K120" s="154">
        <v>1223.0139999999999</v>
      </c>
      <c r="L120" s="154">
        <v>140.81299999999999</v>
      </c>
      <c r="M120" s="154">
        <v>140.88399999999999</v>
      </c>
      <c r="N120" s="154">
        <v>152.55799999999999</v>
      </c>
      <c r="O120" s="154">
        <v>152.63399999999999</v>
      </c>
      <c r="P120" s="154">
        <v>196.83799999999999</v>
      </c>
      <c r="Q120" s="154">
        <v>196.93600000000001</v>
      </c>
      <c r="R120" s="154">
        <v>11.026999999999999</v>
      </c>
      <c r="S120" s="154">
        <v>11.032</v>
      </c>
      <c r="T120" s="154">
        <v>188.30600000000001</v>
      </c>
      <c r="U120" s="154">
        <v>188.4</v>
      </c>
      <c r="V120" s="154">
        <v>919.62599999999998</v>
      </c>
      <c r="W120" s="154">
        <v>920.08600000000001</v>
      </c>
      <c r="X120" s="154">
        <v>1723.1959999999999</v>
      </c>
      <c r="Y120" s="154">
        <v>1724.058</v>
      </c>
      <c r="Z120" s="230">
        <v>1597413.9</v>
      </c>
      <c r="AA120" s="230">
        <v>1600116.8</v>
      </c>
    </row>
    <row r="121" spans="1:27" customFormat="1" ht="24.95" customHeight="1">
      <c r="A121" s="45" t="s">
        <v>44</v>
      </c>
      <c r="B121" s="154">
        <v>1182</v>
      </c>
      <c r="C121" s="154">
        <v>1184</v>
      </c>
      <c r="D121" s="154">
        <v>1465.296</v>
      </c>
      <c r="E121" s="154">
        <v>1466.029</v>
      </c>
      <c r="F121" s="154">
        <v>1682.569</v>
      </c>
      <c r="G121" s="154">
        <v>1683.4110000000001</v>
      </c>
      <c r="H121" s="154">
        <v>936.75900000000001</v>
      </c>
      <c r="I121" s="154">
        <v>937.22799999999995</v>
      </c>
      <c r="J121" s="154">
        <v>1222.2760000000001</v>
      </c>
      <c r="K121" s="154">
        <v>1222.8879999999999</v>
      </c>
      <c r="L121" s="154">
        <v>141.09700000000001</v>
      </c>
      <c r="M121" s="154">
        <v>141.167</v>
      </c>
      <c r="N121" s="154">
        <v>152.91300000000001</v>
      </c>
      <c r="O121" s="154">
        <v>152.989</v>
      </c>
      <c r="P121" s="154">
        <v>196.74299999999999</v>
      </c>
      <c r="Q121" s="154">
        <v>196.84100000000001</v>
      </c>
      <c r="R121" s="154">
        <v>11.015000000000001</v>
      </c>
      <c r="S121" s="154">
        <v>11.02</v>
      </c>
      <c r="T121" s="154">
        <v>188.53399999999999</v>
      </c>
      <c r="U121" s="154">
        <v>188.62799999999999</v>
      </c>
      <c r="V121" s="154">
        <v>923.53200000000004</v>
      </c>
      <c r="W121" s="154">
        <v>923.99400000000003</v>
      </c>
      <c r="X121" s="154">
        <v>1723.1369999999999</v>
      </c>
      <c r="Y121" s="154">
        <v>1723.999</v>
      </c>
      <c r="Z121" s="230">
        <v>1594045.2</v>
      </c>
      <c r="AA121" s="230">
        <v>1596742.4</v>
      </c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230"/>
      <c r="AA122" s="230"/>
    </row>
    <row r="123" spans="1:27" customFormat="1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230"/>
      <c r="AA123" s="230"/>
    </row>
    <row r="124" spans="1:27" customFormat="1" ht="24.95" customHeight="1">
      <c r="A124" s="30" t="s">
        <v>47</v>
      </c>
      <c r="B124" s="154">
        <v>1182</v>
      </c>
      <c r="C124" s="154">
        <v>1184</v>
      </c>
      <c r="D124" s="154">
        <v>1456.6569999999999</v>
      </c>
      <c r="E124" s="154">
        <v>1457.386</v>
      </c>
      <c r="F124" s="154">
        <v>1665.528</v>
      </c>
      <c r="G124" s="154">
        <v>1666.3620000000001</v>
      </c>
      <c r="H124" s="154">
        <v>929.76700000000005</v>
      </c>
      <c r="I124" s="154">
        <v>930.23299999999995</v>
      </c>
      <c r="J124" s="154">
        <v>1214.624</v>
      </c>
      <c r="K124" s="154">
        <v>1215.231</v>
      </c>
      <c r="L124" s="154">
        <v>140.65899999999999</v>
      </c>
      <c r="M124" s="154">
        <v>140.72999999999999</v>
      </c>
      <c r="N124" s="154">
        <v>151.65700000000001</v>
      </c>
      <c r="O124" s="154">
        <v>151.733</v>
      </c>
      <c r="P124" s="154">
        <v>195.58500000000001</v>
      </c>
      <c r="Q124" s="154">
        <v>195.68299999999999</v>
      </c>
      <c r="R124" s="154">
        <v>11.009</v>
      </c>
      <c r="S124" s="154">
        <v>11.015000000000001</v>
      </c>
      <c r="T124" s="154">
        <v>188.20400000000001</v>
      </c>
      <c r="U124" s="154">
        <v>188.298</v>
      </c>
      <c r="V124" s="154">
        <v>912.88099999999997</v>
      </c>
      <c r="W124" s="154">
        <v>913.33799999999997</v>
      </c>
      <c r="X124" s="154">
        <v>1717.8230000000001</v>
      </c>
      <c r="Y124" s="154">
        <v>1718.683</v>
      </c>
      <c r="Z124" s="230">
        <v>1580038.5</v>
      </c>
      <c r="AA124" s="230">
        <v>1582712</v>
      </c>
    </row>
    <row r="125" spans="1:27" customFormat="1" ht="24.95" customHeight="1">
      <c r="A125" s="45" t="s">
        <v>48</v>
      </c>
      <c r="B125" s="154">
        <v>1182</v>
      </c>
      <c r="C125" s="154">
        <v>1184</v>
      </c>
      <c r="D125" s="154">
        <v>1448.2550000000001</v>
      </c>
      <c r="E125" s="154">
        <v>1448.979</v>
      </c>
      <c r="F125" s="154">
        <v>1651.2090000000001</v>
      </c>
      <c r="G125" s="154">
        <v>1652.0350000000001</v>
      </c>
      <c r="H125" s="154">
        <v>921.15499999999997</v>
      </c>
      <c r="I125" s="154">
        <v>921.61599999999999</v>
      </c>
      <c r="J125" s="154">
        <v>1212.8810000000001</v>
      </c>
      <c r="K125" s="154">
        <v>1213.4880000000001</v>
      </c>
      <c r="L125" s="154">
        <v>139.81299999999999</v>
      </c>
      <c r="M125" s="154">
        <v>139.88300000000001</v>
      </c>
      <c r="N125" s="154">
        <v>150.45599999999999</v>
      </c>
      <c r="O125" s="154">
        <v>150.53100000000001</v>
      </c>
      <c r="P125" s="154">
        <v>194.45699999999999</v>
      </c>
      <c r="Q125" s="154">
        <v>194.554</v>
      </c>
      <c r="R125" s="154">
        <v>10.976000000000001</v>
      </c>
      <c r="S125" s="154">
        <v>10.981</v>
      </c>
      <c r="T125" s="154">
        <v>187.69399999999999</v>
      </c>
      <c r="U125" s="154">
        <v>187.78700000000001</v>
      </c>
      <c r="V125" s="154">
        <v>908.029</v>
      </c>
      <c r="W125" s="154">
        <v>908.48299999999995</v>
      </c>
      <c r="X125" s="154">
        <v>1712.0250000000001</v>
      </c>
      <c r="Y125" s="154">
        <v>1712.8810000000001</v>
      </c>
      <c r="Z125" s="230">
        <v>1565322.6</v>
      </c>
      <c r="AA125" s="230">
        <v>1567971.2</v>
      </c>
    </row>
    <row r="126" spans="1:27" customFormat="1" ht="24.95" customHeight="1">
      <c r="A126" s="30" t="s">
        <v>49</v>
      </c>
      <c r="B126" s="154">
        <v>1182</v>
      </c>
      <c r="C126" s="154">
        <v>1184</v>
      </c>
      <c r="D126" s="154">
        <v>1445.296</v>
      </c>
      <c r="E126" s="154">
        <v>1446.019</v>
      </c>
      <c r="F126" s="154">
        <v>1649.789</v>
      </c>
      <c r="G126" s="154">
        <v>1650.614</v>
      </c>
      <c r="H126" s="154">
        <v>922.16</v>
      </c>
      <c r="I126" s="154">
        <v>922.62099999999998</v>
      </c>
      <c r="J126" s="154">
        <v>1209.7809999999999</v>
      </c>
      <c r="K126" s="154">
        <v>1210.386</v>
      </c>
      <c r="L126" s="154">
        <v>139.06299999999999</v>
      </c>
      <c r="M126" s="154">
        <v>139.13200000000001</v>
      </c>
      <c r="N126" s="154">
        <v>150.09899999999999</v>
      </c>
      <c r="O126" s="154">
        <v>150.17400000000001</v>
      </c>
      <c r="P126" s="154">
        <v>194.05500000000001</v>
      </c>
      <c r="Q126" s="154">
        <v>194.15199999999999</v>
      </c>
      <c r="R126" s="154">
        <v>10.881</v>
      </c>
      <c r="S126" s="154">
        <v>10.885999999999999</v>
      </c>
      <c r="T126" s="154">
        <v>187.40799999999999</v>
      </c>
      <c r="U126" s="154">
        <v>187.50200000000001</v>
      </c>
      <c r="V126" s="154">
        <v>900.33699999999999</v>
      </c>
      <c r="W126" s="154">
        <v>900.78700000000003</v>
      </c>
      <c r="X126" s="154">
        <v>1710.261</v>
      </c>
      <c r="Y126" s="154">
        <v>1711.117</v>
      </c>
      <c r="Z126" s="230">
        <v>1570700.7</v>
      </c>
      <c r="AA126" s="230">
        <v>1573358.4</v>
      </c>
    </row>
    <row r="127" spans="1:27" customFormat="1" ht="24.95" customHeight="1">
      <c r="A127" s="30" t="s">
        <v>50</v>
      </c>
      <c r="B127" s="154">
        <v>1182</v>
      </c>
      <c r="C127" s="154">
        <v>1184</v>
      </c>
      <c r="D127" s="154">
        <v>1441.9829999999999</v>
      </c>
      <c r="E127" s="154">
        <v>1442.704</v>
      </c>
      <c r="F127" s="154">
        <v>1651.15</v>
      </c>
      <c r="G127" s="154">
        <v>1651.9760000000001</v>
      </c>
      <c r="H127" s="154">
        <v>921.58600000000001</v>
      </c>
      <c r="I127" s="154">
        <v>922.04700000000003</v>
      </c>
      <c r="J127" s="154">
        <v>1204.241</v>
      </c>
      <c r="K127" s="154">
        <v>1204.8440000000001</v>
      </c>
      <c r="L127" s="154">
        <v>138.589</v>
      </c>
      <c r="M127" s="154">
        <v>138.65799999999999</v>
      </c>
      <c r="N127" s="154">
        <v>148.58199999999999</v>
      </c>
      <c r="O127" s="154">
        <v>148.65600000000001</v>
      </c>
      <c r="P127" s="154">
        <v>193.58199999999999</v>
      </c>
      <c r="Q127" s="154">
        <v>193.679</v>
      </c>
      <c r="R127" s="154">
        <v>10.839</v>
      </c>
      <c r="S127" s="154">
        <v>10.843999999999999</v>
      </c>
      <c r="T127" s="154">
        <v>187.17699999999999</v>
      </c>
      <c r="U127" s="154">
        <v>187.27099999999999</v>
      </c>
      <c r="V127" s="154">
        <v>895.01099999999997</v>
      </c>
      <c r="W127" s="154">
        <v>895.45899999999995</v>
      </c>
      <c r="X127" s="154">
        <v>1709.2909999999999</v>
      </c>
      <c r="Y127" s="154">
        <v>1710.146</v>
      </c>
      <c r="Z127" s="230">
        <v>1562190.3</v>
      </c>
      <c r="AA127" s="230">
        <v>1564833.6</v>
      </c>
    </row>
    <row r="128" spans="1:27" customFormat="1" ht="24.95" customHeight="1">
      <c r="A128" s="30" t="s">
        <v>51</v>
      </c>
      <c r="B128" s="154">
        <v>1182</v>
      </c>
      <c r="C128" s="154">
        <v>1184</v>
      </c>
      <c r="D128" s="154">
        <v>1439.971</v>
      </c>
      <c r="E128" s="154">
        <v>1440.691</v>
      </c>
      <c r="F128" s="154">
        <v>1652.6880000000001</v>
      </c>
      <c r="G128" s="154">
        <v>1653.5150000000001</v>
      </c>
      <c r="H128" s="154">
        <v>920.08100000000002</v>
      </c>
      <c r="I128" s="154">
        <v>920.54100000000005</v>
      </c>
      <c r="J128" s="154">
        <v>1203.2619999999999</v>
      </c>
      <c r="K128" s="154">
        <v>1203.864</v>
      </c>
      <c r="L128" s="154">
        <v>138.441</v>
      </c>
      <c r="M128" s="154">
        <v>138.51</v>
      </c>
      <c r="N128" s="154">
        <v>148.85599999999999</v>
      </c>
      <c r="O128" s="154">
        <v>148.93100000000001</v>
      </c>
      <c r="P128" s="154">
        <v>193.26</v>
      </c>
      <c r="Q128" s="154">
        <v>193.357</v>
      </c>
      <c r="R128" s="154">
        <v>10.82</v>
      </c>
      <c r="S128" s="154">
        <v>10.826000000000001</v>
      </c>
      <c r="T128" s="154">
        <v>186.79900000000001</v>
      </c>
      <c r="U128" s="154">
        <v>186.892</v>
      </c>
      <c r="V128" s="154">
        <v>896.31299999999999</v>
      </c>
      <c r="W128" s="154">
        <v>896.76199999999994</v>
      </c>
      <c r="X128" s="154">
        <v>1708.3910000000001</v>
      </c>
      <c r="Y128" s="154">
        <v>1709.2460000000001</v>
      </c>
      <c r="Z128" s="230">
        <v>1561067.4</v>
      </c>
      <c r="AA128" s="230">
        <v>1563708.8</v>
      </c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230"/>
      <c r="AA129" s="230"/>
    </row>
    <row r="130" spans="1:27" customFormat="1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230"/>
      <c r="AA130" s="230"/>
    </row>
    <row r="131" spans="1:27" customFormat="1" ht="24.95" customHeight="1">
      <c r="A131" s="30" t="s">
        <v>54</v>
      </c>
      <c r="B131" s="154">
        <v>1182</v>
      </c>
      <c r="C131" s="154">
        <v>1184</v>
      </c>
      <c r="D131" s="154">
        <v>1428.373</v>
      </c>
      <c r="E131" s="154">
        <v>1429.088</v>
      </c>
      <c r="F131" s="154">
        <v>1629.375</v>
      </c>
      <c r="G131" s="154">
        <v>1630.19</v>
      </c>
      <c r="H131" s="154">
        <v>922.66300000000001</v>
      </c>
      <c r="I131" s="154">
        <v>923.125</v>
      </c>
      <c r="J131" s="154">
        <v>1194.5170000000001</v>
      </c>
      <c r="K131" s="154">
        <v>1195.115</v>
      </c>
      <c r="L131" s="154">
        <v>136.16300000000001</v>
      </c>
      <c r="M131" s="154">
        <v>136.23099999999999</v>
      </c>
      <c r="N131" s="154">
        <v>147.88</v>
      </c>
      <c r="O131" s="154">
        <v>147.95400000000001</v>
      </c>
      <c r="P131" s="154">
        <v>192.68700000000001</v>
      </c>
      <c r="Q131" s="154">
        <v>192.78399999999999</v>
      </c>
      <c r="R131" s="154">
        <v>10.826000000000001</v>
      </c>
      <c r="S131" s="154">
        <v>10.832000000000001</v>
      </c>
      <c r="T131" s="154">
        <v>186.637</v>
      </c>
      <c r="U131" s="154">
        <v>186.73</v>
      </c>
      <c r="V131" s="154">
        <v>892.88099999999997</v>
      </c>
      <c r="W131" s="154">
        <v>893.32799999999997</v>
      </c>
      <c r="X131" s="154">
        <v>1701.5039999999999</v>
      </c>
      <c r="Y131" s="154">
        <v>1702.355</v>
      </c>
      <c r="Z131" s="230">
        <v>1562013</v>
      </c>
      <c r="AA131" s="230">
        <v>1564656</v>
      </c>
    </row>
    <row r="132" spans="1:27" customFormat="1" ht="24.95" customHeight="1">
      <c r="A132" s="45" t="s">
        <v>55</v>
      </c>
      <c r="B132" s="154">
        <v>1182</v>
      </c>
      <c r="C132" s="154">
        <v>1184</v>
      </c>
      <c r="D132" s="154">
        <v>1429.4390000000001</v>
      </c>
      <c r="E132" s="154">
        <v>1430.154</v>
      </c>
      <c r="F132" s="154">
        <v>1624.2270000000001</v>
      </c>
      <c r="G132" s="154">
        <v>1625.04</v>
      </c>
      <c r="H132" s="154">
        <v>921.94500000000005</v>
      </c>
      <c r="I132" s="154">
        <v>922.40599999999995</v>
      </c>
      <c r="J132" s="154">
        <v>1196.087</v>
      </c>
      <c r="K132" s="154">
        <v>1196.6849999999999</v>
      </c>
      <c r="L132" s="154">
        <v>136.37799999999999</v>
      </c>
      <c r="M132" s="154">
        <v>136.446</v>
      </c>
      <c r="N132" s="154">
        <v>147.94399999999999</v>
      </c>
      <c r="O132" s="154">
        <v>148.01900000000001</v>
      </c>
      <c r="P132" s="154">
        <v>191.869</v>
      </c>
      <c r="Q132" s="154">
        <v>191.965</v>
      </c>
      <c r="R132" s="154">
        <v>10.826000000000001</v>
      </c>
      <c r="S132" s="154">
        <v>10.832000000000001</v>
      </c>
      <c r="T132" s="154">
        <v>186.637</v>
      </c>
      <c r="U132" s="154">
        <v>186.73</v>
      </c>
      <c r="V132" s="154">
        <v>895.84</v>
      </c>
      <c r="W132" s="154">
        <v>896.28800000000001</v>
      </c>
      <c r="X132" s="154">
        <v>1701.8119999999999</v>
      </c>
      <c r="Y132" s="154">
        <v>1702.663</v>
      </c>
      <c r="Z132" s="230">
        <v>1552202.4</v>
      </c>
      <c r="AA132" s="230">
        <v>1554828.8</v>
      </c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1184</v>
      </c>
      <c r="D133" s="175">
        <f t="shared" si="3"/>
        <v>1452.9095238095235</v>
      </c>
      <c r="E133" s="175">
        <f t="shared" si="3"/>
        <v>1453.6362857142856</v>
      </c>
      <c r="F133" s="175">
        <f t="shared" si="3"/>
        <v>1664.6124761904762</v>
      </c>
      <c r="G133" s="175">
        <f t="shared" si="3"/>
        <v>1665.4453809523811</v>
      </c>
      <c r="H133" s="175">
        <f t="shared" si="3"/>
        <v>928.88776190476187</v>
      </c>
      <c r="I133" s="175">
        <f t="shared" si="3"/>
        <v>929.35252380952375</v>
      </c>
      <c r="J133" s="175">
        <f t="shared" si="3"/>
        <v>1223.4707619047617</v>
      </c>
      <c r="K133" s="175">
        <f t="shared" si="3"/>
        <v>1224.0827142857145</v>
      </c>
      <c r="L133" s="175">
        <f t="shared" si="3"/>
        <v>140.18685714285715</v>
      </c>
      <c r="M133" s="175">
        <f t="shared" si="3"/>
        <v>140.25695238095236</v>
      </c>
      <c r="N133" s="175">
        <f t="shared" si="3"/>
        <v>150.91742857142862</v>
      </c>
      <c r="O133" s="175">
        <f t="shared" si="3"/>
        <v>150.99290476190478</v>
      </c>
      <c r="P133" s="175">
        <f t="shared" si="3"/>
        <v>195.08599999999998</v>
      </c>
      <c r="Q133" s="175">
        <f t="shared" si="3"/>
        <v>195.1834761904762</v>
      </c>
      <c r="R133" s="175">
        <f t="shared" si="3"/>
        <v>11.010380952380952</v>
      </c>
      <c r="S133" s="175">
        <f t="shared" si="3"/>
        <v>11.015809523809523</v>
      </c>
      <c r="T133" s="175">
        <f t="shared" si="3"/>
        <v>187.85114285714289</v>
      </c>
      <c r="U133" s="175">
        <f t="shared" si="3"/>
        <v>187.94490476190478</v>
      </c>
      <c r="V133" s="175">
        <f t="shared" si="3"/>
        <v>909.5729523809523</v>
      </c>
      <c r="W133" s="175">
        <f t="shared" si="3"/>
        <v>910.02804761904758</v>
      </c>
      <c r="X133" s="175">
        <f t="shared" si="3"/>
        <v>1716.5086190476188</v>
      </c>
      <c r="Y133" s="175">
        <f t="shared" si="3"/>
        <v>1717.367238095238</v>
      </c>
      <c r="Z133" s="231">
        <f>AVERAGE(Z103:Z132)</f>
        <v>1577138.097142857</v>
      </c>
      <c r="AA133" s="231">
        <f>AVERAGE(AA103:AA132)</f>
        <v>1579806.6895238096</v>
      </c>
    </row>
    <row r="134" spans="1:27" customFormat="1" ht="24.95" customHeight="1">
      <c r="A134" s="17" t="s">
        <v>430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230"/>
      <c r="AA135" s="230"/>
    </row>
    <row r="136" spans="1:27" customFormat="1" ht="24.95" customHeight="1">
      <c r="A136" s="41">
        <v>2</v>
      </c>
      <c r="B136" s="154">
        <v>1182</v>
      </c>
      <c r="C136" s="154">
        <v>1184</v>
      </c>
      <c r="D136" s="154">
        <v>1420.9179999999999</v>
      </c>
      <c r="E136" s="154">
        <v>1421.6289999999999</v>
      </c>
      <c r="F136" s="154">
        <v>1615.7660000000001</v>
      </c>
      <c r="G136" s="154">
        <v>1616.5740000000001</v>
      </c>
      <c r="H136" s="154">
        <v>918.65200000000004</v>
      </c>
      <c r="I136" s="154">
        <v>919.11199999999997</v>
      </c>
      <c r="J136" s="154">
        <v>1188.3989999999999</v>
      </c>
      <c r="K136" s="154">
        <v>1188.9939999999999</v>
      </c>
      <c r="L136" s="154">
        <v>134.07599999999999</v>
      </c>
      <c r="M136" s="154">
        <v>134.143</v>
      </c>
      <c r="N136" s="154">
        <v>146.55000000000001</v>
      </c>
      <c r="O136" s="154">
        <v>146.624</v>
      </c>
      <c r="P136" s="154">
        <v>190.75800000000001</v>
      </c>
      <c r="Q136" s="154">
        <v>190.85400000000001</v>
      </c>
      <c r="R136" s="154">
        <v>10.775</v>
      </c>
      <c r="S136" s="154">
        <v>10.78</v>
      </c>
      <c r="T136" s="154">
        <v>186.04400000000001</v>
      </c>
      <c r="U136" s="154">
        <v>186.137</v>
      </c>
      <c r="V136" s="154">
        <v>887.91099999999994</v>
      </c>
      <c r="W136" s="154">
        <v>888.35500000000002</v>
      </c>
      <c r="X136" s="154">
        <v>1695.09</v>
      </c>
      <c r="Y136" s="154">
        <v>1695.9380000000001</v>
      </c>
      <c r="Z136" s="230">
        <v>1541564.4</v>
      </c>
      <c r="AA136" s="230">
        <v>1544172.8</v>
      </c>
    </row>
    <row r="137" spans="1:27" customFormat="1" ht="24.95" customHeight="1">
      <c r="A137" s="30" t="s">
        <v>28</v>
      </c>
      <c r="B137" s="154">
        <v>1182</v>
      </c>
      <c r="C137" s="154">
        <v>1184</v>
      </c>
      <c r="D137" s="154">
        <v>1419.143</v>
      </c>
      <c r="E137" s="154">
        <v>1419.8530000000001</v>
      </c>
      <c r="F137" s="154">
        <v>1607.66</v>
      </c>
      <c r="G137" s="154">
        <v>1608.4639999999999</v>
      </c>
      <c r="H137" s="154">
        <v>920.08100000000002</v>
      </c>
      <c r="I137" s="154">
        <v>920.54100000000005</v>
      </c>
      <c r="J137" s="154">
        <v>1185.78</v>
      </c>
      <c r="K137" s="154">
        <v>1186.373</v>
      </c>
      <c r="L137" s="154">
        <v>133.03700000000001</v>
      </c>
      <c r="M137" s="154">
        <v>133.10400000000001</v>
      </c>
      <c r="N137" s="154">
        <v>147.11500000000001</v>
      </c>
      <c r="O137" s="154">
        <v>147.18899999999999</v>
      </c>
      <c r="P137" s="154">
        <v>190.49700000000001</v>
      </c>
      <c r="Q137" s="154">
        <v>190.59299999999999</v>
      </c>
      <c r="R137" s="154">
        <v>10.839</v>
      </c>
      <c r="S137" s="154">
        <v>10.843999999999999</v>
      </c>
      <c r="T137" s="154">
        <v>186.185</v>
      </c>
      <c r="U137" s="154">
        <v>186.27799999999999</v>
      </c>
      <c r="V137" s="154">
        <v>890.39599999999996</v>
      </c>
      <c r="W137" s="154">
        <v>890.84199999999998</v>
      </c>
      <c r="X137" s="154">
        <v>1694.096</v>
      </c>
      <c r="Y137" s="154">
        <v>1694.943</v>
      </c>
      <c r="Z137" s="230">
        <v>1554389.1</v>
      </c>
      <c r="AA137" s="230">
        <v>1557019.2</v>
      </c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230"/>
      <c r="AA138" s="230"/>
    </row>
    <row r="139" spans="1:27" customFormat="1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230"/>
      <c r="AA139" s="230"/>
    </row>
    <row r="140" spans="1:27" customFormat="1" ht="24.95" customHeight="1">
      <c r="A140" s="45" t="s">
        <v>31</v>
      </c>
      <c r="B140" s="154">
        <v>1182</v>
      </c>
      <c r="C140" s="154">
        <v>1184</v>
      </c>
      <c r="D140" s="154">
        <v>1416.421</v>
      </c>
      <c r="E140" s="154">
        <v>1417.13</v>
      </c>
      <c r="F140" s="154">
        <v>1605.7070000000001</v>
      </c>
      <c r="G140" s="154">
        <v>1606.51</v>
      </c>
      <c r="H140" s="154">
        <v>921.37</v>
      </c>
      <c r="I140" s="154">
        <v>921.83100000000002</v>
      </c>
      <c r="J140" s="154">
        <v>1185.4829999999999</v>
      </c>
      <c r="K140" s="154">
        <v>1186.076</v>
      </c>
      <c r="L140" s="154">
        <v>134.084</v>
      </c>
      <c r="M140" s="154">
        <v>134.15100000000001</v>
      </c>
      <c r="N140" s="154">
        <v>146.87</v>
      </c>
      <c r="O140" s="154">
        <v>146.94399999999999</v>
      </c>
      <c r="P140" s="154">
        <v>190.14500000000001</v>
      </c>
      <c r="Q140" s="154">
        <v>190.24100000000001</v>
      </c>
      <c r="R140" s="154">
        <v>10.846</v>
      </c>
      <c r="S140" s="154">
        <v>10.851000000000001</v>
      </c>
      <c r="T140" s="154">
        <v>186.24600000000001</v>
      </c>
      <c r="U140" s="154">
        <v>186.339</v>
      </c>
      <c r="V140" s="154">
        <v>892.053</v>
      </c>
      <c r="W140" s="154">
        <v>892.49900000000002</v>
      </c>
      <c r="X140" s="154">
        <v>1693.528</v>
      </c>
      <c r="Y140" s="154">
        <v>1694.375</v>
      </c>
      <c r="Z140" s="230">
        <v>1547710.8</v>
      </c>
      <c r="AA140" s="230">
        <v>1550329.6</v>
      </c>
    </row>
    <row r="141" spans="1:27" customFormat="1" ht="24.95" customHeight="1">
      <c r="A141" s="30" t="s">
        <v>32</v>
      </c>
      <c r="B141" s="154">
        <v>1182</v>
      </c>
      <c r="C141" s="154">
        <v>1184</v>
      </c>
      <c r="D141" s="154">
        <v>1408.492</v>
      </c>
      <c r="E141" s="154">
        <v>1409.1969999999999</v>
      </c>
      <c r="F141" s="154">
        <v>1601.329</v>
      </c>
      <c r="G141" s="154">
        <v>1602.13</v>
      </c>
      <c r="H141" s="154">
        <v>918.86599999999999</v>
      </c>
      <c r="I141" s="154">
        <v>919.32600000000002</v>
      </c>
      <c r="J141" s="154">
        <v>1178.107</v>
      </c>
      <c r="K141" s="154">
        <v>1178.6959999999999</v>
      </c>
      <c r="L141" s="154">
        <v>133.892</v>
      </c>
      <c r="M141" s="154">
        <v>133.959</v>
      </c>
      <c r="N141" s="154">
        <v>146.429</v>
      </c>
      <c r="O141" s="154">
        <v>146.50200000000001</v>
      </c>
      <c r="P141" s="154">
        <v>189.09399999999999</v>
      </c>
      <c r="Q141" s="154">
        <v>189.18899999999999</v>
      </c>
      <c r="R141" s="154">
        <v>10.863</v>
      </c>
      <c r="S141" s="154">
        <v>10.868</v>
      </c>
      <c r="T141" s="154">
        <v>185.93899999999999</v>
      </c>
      <c r="U141" s="154">
        <v>186.03200000000001</v>
      </c>
      <c r="V141" s="154">
        <v>889.923</v>
      </c>
      <c r="W141" s="154">
        <v>890.36800000000005</v>
      </c>
      <c r="X141" s="154">
        <v>1690.38</v>
      </c>
      <c r="Y141" s="154">
        <v>1691.2260000000001</v>
      </c>
      <c r="Z141" s="230">
        <v>1547710.8</v>
      </c>
      <c r="AA141" s="230">
        <v>1550329.6</v>
      </c>
    </row>
    <row r="142" spans="1:27" customFormat="1" ht="24.95" customHeight="1">
      <c r="A142" s="45" t="s">
        <v>33</v>
      </c>
      <c r="B142" s="154">
        <v>1182</v>
      </c>
      <c r="C142" s="154">
        <v>1184</v>
      </c>
      <c r="D142" s="154">
        <v>1404.7049999999999</v>
      </c>
      <c r="E142" s="154">
        <v>1405.4079999999999</v>
      </c>
      <c r="F142" s="154">
        <v>1599.317</v>
      </c>
      <c r="G142" s="154">
        <v>1600.117</v>
      </c>
      <c r="H142" s="154">
        <v>913.97</v>
      </c>
      <c r="I142" s="154">
        <v>914.42700000000002</v>
      </c>
      <c r="J142" s="154">
        <v>1180.9280000000001</v>
      </c>
      <c r="K142" s="154">
        <v>1181.519</v>
      </c>
      <c r="L142" s="154">
        <v>134.07900000000001</v>
      </c>
      <c r="M142" s="154">
        <v>134.14599999999999</v>
      </c>
      <c r="N142" s="154">
        <v>145.97</v>
      </c>
      <c r="O142" s="154">
        <v>146.04300000000001</v>
      </c>
      <c r="P142" s="154">
        <v>188.54300000000001</v>
      </c>
      <c r="Q142" s="154">
        <v>188.637</v>
      </c>
      <c r="R142" s="154">
        <v>10.866</v>
      </c>
      <c r="S142" s="154">
        <v>10.871</v>
      </c>
      <c r="T142" s="154">
        <v>185.84800000000001</v>
      </c>
      <c r="U142" s="154">
        <v>185.941</v>
      </c>
      <c r="V142" s="154">
        <v>889.21299999999997</v>
      </c>
      <c r="W142" s="154">
        <v>889.65800000000002</v>
      </c>
      <c r="X142" s="154">
        <v>1688.83</v>
      </c>
      <c r="Y142" s="154">
        <v>1689.675</v>
      </c>
      <c r="Z142" s="230">
        <v>1544401.2</v>
      </c>
      <c r="AA142" s="230">
        <v>1547014.4</v>
      </c>
    </row>
    <row r="143" spans="1:27" customFormat="1" ht="24.95" customHeight="1">
      <c r="A143" s="30" t="s">
        <v>34</v>
      </c>
      <c r="B143" s="154">
        <v>1182</v>
      </c>
      <c r="C143" s="154">
        <v>1184</v>
      </c>
      <c r="D143" s="154">
        <v>1405.77</v>
      </c>
      <c r="E143" s="154">
        <v>1406.4739999999999</v>
      </c>
      <c r="F143" s="154">
        <v>1605.2339999999999</v>
      </c>
      <c r="G143" s="154">
        <v>1606.037</v>
      </c>
      <c r="H143" s="154">
        <v>920.72500000000002</v>
      </c>
      <c r="I143" s="154">
        <v>921.18600000000004</v>
      </c>
      <c r="J143" s="154">
        <v>1181.636</v>
      </c>
      <c r="K143" s="154">
        <v>1182.2270000000001</v>
      </c>
      <c r="L143" s="154">
        <v>134.25399999999999</v>
      </c>
      <c r="M143" s="154">
        <v>134.321</v>
      </c>
      <c r="N143" s="154">
        <v>146.36500000000001</v>
      </c>
      <c r="O143" s="154">
        <v>146.43899999999999</v>
      </c>
      <c r="P143" s="154">
        <v>188.70500000000001</v>
      </c>
      <c r="Q143" s="154">
        <v>188.8</v>
      </c>
      <c r="R143" s="154">
        <v>10.807</v>
      </c>
      <c r="S143" s="154">
        <v>10.813000000000001</v>
      </c>
      <c r="T143" s="154">
        <v>185.47800000000001</v>
      </c>
      <c r="U143" s="154">
        <v>185.571</v>
      </c>
      <c r="V143" s="154">
        <v>879.86400000000003</v>
      </c>
      <c r="W143" s="154">
        <v>880.30399999999997</v>
      </c>
      <c r="X143" s="154">
        <v>1688.3209999999999</v>
      </c>
      <c r="Y143" s="154">
        <v>1689.165</v>
      </c>
      <c r="Z143" s="230">
        <v>1552970.7</v>
      </c>
      <c r="AA143" s="230">
        <v>1555598.4</v>
      </c>
    </row>
    <row r="144" spans="1:27" customFormat="1" ht="24.95" customHeight="1">
      <c r="A144" s="45" t="s">
        <v>35</v>
      </c>
      <c r="B144" s="154">
        <v>1182</v>
      </c>
      <c r="C144" s="154">
        <v>1184</v>
      </c>
      <c r="D144" s="154">
        <v>1405.652</v>
      </c>
      <c r="E144" s="154">
        <v>1406.355</v>
      </c>
      <c r="F144" s="154">
        <v>1605.4110000000001</v>
      </c>
      <c r="G144" s="154">
        <v>1606.2139999999999</v>
      </c>
      <c r="H144" s="154">
        <v>926.34699999999998</v>
      </c>
      <c r="I144" s="154">
        <v>926.81</v>
      </c>
      <c r="J144" s="154">
        <v>1179.751</v>
      </c>
      <c r="K144" s="154">
        <v>1180.3409999999999</v>
      </c>
      <c r="L144" s="154">
        <v>136.81800000000001</v>
      </c>
      <c r="M144" s="154">
        <v>136.887</v>
      </c>
      <c r="N144" s="154">
        <v>147.904</v>
      </c>
      <c r="O144" s="154">
        <v>147.97800000000001</v>
      </c>
      <c r="P144" s="154">
        <v>189.297</v>
      </c>
      <c r="Q144" s="154">
        <v>189.392</v>
      </c>
      <c r="R144" s="154">
        <v>10.766999999999999</v>
      </c>
      <c r="S144" s="154">
        <v>10.772</v>
      </c>
      <c r="T144" s="154">
        <v>185.89500000000001</v>
      </c>
      <c r="U144" s="154">
        <v>185.988</v>
      </c>
      <c r="V144" s="154">
        <v>882.58600000000001</v>
      </c>
      <c r="W144" s="154">
        <v>883.02700000000004</v>
      </c>
      <c r="X144" s="154">
        <v>1689.6110000000001</v>
      </c>
      <c r="Y144" s="154">
        <v>1690.4559999999999</v>
      </c>
      <c r="Z144" s="230">
        <v>1558821.6</v>
      </c>
      <c r="AA144" s="230">
        <v>1561459.2</v>
      </c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230"/>
      <c r="AA145" s="230"/>
    </row>
    <row r="146" spans="1:27" customFormat="1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230"/>
      <c r="AA146" s="230"/>
    </row>
    <row r="147" spans="1:27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230"/>
      <c r="AA147" s="230"/>
    </row>
    <row r="148" spans="1:27" customFormat="1" ht="24.95" customHeight="1">
      <c r="A148" s="30" t="s">
        <v>39</v>
      </c>
      <c r="B148" s="154">
        <v>1182</v>
      </c>
      <c r="C148" s="154">
        <v>1184</v>
      </c>
      <c r="D148" s="154">
        <v>1418.67</v>
      </c>
      <c r="E148" s="154">
        <v>1419.3789999999999</v>
      </c>
      <c r="F148" s="154">
        <v>1608.4880000000001</v>
      </c>
      <c r="G148" s="154">
        <v>1609.2929999999999</v>
      </c>
      <c r="H148" s="154">
        <v>923.74400000000003</v>
      </c>
      <c r="I148" s="154">
        <v>924.20600000000002</v>
      </c>
      <c r="J148" s="154">
        <v>1185.328</v>
      </c>
      <c r="K148" s="154">
        <v>1185.921</v>
      </c>
      <c r="L148" s="154">
        <v>137.90199999999999</v>
      </c>
      <c r="M148" s="154">
        <v>137.971</v>
      </c>
      <c r="N148" s="154">
        <v>148.31299999999999</v>
      </c>
      <c r="O148" s="154">
        <v>148.38800000000001</v>
      </c>
      <c r="P148" s="154">
        <v>190.41200000000001</v>
      </c>
      <c r="Q148" s="154">
        <v>190.50700000000001</v>
      </c>
      <c r="R148" s="154">
        <v>10.824</v>
      </c>
      <c r="S148" s="154">
        <v>10.83</v>
      </c>
      <c r="T148" s="154">
        <v>186.755</v>
      </c>
      <c r="U148" s="154">
        <v>186.84800000000001</v>
      </c>
      <c r="V148" s="154">
        <v>893.35500000000002</v>
      </c>
      <c r="W148" s="154">
        <v>893.80200000000002</v>
      </c>
      <c r="X148" s="154">
        <v>1694.7349999999999</v>
      </c>
      <c r="Y148" s="154">
        <v>1695.5830000000001</v>
      </c>
      <c r="Z148" s="230">
        <v>1560062.7</v>
      </c>
      <c r="AA148" s="230">
        <v>1562702.4</v>
      </c>
    </row>
    <row r="149" spans="1:27" customFormat="1" ht="24.95" customHeight="1">
      <c r="A149" s="45" t="s">
        <v>40</v>
      </c>
      <c r="B149" s="154">
        <v>1182</v>
      </c>
      <c r="C149" s="154">
        <v>1184</v>
      </c>
      <c r="D149" s="154">
        <v>1406.2439999999999</v>
      </c>
      <c r="E149" s="154">
        <v>1406.9469999999999</v>
      </c>
      <c r="F149" s="154">
        <v>1602.2159999999999</v>
      </c>
      <c r="G149" s="154">
        <v>1603.018</v>
      </c>
      <c r="H149" s="154">
        <v>919.08</v>
      </c>
      <c r="I149" s="154">
        <v>919.54</v>
      </c>
      <c r="J149" s="154">
        <v>1182.675</v>
      </c>
      <c r="K149" s="154">
        <v>1183.2660000000001</v>
      </c>
      <c r="L149" s="154">
        <v>137.18</v>
      </c>
      <c r="M149" s="154">
        <v>137.24799999999999</v>
      </c>
      <c r="N149" s="154">
        <v>146.98500000000001</v>
      </c>
      <c r="O149" s="154">
        <v>147.059</v>
      </c>
      <c r="P149" s="154">
        <v>188.77699999999999</v>
      </c>
      <c r="Q149" s="154">
        <v>188.87200000000001</v>
      </c>
      <c r="R149" s="154">
        <v>10.788</v>
      </c>
      <c r="S149" s="154">
        <v>10.792999999999999</v>
      </c>
      <c r="T149" s="154">
        <v>186.19300000000001</v>
      </c>
      <c r="U149" s="154">
        <v>186.28700000000001</v>
      </c>
      <c r="V149" s="154">
        <v>888.50300000000004</v>
      </c>
      <c r="W149" s="154">
        <v>888.947</v>
      </c>
      <c r="X149" s="154">
        <v>1690.1669999999999</v>
      </c>
      <c r="Y149" s="154">
        <v>1691.0119999999999</v>
      </c>
      <c r="Z149" s="230">
        <v>1530690</v>
      </c>
      <c r="AA149" s="230">
        <v>1533280</v>
      </c>
    </row>
    <row r="150" spans="1:27" customFormat="1" ht="24.95" customHeight="1">
      <c r="A150" s="30" t="s">
        <v>41</v>
      </c>
      <c r="B150" s="154">
        <v>1182</v>
      </c>
      <c r="C150" s="154">
        <v>1184</v>
      </c>
      <c r="D150" s="154">
        <v>1394.528</v>
      </c>
      <c r="E150" s="154">
        <v>1395.2260000000001</v>
      </c>
      <c r="F150" s="154">
        <v>1594.4059999999999</v>
      </c>
      <c r="G150" s="154">
        <v>1595.203</v>
      </c>
      <c r="H150" s="154">
        <v>923.88800000000003</v>
      </c>
      <c r="I150" s="154">
        <v>924.35</v>
      </c>
      <c r="J150" s="154">
        <v>1181.7650000000001</v>
      </c>
      <c r="K150" s="154">
        <v>1182.357</v>
      </c>
      <c r="L150" s="154">
        <v>136.15100000000001</v>
      </c>
      <c r="M150" s="154">
        <v>136.21899999999999</v>
      </c>
      <c r="N150" s="154">
        <v>145.69499999999999</v>
      </c>
      <c r="O150" s="154">
        <v>145.768</v>
      </c>
      <c r="P150" s="154">
        <v>187.21799999999999</v>
      </c>
      <c r="Q150" s="154">
        <v>187.31200000000001</v>
      </c>
      <c r="R150" s="154">
        <v>10.731</v>
      </c>
      <c r="S150" s="154">
        <v>10.736000000000001</v>
      </c>
      <c r="T150" s="154">
        <v>185.81299999999999</v>
      </c>
      <c r="U150" s="154">
        <v>185.90600000000001</v>
      </c>
      <c r="V150" s="154">
        <v>885.66300000000001</v>
      </c>
      <c r="W150" s="154">
        <v>886.10599999999999</v>
      </c>
      <c r="X150" s="154">
        <v>1682.9960000000001</v>
      </c>
      <c r="Y150" s="154">
        <v>1683.837</v>
      </c>
      <c r="Z150" s="230">
        <v>1526257.5</v>
      </c>
      <c r="AA150" s="230">
        <v>1528840</v>
      </c>
    </row>
    <row r="151" spans="1:27" customFormat="1" ht="24.95" customHeight="1">
      <c r="A151" s="45" t="s">
        <v>42</v>
      </c>
      <c r="B151" s="154">
        <v>1182</v>
      </c>
      <c r="C151" s="154">
        <v>1184</v>
      </c>
      <c r="D151" s="154">
        <v>1397.0129999999999</v>
      </c>
      <c r="E151" s="154">
        <v>1397.712</v>
      </c>
      <c r="F151" s="154">
        <v>1596.7719999999999</v>
      </c>
      <c r="G151" s="154">
        <v>1597.5709999999999</v>
      </c>
      <c r="H151" s="154">
        <v>924.46500000000003</v>
      </c>
      <c r="I151" s="154">
        <v>924.928</v>
      </c>
      <c r="J151" s="154">
        <v>1181.105</v>
      </c>
      <c r="K151" s="154">
        <v>1181.6959999999999</v>
      </c>
      <c r="L151" s="154">
        <v>136.04300000000001</v>
      </c>
      <c r="M151" s="154">
        <v>136.11099999999999</v>
      </c>
      <c r="N151" s="154">
        <v>145.75200000000001</v>
      </c>
      <c r="O151" s="154">
        <v>145.82499999999999</v>
      </c>
      <c r="P151" s="154">
        <v>187.566</v>
      </c>
      <c r="Q151" s="154">
        <v>187.65899999999999</v>
      </c>
      <c r="R151" s="154">
        <v>10.723000000000001</v>
      </c>
      <c r="S151" s="154">
        <v>10.728999999999999</v>
      </c>
      <c r="T151" s="154">
        <v>185.91</v>
      </c>
      <c r="U151" s="154">
        <v>186.00299999999999</v>
      </c>
      <c r="V151" s="154">
        <v>892.29</v>
      </c>
      <c r="W151" s="154">
        <v>892.73599999999999</v>
      </c>
      <c r="X151" s="154">
        <v>1682.96</v>
      </c>
      <c r="Y151" s="154">
        <v>1683.8019999999999</v>
      </c>
      <c r="Z151" s="230">
        <v>1524189</v>
      </c>
      <c r="AA151" s="230">
        <v>1526768</v>
      </c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230"/>
      <c r="AA152" s="230"/>
    </row>
    <row r="153" spans="1:27" customFormat="1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230"/>
      <c r="AA153" s="230"/>
    </row>
    <row r="154" spans="1:27" customFormat="1" ht="24.95" customHeight="1">
      <c r="A154" s="30" t="s">
        <v>45</v>
      </c>
      <c r="B154" s="154">
        <v>1182</v>
      </c>
      <c r="C154" s="154">
        <v>1184</v>
      </c>
      <c r="D154" s="154">
        <v>1394.173</v>
      </c>
      <c r="E154" s="154">
        <v>1394.87</v>
      </c>
      <c r="F154" s="154">
        <v>1595.471</v>
      </c>
      <c r="G154" s="154">
        <v>1596.269</v>
      </c>
      <c r="H154" s="154">
        <v>918.79499999999996</v>
      </c>
      <c r="I154" s="154">
        <v>919.255</v>
      </c>
      <c r="J154" s="154">
        <v>1183.171</v>
      </c>
      <c r="K154" s="154">
        <v>1183.7629999999999</v>
      </c>
      <c r="L154" s="154">
        <v>135.65</v>
      </c>
      <c r="M154" s="154">
        <v>135.71799999999999</v>
      </c>
      <c r="N154" s="154">
        <v>145.571</v>
      </c>
      <c r="O154" s="154">
        <v>145.64400000000001</v>
      </c>
      <c r="P154" s="154">
        <v>187.18</v>
      </c>
      <c r="Q154" s="154">
        <v>187.274</v>
      </c>
      <c r="R154" s="154">
        <v>10.672000000000001</v>
      </c>
      <c r="S154" s="154">
        <v>10.677</v>
      </c>
      <c r="T154" s="154">
        <v>185.68199999999999</v>
      </c>
      <c r="U154" s="154">
        <v>185.77500000000001</v>
      </c>
      <c r="V154" s="154">
        <v>889.80399999999997</v>
      </c>
      <c r="W154" s="154">
        <v>890.25</v>
      </c>
      <c r="X154" s="154">
        <v>1681.528</v>
      </c>
      <c r="Y154" s="154">
        <v>1682.3689999999999</v>
      </c>
      <c r="Z154" s="230">
        <v>1522770.6</v>
      </c>
      <c r="AA154" s="230">
        <v>1525347.2</v>
      </c>
    </row>
    <row r="155" spans="1:27" customFormat="1" ht="24.95" customHeight="1">
      <c r="A155" s="45" t="s">
        <v>46</v>
      </c>
      <c r="B155" s="154">
        <v>1182</v>
      </c>
      <c r="C155" s="154">
        <v>1184</v>
      </c>
      <c r="D155" s="154">
        <v>1391.569</v>
      </c>
      <c r="E155" s="154">
        <v>1392.2660000000001</v>
      </c>
      <c r="F155" s="154">
        <v>1585.885</v>
      </c>
      <c r="G155" s="154">
        <v>1586.6780000000001</v>
      </c>
      <c r="H155" s="154">
        <v>925.62199999999996</v>
      </c>
      <c r="I155" s="154">
        <v>926.08500000000004</v>
      </c>
      <c r="J155" s="154">
        <v>1186.9690000000001</v>
      </c>
      <c r="K155" s="154">
        <v>1187.5630000000001</v>
      </c>
      <c r="L155" s="154">
        <v>135.00299999999999</v>
      </c>
      <c r="M155" s="154">
        <v>135.07</v>
      </c>
      <c r="N155" s="154">
        <v>147.042</v>
      </c>
      <c r="O155" s="154">
        <v>147.11500000000001</v>
      </c>
      <c r="P155" s="154">
        <v>187.411</v>
      </c>
      <c r="Q155" s="154">
        <v>187.505</v>
      </c>
      <c r="R155" s="154">
        <v>10.657</v>
      </c>
      <c r="S155" s="154">
        <v>10.663</v>
      </c>
      <c r="T155" s="154">
        <v>185.142</v>
      </c>
      <c r="U155" s="154">
        <v>185.23400000000001</v>
      </c>
      <c r="V155" s="154">
        <v>889.80399999999997</v>
      </c>
      <c r="W155" s="154">
        <v>890.25</v>
      </c>
      <c r="X155" s="154">
        <v>1678.759</v>
      </c>
      <c r="Y155" s="154">
        <v>1679.5989999999999</v>
      </c>
      <c r="Z155" s="230">
        <v>1522829.7</v>
      </c>
      <c r="AA155" s="230">
        <v>1525406.4</v>
      </c>
    </row>
    <row r="156" spans="1:27" customFormat="1" ht="24.95" customHeight="1">
      <c r="A156" s="30" t="s">
        <v>47</v>
      </c>
      <c r="B156" s="154">
        <v>1182</v>
      </c>
      <c r="C156" s="154">
        <v>1184</v>
      </c>
      <c r="D156" s="154">
        <v>1395.711</v>
      </c>
      <c r="E156" s="154">
        <v>1396.41</v>
      </c>
      <c r="F156" s="154">
        <v>1592.5119999999999</v>
      </c>
      <c r="G156" s="154">
        <v>1593.309</v>
      </c>
      <c r="H156" s="154">
        <v>925.55</v>
      </c>
      <c r="I156" s="154">
        <v>926.01300000000003</v>
      </c>
      <c r="J156" s="154">
        <v>1188.1010000000001</v>
      </c>
      <c r="K156" s="154">
        <v>1188.6949999999999</v>
      </c>
      <c r="L156" s="154">
        <v>136.441</v>
      </c>
      <c r="M156" s="154">
        <v>136.50899999999999</v>
      </c>
      <c r="N156" s="154">
        <v>147.071</v>
      </c>
      <c r="O156" s="154">
        <v>147.14500000000001</v>
      </c>
      <c r="P156" s="154">
        <v>187.399</v>
      </c>
      <c r="Q156" s="154">
        <v>187.49299999999999</v>
      </c>
      <c r="R156" s="154">
        <v>10.666</v>
      </c>
      <c r="S156" s="154">
        <v>10.670999999999999</v>
      </c>
      <c r="T156" s="154">
        <v>185.81899999999999</v>
      </c>
      <c r="U156" s="154">
        <v>185.91200000000001</v>
      </c>
      <c r="V156" s="154">
        <v>897.97</v>
      </c>
      <c r="W156" s="154">
        <v>898.41899999999998</v>
      </c>
      <c r="X156" s="154">
        <v>1683.22</v>
      </c>
      <c r="Y156" s="154">
        <v>1684.0619999999999</v>
      </c>
      <c r="Z156" s="230">
        <v>1528385.1</v>
      </c>
      <c r="AA156" s="230">
        <v>1530971.2</v>
      </c>
    </row>
    <row r="157" spans="1:27" customFormat="1" ht="24.95" customHeight="1">
      <c r="A157" s="45" t="s">
        <v>48</v>
      </c>
      <c r="B157" s="154">
        <v>1182</v>
      </c>
      <c r="C157" s="154">
        <v>1184</v>
      </c>
      <c r="D157" s="154">
        <v>1385.5340000000001</v>
      </c>
      <c r="E157" s="154">
        <v>1386.2270000000001</v>
      </c>
      <c r="F157" s="154">
        <v>1579.9680000000001</v>
      </c>
      <c r="G157" s="154">
        <v>1580.758</v>
      </c>
      <c r="H157" s="154">
        <v>922.44799999999998</v>
      </c>
      <c r="I157" s="154">
        <v>922.90899999999999</v>
      </c>
      <c r="J157" s="154">
        <v>1194.396</v>
      </c>
      <c r="K157" s="154">
        <v>1194.9939999999999</v>
      </c>
      <c r="L157" s="154">
        <v>135.31200000000001</v>
      </c>
      <c r="M157" s="154">
        <v>135.37899999999999</v>
      </c>
      <c r="N157" s="154">
        <v>145.749</v>
      </c>
      <c r="O157" s="154">
        <v>145.822</v>
      </c>
      <c r="P157" s="154">
        <v>185.99100000000001</v>
      </c>
      <c r="Q157" s="154">
        <v>186.08500000000001</v>
      </c>
      <c r="R157" s="154">
        <v>10.712</v>
      </c>
      <c r="S157" s="154">
        <v>10.717000000000001</v>
      </c>
      <c r="T157" s="154">
        <v>185.22900000000001</v>
      </c>
      <c r="U157" s="154">
        <v>185.321</v>
      </c>
      <c r="V157" s="154">
        <v>892.40800000000002</v>
      </c>
      <c r="W157" s="154">
        <v>892.85400000000004</v>
      </c>
      <c r="X157" s="154">
        <v>1678.0840000000001</v>
      </c>
      <c r="Y157" s="154">
        <v>1678.924</v>
      </c>
      <c r="Z157" s="230">
        <v>1523598</v>
      </c>
      <c r="AA157" s="230">
        <v>1526176</v>
      </c>
    </row>
    <row r="158" spans="1:27" customFormat="1" ht="24.95" customHeight="1">
      <c r="A158" s="30" t="s">
        <v>49</v>
      </c>
      <c r="B158" s="154">
        <v>1182</v>
      </c>
      <c r="C158" s="154">
        <v>1190</v>
      </c>
      <c r="D158" s="154">
        <v>1394.934</v>
      </c>
      <c r="E158" s="154">
        <v>1395.6320000000001</v>
      </c>
      <c r="F158" s="154">
        <v>1594.278</v>
      </c>
      <c r="G158" s="154">
        <v>1595.076</v>
      </c>
      <c r="H158" s="154">
        <v>922.66300000000001</v>
      </c>
      <c r="I158" s="154">
        <v>923.125</v>
      </c>
      <c r="J158" s="154">
        <v>1200.51</v>
      </c>
      <c r="K158" s="154">
        <v>1201.1099999999999</v>
      </c>
      <c r="L158" s="154">
        <v>135.899</v>
      </c>
      <c r="M158" s="154">
        <v>135.96700000000001</v>
      </c>
      <c r="N158" s="154">
        <v>147.12899999999999</v>
      </c>
      <c r="O158" s="154">
        <v>147.203</v>
      </c>
      <c r="P158" s="154">
        <v>187.249</v>
      </c>
      <c r="Q158" s="154">
        <v>187.34299999999999</v>
      </c>
      <c r="R158" s="154">
        <v>10.862</v>
      </c>
      <c r="S158" s="154">
        <v>10.868</v>
      </c>
      <c r="T158" s="154">
        <v>186.23400000000001</v>
      </c>
      <c r="U158" s="154">
        <v>186.328</v>
      </c>
      <c r="V158" s="154">
        <v>899.428</v>
      </c>
      <c r="W158" s="154">
        <v>899.87800000000004</v>
      </c>
      <c r="X158" s="154">
        <v>1687.7660000000001</v>
      </c>
      <c r="Y158" s="154">
        <v>1688.61</v>
      </c>
      <c r="Z158" s="230">
        <v>1542332.7</v>
      </c>
      <c r="AA158" s="230">
        <v>1552771.5</v>
      </c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230"/>
      <c r="AA159" s="230"/>
    </row>
    <row r="160" spans="1:27" customFormat="1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230"/>
      <c r="AA160" s="230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1388.63</v>
      </c>
      <c r="E161" s="154">
        <v>1389.325</v>
      </c>
      <c r="F161" s="154">
        <v>1586.7850000000001</v>
      </c>
      <c r="G161" s="154">
        <v>1587.579</v>
      </c>
      <c r="H161" s="154">
        <v>916.76</v>
      </c>
      <c r="I161" s="154">
        <v>917.21900000000005</v>
      </c>
      <c r="J161" s="154">
        <v>1198.5139999999999</v>
      </c>
      <c r="K161" s="154">
        <v>1199.1130000000001</v>
      </c>
      <c r="L161" s="154">
        <v>136.005</v>
      </c>
      <c r="M161" s="154">
        <v>136.07300000000001</v>
      </c>
      <c r="N161" s="154">
        <v>146.34299999999999</v>
      </c>
      <c r="O161" s="154">
        <v>146.416</v>
      </c>
      <c r="P161" s="154">
        <v>186.43</v>
      </c>
      <c r="Q161" s="154">
        <v>186.523</v>
      </c>
      <c r="R161" s="154">
        <v>10.858000000000001</v>
      </c>
      <c r="S161" s="154">
        <v>10.864000000000001</v>
      </c>
      <c r="T161" s="154">
        <v>186.11500000000001</v>
      </c>
      <c r="U161" s="154">
        <v>186.208</v>
      </c>
      <c r="V161" s="154">
        <v>899.78499999999997</v>
      </c>
      <c r="W161" s="154">
        <v>900.23500000000001</v>
      </c>
      <c r="X161" s="154">
        <v>1686.8019999999999</v>
      </c>
      <c r="Y161" s="154">
        <v>1687.646</v>
      </c>
      <c r="Z161" s="230">
        <v>1540737</v>
      </c>
      <c r="AA161" s="230">
        <v>1551165</v>
      </c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1382.326</v>
      </c>
      <c r="E162" s="154">
        <v>1383.018</v>
      </c>
      <c r="F162" s="154">
        <v>1583.2170000000001</v>
      </c>
      <c r="G162" s="154">
        <v>1584.009</v>
      </c>
      <c r="H162" s="154">
        <v>915.702</v>
      </c>
      <c r="I162" s="154">
        <v>916.16</v>
      </c>
      <c r="J162" s="154">
        <v>1197.307</v>
      </c>
      <c r="K162" s="154">
        <v>1197.9059999999999</v>
      </c>
      <c r="L162" s="154">
        <v>134.816</v>
      </c>
      <c r="M162" s="154">
        <v>134.88399999999999</v>
      </c>
      <c r="N162" s="154">
        <v>145.172</v>
      </c>
      <c r="O162" s="154">
        <v>145.244</v>
      </c>
      <c r="P162" s="154">
        <v>185.65299999999999</v>
      </c>
      <c r="Q162" s="154">
        <v>185.74600000000001</v>
      </c>
      <c r="R162" s="154">
        <v>10.871</v>
      </c>
      <c r="S162" s="154">
        <v>10.877000000000001</v>
      </c>
      <c r="T162" s="154">
        <v>185.90299999999999</v>
      </c>
      <c r="U162" s="154">
        <v>185.99600000000001</v>
      </c>
      <c r="V162" s="154">
        <v>897.28700000000003</v>
      </c>
      <c r="W162" s="154">
        <v>897.73599999999999</v>
      </c>
      <c r="X162" s="154">
        <v>1686.8019999999999</v>
      </c>
      <c r="Y162" s="154">
        <v>1687.646</v>
      </c>
      <c r="Z162" s="230"/>
      <c r="AA162" s="230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1374.7139999999999</v>
      </c>
      <c r="E163" s="154" t="s">
        <v>431</v>
      </c>
      <c r="F163" s="154">
        <v>1575.8430000000001</v>
      </c>
      <c r="G163" s="154">
        <v>1576.6310000000001</v>
      </c>
      <c r="H163" s="154">
        <v>913.80200000000002</v>
      </c>
      <c r="I163" s="154">
        <v>914.25900000000001</v>
      </c>
      <c r="J163" s="154">
        <v>1193.5830000000001</v>
      </c>
      <c r="K163" s="154">
        <v>1194.18</v>
      </c>
      <c r="L163" s="154">
        <v>134.32</v>
      </c>
      <c r="M163" s="154">
        <v>134.387</v>
      </c>
      <c r="N163" s="154">
        <v>143.77099999999999</v>
      </c>
      <c r="O163" s="154">
        <v>143.84299999999999</v>
      </c>
      <c r="P163" s="154">
        <v>184.702</v>
      </c>
      <c r="Q163" s="154">
        <v>184.79400000000001</v>
      </c>
      <c r="R163" s="154">
        <v>10.912000000000001</v>
      </c>
      <c r="S163" s="154">
        <v>10.917</v>
      </c>
      <c r="T163" s="154">
        <v>185.375</v>
      </c>
      <c r="U163" s="154">
        <v>185.46799999999999</v>
      </c>
      <c r="V163" s="154">
        <v>896.21699999999998</v>
      </c>
      <c r="W163" s="154">
        <v>896.66499999999996</v>
      </c>
      <c r="X163" s="154">
        <v>1678.06</v>
      </c>
      <c r="Y163" s="154">
        <v>1678.9</v>
      </c>
      <c r="Z163" s="230">
        <v>1531281</v>
      </c>
      <c r="AA163" s="230">
        <v>1541645</v>
      </c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1383.5160000000001</v>
      </c>
      <c r="E164" s="154">
        <v>1384.2080000000001</v>
      </c>
      <c r="F164" s="154">
        <v>1579.0540000000001</v>
      </c>
      <c r="G164" s="154">
        <v>1579.8440000000001</v>
      </c>
      <c r="H164" s="154">
        <v>923.95299999999997</v>
      </c>
      <c r="I164" s="154">
        <v>924.41499999999996</v>
      </c>
      <c r="J164" s="154">
        <v>1200.6310000000001</v>
      </c>
      <c r="K164" s="154">
        <v>1201.232</v>
      </c>
      <c r="L164" s="154">
        <v>133.42699999999999</v>
      </c>
      <c r="M164" s="154">
        <v>133.49299999999999</v>
      </c>
      <c r="N164" s="154">
        <v>144.92699999999999</v>
      </c>
      <c r="O164" s="154">
        <v>145</v>
      </c>
      <c r="P164" s="154">
        <v>185.876</v>
      </c>
      <c r="Q164" s="154">
        <v>185.96899999999999</v>
      </c>
      <c r="R164" s="154">
        <v>10.962</v>
      </c>
      <c r="S164" s="154">
        <v>10.968</v>
      </c>
      <c r="T164" s="154">
        <v>185.21700000000001</v>
      </c>
      <c r="U164" s="154">
        <v>185.309</v>
      </c>
      <c r="V164" s="154">
        <v>892.173</v>
      </c>
      <c r="W164" s="154">
        <v>892.61900000000003</v>
      </c>
      <c r="X164" s="154">
        <v>1682.0329999999999</v>
      </c>
      <c r="Y164" s="154">
        <v>1682.874</v>
      </c>
      <c r="Z164" s="230">
        <v>1537427.4</v>
      </c>
      <c r="AA164" s="230">
        <v>1547833</v>
      </c>
    </row>
    <row r="165" spans="1:27" customFormat="1" ht="24.95" customHeight="1">
      <c r="A165" s="45" t="s">
        <v>69</v>
      </c>
      <c r="B165" s="154">
        <v>1182</v>
      </c>
      <c r="C165" s="154">
        <v>1190</v>
      </c>
      <c r="D165" s="154">
        <v>1391.4849999999999</v>
      </c>
      <c r="E165" s="154">
        <v>1392.181</v>
      </c>
      <c r="F165" s="154">
        <v>1585.001</v>
      </c>
      <c r="G165" s="154">
        <v>1585.7940000000001</v>
      </c>
      <c r="H165" s="154">
        <v>918.601</v>
      </c>
      <c r="I165" s="154">
        <v>919.06100000000004</v>
      </c>
      <c r="J165" s="154">
        <v>1206.048</v>
      </c>
      <c r="K165" s="154">
        <v>1206.652</v>
      </c>
      <c r="L165" s="154">
        <v>135.333</v>
      </c>
      <c r="M165" s="154">
        <v>135.40100000000001</v>
      </c>
      <c r="N165" s="154">
        <v>145.89599999999999</v>
      </c>
      <c r="O165" s="154">
        <v>145.96899999999999</v>
      </c>
      <c r="P165" s="154">
        <v>186.93700000000001</v>
      </c>
      <c r="Q165" s="154">
        <v>187.03</v>
      </c>
      <c r="R165" s="154">
        <v>10.946</v>
      </c>
      <c r="S165" s="154">
        <v>10.952</v>
      </c>
      <c r="T165" s="154">
        <v>185.786</v>
      </c>
      <c r="U165" s="154">
        <v>185.87899999999999</v>
      </c>
      <c r="V165" s="154">
        <v>899.66600000000005</v>
      </c>
      <c r="W165" s="154">
        <v>900.11599999999999</v>
      </c>
      <c r="X165" s="154">
        <v>1684.971</v>
      </c>
      <c r="Y165" s="154">
        <v>1685.8140000000001</v>
      </c>
      <c r="Z165" s="230">
        <v>1542923.7</v>
      </c>
      <c r="AA165" s="230">
        <v>1553366.5</v>
      </c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1185.7142857142858</v>
      </c>
      <c r="D166" s="175">
        <f t="shared" si="4"/>
        <v>1399.0546666666667</v>
      </c>
      <c r="E166" s="175">
        <f t="shared" si="4"/>
        <v>1400.97235</v>
      </c>
      <c r="F166" s="175">
        <f t="shared" si="4"/>
        <v>1595.2533333333333</v>
      </c>
      <c r="G166" s="175">
        <f t="shared" si="4"/>
        <v>1596.0513333333338</v>
      </c>
      <c r="H166" s="175">
        <f t="shared" si="4"/>
        <v>920.7182857142858</v>
      </c>
      <c r="I166" s="175">
        <f t="shared" si="4"/>
        <v>921.17895238095241</v>
      </c>
      <c r="J166" s="175">
        <f t="shared" si="4"/>
        <v>1188.5803333333331</v>
      </c>
      <c r="K166" s="175">
        <f t="shared" si="4"/>
        <v>1189.1749523809524</v>
      </c>
      <c r="L166" s="175">
        <f t="shared" si="4"/>
        <v>135.22485714285716</v>
      </c>
      <c r="M166" s="175">
        <f t="shared" si="4"/>
        <v>135.29242857142859</v>
      </c>
      <c r="N166" s="175">
        <f t="shared" si="4"/>
        <v>146.31519047619048</v>
      </c>
      <c r="O166" s="175">
        <f t="shared" si="4"/>
        <v>146.38857142857145</v>
      </c>
      <c r="P166" s="175">
        <f t="shared" si="4"/>
        <v>187.89714285714282</v>
      </c>
      <c r="Q166" s="175">
        <f t="shared" si="4"/>
        <v>187.99133333333333</v>
      </c>
      <c r="R166" s="175">
        <f t="shared" si="4"/>
        <v>10.806999999999999</v>
      </c>
      <c r="S166" s="175">
        <f t="shared" si="4"/>
        <v>10.812428571428573</v>
      </c>
      <c r="T166" s="175">
        <f t="shared" si="4"/>
        <v>185.84799999999996</v>
      </c>
      <c r="U166" s="175">
        <f t="shared" si="4"/>
        <v>185.94095238095238</v>
      </c>
      <c r="V166" s="175">
        <f t="shared" si="4"/>
        <v>891.72852380952361</v>
      </c>
      <c r="W166" s="175">
        <f t="shared" si="4"/>
        <v>892.17457142857131</v>
      </c>
      <c r="X166" s="175">
        <f t="shared" si="4"/>
        <v>1686.6066190476188</v>
      </c>
      <c r="Y166" s="175">
        <f t="shared" si="4"/>
        <v>1687.4502857142859</v>
      </c>
      <c r="Z166" s="231">
        <f>AVERAGE(Z135:Z165)</f>
        <v>1539052.65</v>
      </c>
      <c r="AA166" s="231">
        <f>AVERAGE(AA135:AA165)</f>
        <v>1543609.77</v>
      </c>
    </row>
    <row r="167" spans="1:27" customFormat="1" ht="24.95" customHeight="1">
      <c r="A167" s="17" t="s">
        <v>432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230"/>
      <c r="AA168" s="230"/>
    </row>
    <row r="169" spans="1:27" s="150" customFormat="1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230"/>
      <c r="AA169" s="230"/>
    </row>
    <row r="170" spans="1:27" customFormat="1" ht="24.95" customHeight="1">
      <c r="A170" s="41">
        <v>3</v>
      </c>
      <c r="B170" s="154">
        <v>1182</v>
      </c>
      <c r="C170" s="154">
        <v>1190</v>
      </c>
      <c r="D170" s="154">
        <v>1387.9169999999999</v>
      </c>
      <c r="E170" s="154">
        <v>1388.6110000000001</v>
      </c>
      <c r="F170" s="154">
        <v>1584.7629999999999</v>
      </c>
      <c r="G170" s="154">
        <v>1585.556</v>
      </c>
      <c r="H170" s="154">
        <v>918.67200000000003</v>
      </c>
      <c r="I170" s="154">
        <v>919.13199999999995</v>
      </c>
      <c r="J170" s="154">
        <v>1206.8440000000001</v>
      </c>
      <c r="K170" s="154">
        <v>1207.4480000000001</v>
      </c>
      <c r="L170" s="154">
        <v>135.11099999999999</v>
      </c>
      <c r="M170" s="154">
        <v>135.178</v>
      </c>
      <c r="N170" s="154">
        <v>145.602</v>
      </c>
      <c r="O170" s="154">
        <v>145.67400000000001</v>
      </c>
      <c r="P170" s="154">
        <v>186.44499999999999</v>
      </c>
      <c r="Q170" s="154">
        <v>186.53800000000001</v>
      </c>
      <c r="R170" s="154">
        <v>10.907</v>
      </c>
      <c r="S170" s="154">
        <v>10.912000000000001</v>
      </c>
      <c r="T170" s="154">
        <v>185.37</v>
      </c>
      <c r="U170" s="154">
        <v>185.46199999999999</v>
      </c>
      <c r="V170" s="154">
        <v>896.93</v>
      </c>
      <c r="W170" s="154">
        <v>897.37900000000002</v>
      </c>
      <c r="X170" s="154">
        <v>1686.1120000000001</v>
      </c>
      <c r="Y170" s="154">
        <v>1686.9559999999999</v>
      </c>
      <c r="Z170" s="230">
        <v>1530217.2</v>
      </c>
      <c r="AA170" s="230">
        <v>1540574</v>
      </c>
    </row>
    <row r="171" spans="1:27" customFormat="1" ht="24.95" customHeight="1">
      <c r="A171" s="30" t="s">
        <v>29</v>
      </c>
      <c r="B171" s="154">
        <v>1182</v>
      </c>
      <c r="C171" s="154">
        <v>1190</v>
      </c>
      <c r="D171" s="154">
        <v>1396.0050000000001</v>
      </c>
      <c r="E171" s="154">
        <v>1396.703</v>
      </c>
      <c r="F171" s="154">
        <v>1592.1379999999999</v>
      </c>
      <c r="G171" s="154">
        <v>1592.934</v>
      </c>
      <c r="H171" s="154">
        <v>920.02200000000005</v>
      </c>
      <c r="I171" s="154">
        <v>920.48299999999995</v>
      </c>
      <c r="J171" s="154">
        <v>1207.8240000000001</v>
      </c>
      <c r="K171" s="154">
        <v>1208.4290000000001</v>
      </c>
      <c r="L171" s="154">
        <v>135.59</v>
      </c>
      <c r="M171" s="154">
        <v>135.65700000000001</v>
      </c>
      <c r="N171" s="154">
        <v>146.90199999999999</v>
      </c>
      <c r="O171" s="154">
        <v>146.97499999999999</v>
      </c>
      <c r="P171" s="154">
        <v>187.55</v>
      </c>
      <c r="Q171" s="154">
        <v>187.64400000000001</v>
      </c>
      <c r="R171" s="154">
        <v>10.846</v>
      </c>
      <c r="S171" s="154">
        <v>10.852</v>
      </c>
      <c r="T171" s="154">
        <v>185.42400000000001</v>
      </c>
      <c r="U171" s="154">
        <v>185.517</v>
      </c>
      <c r="V171" s="154">
        <v>905.73199999999997</v>
      </c>
      <c r="W171" s="154">
        <v>906.18499999999995</v>
      </c>
      <c r="X171" s="154">
        <v>1687.326</v>
      </c>
      <c r="Y171" s="154">
        <v>1688.17</v>
      </c>
      <c r="Z171" s="230">
        <v>1531221.9</v>
      </c>
      <c r="AA171" s="230">
        <v>1541585.5</v>
      </c>
    </row>
    <row r="172" spans="1:27" customFormat="1" ht="24.95" customHeight="1">
      <c r="A172" s="45" t="s">
        <v>30</v>
      </c>
      <c r="B172" s="154">
        <v>1182</v>
      </c>
      <c r="C172" s="154">
        <v>1190</v>
      </c>
      <c r="D172" s="154">
        <v>1388.63</v>
      </c>
      <c r="E172" s="154">
        <v>1389.325</v>
      </c>
      <c r="F172" s="154">
        <v>1589.0450000000001</v>
      </c>
      <c r="G172" s="154">
        <v>1589.84</v>
      </c>
      <c r="H172" s="154">
        <v>915.42</v>
      </c>
      <c r="I172" s="154">
        <v>915.87800000000004</v>
      </c>
      <c r="J172" s="154">
        <v>1206.6600000000001</v>
      </c>
      <c r="K172" s="154">
        <v>1207.2639999999999</v>
      </c>
      <c r="L172" s="154">
        <v>135.95099999999999</v>
      </c>
      <c r="M172" s="154">
        <v>136.01900000000001</v>
      </c>
      <c r="N172" s="154">
        <v>146.16</v>
      </c>
      <c r="O172" s="154">
        <v>146.233</v>
      </c>
      <c r="P172" s="154">
        <v>187.28100000000001</v>
      </c>
      <c r="Q172" s="154">
        <v>187.375</v>
      </c>
      <c r="R172" s="154">
        <v>10.824999999999999</v>
      </c>
      <c r="S172" s="154">
        <v>10.83</v>
      </c>
      <c r="T172" s="154">
        <v>185.74600000000001</v>
      </c>
      <c r="U172" s="154">
        <v>185.839</v>
      </c>
      <c r="V172" s="154">
        <v>907.87300000000005</v>
      </c>
      <c r="W172" s="154">
        <v>908.327</v>
      </c>
      <c r="X172" s="154">
        <v>1684.59</v>
      </c>
      <c r="Y172" s="154">
        <v>1685.433</v>
      </c>
      <c r="Z172" s="230">
        <v>1527203.1</v>
      </c>
      <c r="AA172" s="230">
        <v>1537539.5</v>
      </c>
    </row>
    <row r="173" spans="1:27" customFormat="1" ht="24.95" customHeight="1">
      <c r="A173" s="30" t="s">
        <v>31</v>
      </c>
      <c r="B173" s="154">
        <v>1182</v>
      </c>
      <c r="C173" s="154">
        <v>1190</v>
      </c>
      <c r="D173" s="154">
        <v>1399.335</v>
      </c>
      <c r="E173" s="154">
        <v>1400.0350000000001</v>
      </c>
      <c r="F173" s="154">
        <v>1595.884</v>
      </c>
      <c r="G173" s="154">
        <v>1596.683</v>
      </c>
      <c r="H173" s="154">
        <v>921.09100000000001</v>
      </c>
      <c r="I173" s="154">
        <v>921.55200000000002</v>
      </c>
      <c r="J173" s="154">
        <v>1203.79</v>
      </c>
      <c r="K173" s="154">
        <v>1204.3920000000001</v>
      </c>
      <c r="L173" s="154">
        <v>136.21100000000001</v>
      </c>
      <c r="M173" s="154">
        <v>136.279</v>
      </c>
      <c r="N173" s="154">
        <v>146.93100000000001</v>
      </c>
      <c r="O173" s="154">
        <v>147.00399999999999</v>
      </c>
      <c r="P173" s="154">
        <v>187.99199999999999</v>
      </c>
      <c r="Q173" s="154">
        <v>188.08600000000001</v>
      </c>
      <c r="R173" s="154">
        <v>10.827</v>
      </c>
      <c r="S173" s="154">
        <v>10.832000000000001</v>
      </c>
      <c r="T173" s="154">
        <v>186.01300000000001</v>
      </c>
      <c r="U173" s="154">
        <v>186.10599999999999</v>
      </c>
      <c r="V173" s="154">
        <v>911.56</v>
      </c>
      <c r="W173" s="154">
        <v>912.01599999999996</v>
      </c>
      <c r="X173" s="154">
        <v>1689.252</v>
      </c>
      <c r="Y173" s="154">
        <v>1690.098</v>
      </c>
      <c r="Z173" s="230">
        <v>1536718.2</v>
      </c>
      <c r="AA173" s="230">
        <v>1547119</v>
      </c>
    </row>
    <row r="174" spans="1:27" customFormat="1" ht="24.95" customHeight="1">
      <c r="A174" s="45" t="s">
        <v>32</v>
      </c>
      <c r="B174" s="154">
        <v>1182</v>
      </c>
      <c r="C174" s="154">
        <v>1190</v>
      </c>
      <c r="D174" s="154">
        <v>1407.78</v>
      </c>
      <c r="E174" s="154">
        <v>1408.4839999999999</v>
      </c>
      <c r="F174" s="154">
        <v>1600.1659999999999</v>
      </c>
      <c r="G174" s="154">
        <v>1600.9670000000001</v>
      </c>
      <c r="H174" s="154">
        <v>916.90200000000004</v>
      </c>
      <c r="I174" s="154">
        <v>917.36</v>
      </c>
      <c r="J174" s="154">
        <v>1212.009</v>
      </c>
      <c r="K174" s="154">
        <v>1212.615</v>
      </c>
      <c r="L174" s="154">
        <v>137.148</v>
      </c>
      <c r="M174" s="154">
        <v>137.21700000000001</v>
      </c>
      <c r="N174" s="154">
        <v>148.166</v>
      </c>
      <c r="O174" s="154">
        <v>148.24</v>
      </c>
      <c r="P174" s="154">
        <v>189.00700000000001</v>
      </c>
      <c r="Q174" s="154">
        <v>189.102</v>
      </c>
      <c r="R174" s="154">
        <v>10.817</v>
      </c>
      <c r="S174" s="154">
        <v>10.821999999999999</v>
      </c>
      <c r="T174" s="154">
        <v>186.02799999999999</v>
      </c>
      <c r="U174" s="154">
        <v>186.12100000000001</v>
      </c>
      <c r="V174" s="154">
        <v>910.96500000000003</v>
      </c>
      <c r="W174" s="154">
        <v>911.42100000000005</v>
      </c>
      <c r="X174" s="154">
        <v>1692.6780000000001</v>
      </c>
      <c r="Y174" s="154">
        <v>1693.5250000000001</v>
      </c>
      <c r="Z174" s="230">
        <v>1533349.5</v>
      </c>
      <c r="AA174" s="230">
        <v>1543727.5</v>
      </c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230"/>
      <c r="AA175" s="230"/>
    </row>
    <row r="176" spans="1:27" customFormat="1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230"/>
      <c r="AA176" s="230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1398.027</v>
      </c>
      <c r="E177" s="154">
        <v>1393.7260000000001</v>
      </c>
      <c r="F177" s="154">
        <v>1592.4939999999999</v>
      </c>
      <c r="G177" s="154">
        <v>1593.2909999999999</v>
      </c>
      <c r="H177" s="154">
        <v>917.60900000000004</v>
      </c>
      <c r="I177" s="154">
        <v>918.06799999999998</v>
      </c>
      <c r="J177" s="154">
        <v>1208.9290000000001</v>
      </c>
      <c r="K177" s="154">
        <v>1209.5340000000001</v>
      </c>
      <c r="L177" s="154">
        <v>136.18100000000001</v>
      </c>
      <c r="M177" s="154">
        <v>136.249</v>
      </c>
      <c r="N177" s="154">
        <v>147.029</v>
      </c>
      <c r="O177" s="154">
        <v>147.102</v>
      </c>
      <c r="P177" s="154">
        <v>187.71600000000001</v>
      </c>
      <c r="Q177" s="154">
        <v>187.81</v>
      </c>
      <c r="R177" s="154">
        <v>10.831</v>
      </c>
      <c r="S177" s="154">
        <v>10.837</v>
      </c>
      <c r="T177" s="154">
        <v>185.58099999999999</v>
      </c>
      <c r="U177" s="154">
        <v>185.673</v>
      </c>
      <c r="V177" s="154">
        <v>905.01800000000003</v>
      </c>
      <c r="W177" s="154">
        <v>905.471</v>
      </c>
      <c r="X177" s="154">
        <v>1688.075</v>
      </c>
      <c r="Y177" s="154">
        <v>1688.9190000000001</v>
      </c>
      <c r="Z177" s="230">
        <v>1534531.5</v>
      </c>
      <c r="AA177" s="230">
        <v>1544917.5</v>
      </c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1402.308</v>
      </c>
      <c r="E178" s="154">
        <v>1403.01</v>
      </c>
      <c r="F178" s="154">
        <v>1588.153</v>
      </c>
      <c r="G178" s="154">
        <v>1588.9480000000001</v>
      </c>
      <c r="H178" s="154">
        <v>916.61900000000003</v>
      </c>
      <c r="I178" s="154">
        <v>917.07799999999997</v>
      </c>
      <c r="J178" s="154">
        <v>1204.9490000000001</v>
      </c>
      <c r="K178" s="154">
        <v>1205.5519999999999</v>
      </c>
      <c r="L178" s="154">
        <v>136.84100000000001</v>
      </c>
      <c r="M178" s="154">
        <v>136.90899999999999</v>
      </c>
      <c r="N178" s="154">
        <v>147.59100000000001</v>
      </c>
      <c r="O178" s="154">
        <v>147.66499999999999</v>
      </c>
      <c r="P178" s="154">
        <v>188.251</v>
      </c>
      <c r="Q178" s="154">
        <v>188.345</v>
      </c>
      <c r="R178" s="154">
        <v>10.842000000000001</v>
      </c>
      <c r="S178" s="154">
        <v>10.848000000000001</v>
      </c>
      <c r="T178" s="154">
        <v>185.78100000000001</v>
      </c>
      <c r="U178" s="154">
        <v>185.874</v>
      </c>
      <c r="V178" s="154">
        <v>905.01800000000003</v>
      </c>
      <c r="W178" s="154">
        <v>905.471</v>
      </c>
      <c r="X178" s="154">
        <v>1689.1569999999999</v>
      </c>
      <c r="Y178" s="154">
        <v>1690.002</v>
      </c>
      <c r="Z178" s="230">
        <v>1536127.2</v>
      </c>
      <c r="AA178" s="230">
        <v>1546524</v>
      </c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1402.0709999999999</v>
      </c>
      <c r="E179" s="154">
        <v>1402.7719999999999</v>
      </c>
      <c r="F179" s="154">
        <v>1592.732</v>
      </c>
      <c r="G179" s="154">
        <v>1593.529</v>
      </c>
      <c r="H179" s="154">
        <v>914.01300000000003</v>
      </c>
      <c r="I179" s="154">
        <v>914.47</v>
      </c>
      <c r="J179" s="154">
        <v>1208.499</v>
      </c>
      <c r="K179" s="154">
        <v>1209.104</v>
      </c>
      <c r="L179" s="154">
        <v>137.72300000000001</v>
      </c>
      <c r="M179" s="154">
        <v>137.792</v>
      </c>
      <c r="N179" s="154">
        <v>148.47</v>
      </c>
      <c r="O179" s="154">
        <v>148.54400000000001</v>
      </c>
      <c r="P179" s="154">
        <v>188.191</v>
      </c>
      <c r="Q179" s="154">
        <v>188.285</v>
      </c>
      <c r="R179" s="154">
        <v>10.773999999999999</v>
      </c>
      <c r="S179" s="154">
        <v>10.779</v>
      </c>
      <c r="T179" s="154">
        <v>185.76900000000001</v>
      </c>
      <c r="U179" s="154">
        <v>185.86199999999999</v>
      </c>
      <c r="V179" s="154">
        <v>905.73199999999997</v>
      </c>
      <c r="W179" s="154">
        <v>906.18499999999995</v>
      </c>
      <c r="X179" s="154">
        <v>1689.3240000000001</v>
      </c>
      <c r="Y179" s="154">
        <v>1690.1690000000001</v>
      </c>
      <c r="Z179" s="230">
        <v>1535004.3</v>
      </c>
      <c r="AA179" s="230">
        <v>1545393.5</v>
      </c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1399.2159999999999</v>
      </c>
      <c r="E180" s="154">
        <v>1399.9159999999999</v>
      </c>
      <c r="F180" s="154">
        <v>1585.3579999999999</v>
      </c>
      <c r="G180" s="154">
        <v>1586.1510000000001</v>
      </c>
      <c r="H180" s="154">
        <v>916.05399999999997</v>
      </c>
      <c r="I180" s="154">
        <v>916.51300000000003</v>
      </c>
      <c r="J180" s="154">
        <v>1203.973</v>
      </c>
      <c r="K180" s="154">
        <v>1204.575</v>
      </c>
      <c r="L180" s="154">
        <v>137.74100000000001</v>
      </c>
      <c r="M180" s="154">
        <v>137.81</v>
      </c>
      <c r="N180" s="154">
        <v>148.26400000000001</v>
      </c>
      <c r="O180" s="154">
        <v>148.33799999999999</v>
      </c>
      <c r="P180" s="154">
        <v>187.80799999999999</v>
      </c>
      <c r="Q180" s="154">
        <v>187.90199999999999</v>
      </c>
      <c r="R180" s="154">
        <v>10.766</v>
      </c>
      <c r="S180" s="154">
        <v>10.771000000000001</v>
      </c>
      <c r="T180" s="154">
        <v>185.70500000000001</v>
      </c>
      <c r="U180" s="154">
        <v>185.798</v>
      </c>
      <c r="V180" s="154">
        <v>900.85500000000002</v>
      </c>
      <c r="W180" s="154">
        <v>901.30600000000004</v>
      </c>
      <c r="X180" s="154">
        <v>1687.3969999999999</v>
      </c>
      <c r="Y180" s="154">
        <v>1688.241</v>
      </c>
      <c r="Z180" s="230">
        <v>1532049.3</v>
      </c>
      <c r="AA180" s="230">
        <v>1542418.5</v>
      </c>
    </row>
    <row r="181" spans="1:27" customFormat="1" ht="24.95" customHeight="1">
      <c r="A181" s="30" t="s">
        <v>39</v>
      </c>
      <c r="B181" s="154">
        <v>1182</v>
      </c>
      <c r="C181" s="154">
        <v>1190</v>
      </c>
      <c r="D181" s="154">
        <v>1395.172</v>
      </c>
      <c r="E181" s="154">
        <v>1395.87</v>
      </c>
      <c r="F181" s="154">
        <v>1597.6089999999999</v>
      </c>
      <c r="G181" s="154">
        <v>1598.4079999999999</v>
      </c>
      <c r="H181" s="154">
        <v>911.28200000000004</v>
      </c>
      <c r="I181" s="154">
        <v>911.73800000000006</v>
      </c>
      <c r="J181" s="154">
        <v>1209.298</v>
      </c>
      <c r="K181" s="154">
        <v>1209.903</v>
      </c>
      <c r="L181" s="154">
        <v>138.41200000000001</v>
      </c>
      <c r="M181" s="154">
        <v>138.482</v>
      </c>
      <c r="N181" s="154">
        <v>148</v>
      </c>
      <c r="O181" s="154">
        <v>148.07400000000001</v>
      </c>
      <c r="P181" s="154">
        <v>187.27199999999999</v>
      </c>
      <c r="Q181" s="154">
        <v>187.36600000000001</v>
      </c>
      <c r="R181" s="154">
        <v>10.791</v>
      </c>
      <c r="S181" s="154">
        <v>10.797000000000001</v>
      </c>
      <c r="T181" s="154">
        <v>186.077</v>
      </c>
      <c r="U181" s="154" t="s">
        <v>433</v>
      </c>
      <c r="V181" s="154">
        <v>898.59500000000003</v>
      </c>
      <c r="W181" s="154">
        <v>899.04499999999996</v>
      </c>
      <c r="X181" s="154">
        <v>1692.2380000000001</v>
      </c>
      <c r="Y181" s="154">
        <v>1693.0840000000001</v>
      </c>
      <c r="Z181" s="230">
        <v>1539850.5</v>
      </c>
      <c r="AA181" s="230">
        <v>1550272.5</v>
      </c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230"/>
      <c r="AA182" s="230"/>
    </row>
    <row r="183" spans="1:27" customFormat="1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230"/>
      <c r="AA183" s="230"/>
    </row>
    <row r="184" spans="1:27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230"/>
      <c r="AA184" s="230"/>
    </row>
    <row r="185" spans="1:27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230"/>
      <c r="AA185" s="230"/>
    </row>
    <row r="186" spans="1:27" customFormat="1" ht="24.95" customHeight="1">
      <c r="A186" s="30" t="s">
        <v>44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230"/>
      <c r="AA186" s="230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1377.0930000000001</v>
      </c>
      <c r="E187" s="154">
        <v>1377.7819999999999</v>
      </c>
      <c r="F187" s="154">
        <v>1565.019</v>
      </c>
      <c r="G187" s="154">
        <v>1565.8019999999999</v>
      </c>
      <c r="H187" s="154">
        <v>894.22199999999998</v>
      </c>
      <c r="I187" s="154">
        <v>894.67</v>
      </c>
      <c r="J187" s="154">
        <v>1192.087</v>
      </c>
      <c r="K187" s="154">
        <v>1192.684</v>
      </c>
      <c r="L187" s="154">
        <v>133.56100000000001</v>
      </c>
      <c r="M187" s="154">
        <v>133.62799999999999</v>
      </c>
      <c r="N187" s="154">
        <v>145.42699999999999</v>
      </c>
      <c r="O187" s="154">
        <v>145.5</v>
      </c>
      <c r="P187" s="154">
        <v>184.78200000000001</v>
      </c>
      <c r="Q187" s="154">
        <v>184.874</v>
      </c>
      <c r="R187" s="154">
        <v>10.811</v>
      </c>
      <c r="S187" s="154">
        <v>10.816000000000001</v>
      </c>
      <c r="T187" s="154">
        <v>183.89099999999999</v>
      </c>
      <c r="U187" s="154">
        <v>183.983</v>
      </c>
      <c r="V187" s="154">
        <v>880.39800000000002</v>
      </c>
      <c r="W187" s="154">
        <v>880.83799999999997</v>
      </c>
      <c r="X187" s="154">
        <v>1674.54</v>
      </c>
      <c r="Y187" s="154">
        <v>1675.377</v>
      </c>
      <c r="Z187" s="230">
        <v>1506104.4</v>
      </c>
      <c r="AA187" s="230">
        <v>1516298</v>
      </c>
    </row>
    <row r="188" spans="1:27" customFormat="1" ht="24.95" customHeight="1">
      <c r="A188" s="30" t="s">
        <v>46</v>
      </c>
      <c r="B188" s="154">
        <v>1182</v>
      </c>
      <c r="C188" s="154">
        <v>1190</v>
      </c>
      <c r="D188" s="154">
        <v>1372.335</v>
      </c>
      <c r="E188" s="154">
        <v>1373.0219999999999</v>
      </c>
      <c r="F188" s="154">
        <v>1567.874</v>
      </c>
      <c r="G188" s="154">
        <v>1568.6579999999999</v>
      </c>
      <c r="H188" s="154">
        <v>893.61800000000005</v>
      </c>
      <c r="I188" s="154">
        <v>894.06500000000005</v>
      </c>
      <c r="J188" s="154">
        <v>1193.8219999999999</v>
      </c>
      <c r="K188" s="154">
        <v>1194.4190000000001</v>
      </c>
      <c r="L188" s="154">
        <v>133.846</v>
      </c>
      <c r="M188" s="154">
        <v>133.91200000000001</v>
      </c>
      <c r="N188" s="154">
        <v>145.602</v>
      </c>
      <c r="O188" s="154">
        <v>145.67400000000001</v>
      </c>
      <c r="P188" s="154">
        <v>184.155</v>
      </c>
      <c r="Q188" s="154">
        <v>184.24799999999999</v>
      </c>
      <c r="R188" s="154">
        <v>10.756</v>
      </c>
      <c r="S188" s="154">
        <v>10.760999999999999</v>
      </c>
      <c r="T188" s="154">
        <v>182.988</v>
      </c>
      <c r="U188" s="154">
        <v>183.08</v>
      </c>
      <c r="V188" s="154">
        <v>875.40200000000004</v>
      </c>
      <c r="W188" s="154">
        <v>875.84</v>
      </c>
      <c r="X188" s="154">
        <v>1672.5650000000001</v>
      </c>
      <c r="Y188" s="154">
        <v>1673.402</v>
      </c>
      <c r="Z188" s="230">
        <v>1496589.3</v>
      </c>
      <c r="AA188" s="230">
        <v>1506718.5</v>
      </c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230"/>
      <c r="AA189" s="230"/>
    </row>
    <row r="190" spans="1:27" customFormat="1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230"/>
      <c r="AA190" s="230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1385.4190000000001</v>
      </c>
      <c r="E191" s="154">
        <v>1386.1120000000001</v>
      </c>
      <c r="F191" s="154">
        <v>1581.492</v>
      </c>
      <c r="G191" s="154">
        <v>1582.2840000000001</v>
      </c>
      <c r="H191" s="154">
        <v>896.37900000000002</v>
      </c>
      <c r="I191" s="154">
        <v>896.827</v>
      </c>
      <c r="J191" s="154">
        <v>1201.116</v>
      </c>
      <c r="K191" s="154">
        <v>1201.7170000000001</v>
      </c>
      <c r="L191" s="154">
        <v>134.363</v>
      </c>
      <c r="M191" s="154">
        <v>134.43</v>
      </c>
      <c r="N191" s="154">
        <v>146.87299999999999</v>
      </c>
      <c r="O191" s="154">
        <v>146.946</v>
      </c>
      <c r="P191" s="154">
        <v>185.89699999999999</v>
      </c>
      <c r="Q191" s="154">
        <v>185.99</v>
      </c>
      <c r="R191" s="154">
        <v>10.81</v>
      </c>
      <c r="S191" s="154">
        <v>10.815</v>
      </c>
      <c r="T191" s="154">
        <v>183.01400000000001</v>
      </c>
      <c r="U191" s="154">
        <v>183.10499999999999</v>
      </c>
      <c r="V191" s="154">
        <v>879.92200000000003</v>
      </c>
      <c r="W191" s="154">
        <v>880.36199999999997</v>
      </c>
      <c r="X191" s="154">
        <v>1678.8330000000001</v>
      </c>
      <c r="Y191" s="154">
        <v>1679.673</v>
      </c>
      <c r="Z191" s="230">
        <v>1500135.3</v>
      </c>
      <c r="AA191" s="230">
        <v>1510288.5</v>
      </c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1391.604</v>
      </c>
      <c r="E192" s="154">
        <v>1392.3</v>
      </c>
      <c r="F192" s="154">
        <v>1576.556</v>
      </c>
      <c r="G192" s="154">
        <v>1577.345</v>
      </c>
      <c r="H192" s="154">
        <v>894.08799999999997</v>
      </c>
      <c r="I192" s="154">
        <v>894.53499999999997</v>
      </c>
      <c r="J192" s="154">
        <v>1203.3030000000001</v>
      </c>
      <c r="K192" s="154">
        <v>1203.905</v>
      </c>
      <c r="L192" s="154">
        <v>133.66499999999999</v>
      </c>
      <c r="M192" s="154">
        <v>133.732</v>
      </c>
      <c r="N192" s="154">
        <v>146.94399999999999</v>
      </c>
      <c r="O192" s="154">
        <v>147.017</v>
      </c>
      <c r="P192" s="154">
        <v>186.749</v>
      </c>
      <c r="Q192" s="154">
        <v>186.84299999999999</v>
      </c>
      <c r="R192" s="154">
        <v>10.862</v>
      </c>
      <c r="S192" s="154">
        <v>10.868</v>
      </c>
      <c r="T192" s="154">
        <v>182.02799999999999</v>
      </c>
      <c r="U192" s="154">
        <v>182.119</v>
      </c>
      <c r="V192" s="154">
        <v>882.42</v>
      </c>
      <c r="W192" s="154">
        <v>882.86099999999999</v>
      </c>
      <c r="X192" s="154">
        <v>1678.31</v>
      </c>
      <c r="Y192" s="154">
        <v>1679.15</v>
      </c>
      <c r="Z192" s="230">
        <v>1499603.4</v>
      </c>
      <c r="AA192" s="230">
        <v>1509753</v>
      </c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1388.2739999999999</v>
      </c>
      <c r="E193" s="154">
        <v>1388.9680000000001</v>
      </c>
      <c r="F193" s="154">
        <v>1574.8910000000001</v>
      </c>
      <c r="G193" s="154">
        <v>1575.6790000000001</v>
      </c>
      <c r="H193" s="154">
        <v>893.88599999999997</v>
      </c>
      <c r="I193" s="154">
        <v>894.33299999999997</v>
      </c>
      <c r="J193" s="154">
        <v>1202.087</v>
      </c>
      <c r="K193" s="154">
        <v>1202.6880000000001</v>
      </c>
      <c r="L193" s="154">
        <v>134.64400000000001</v>
      </c>
      <c r="M193" s="154">
        <v>134.71100000000001</v>
      </c>
      <c r="N193" s="154">
        <v>146.56899999999999</v>
      </c>
      <c r="O193" s="154">
        <v>146.642</v>
      </c>
      <c r="P193" s="154">
        <v>186.31899999999999</v>
      </c>
      <c r="Q193" s="154">
        <v>186.41200000000001</v>
      </c>
      <c r="R193" s="154">
        <v>10.852</v>
      </c>
      <c r="S193" s="154">
        <v>10.858000000000001</v>
      </c>
      <c r="T193" s="154">
        <v>181.511</v>
      </c>
      <c r="U193" s="154">
        <v>181.602</v>
      </c>
      <c r="V193" s="154">
        <v>882.06299999999999</v>
      </c>
      <c r="W193" s="154">
        <v>882.50400000000002</v>
      </c>
      <c r="X193" s="154">
        <v>1678.1079999999999</v>
      </c>
      <c r="Y193" s="154">
        <v>1678.9469999999999</v>
      </c>
      <c r="Z193" s="230">
        <v>1489674.6</v>
      </c>
      <c r="AA193" s="230">
        <v>1499757</v>
      </c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1381.6130000000001</v>
      </c>
      <c r="E194" s="154">
        <v>1382.3040000000001</v>
      </c>
      <c r="F194" s="154">
        <v>1570.9659999999999</v>
      </c>
      <c r="G194" s="154">
        <v>1571.752</v>
      </c>
      <c r="H194" s="154">
        <v>893.81899999999996</v>
      </c>
      <c r="I194" s="154">
        <v>894.26599999999996</v>
      </c>
      <c r="J194" s="154">
        <v>1199.662</v>
      </c>
      <c r="K194" s="154">
        <v>1200.2619999999999</v>
      </c>
      <c r="L194" s="154">
        <v>133.87700000000001</v>
      </c>
      <c r="M194" s="154">
        <v>133.94399999999999</v>
      </c>
      <c r="N194" s="154">
        <v>145.762</v>
      </c>
      <c r="O194" s="154">
        <v>145.83500000000001</v>
      </c>
      <c r="P194" s="154">
        <v>185.43299999999999</v>
      </c>
      <c r="Q194" s="154">
        <v>185.52600000000001</v>
      </c>
      <c r="R194" s="154">
        <v>10.823</v>
      </c>
      <c r="S194" s="154">
        <v>10.827999999999999</v>
      </c>
      <c r="T194" s="154">
        <v>180.339</v>
      </c>
      <c r="U194" s="154">
        <v>180.429</v>
      </c>
      <c r="V194" s="154">
        <v>877.78099999999995</v>
      </c>
      <c r="W194" s="154">
        <v>878.22</v>
      </c>
      <c r="X194" s="154">
        <v>1675.11</v>
      </c>
      <c r="Y194" s="154">
        <v>1675.9480000000001</v>
      </c>
      <c r="Z194" s="230">
        <v>1482937.2</v>
      </c>
      <c r="AA194" s="230">
        <v>1492974</v>
      </c>
    </row>
    <row r="195" spans="1:27" customFormat="1" ht="24.95" customHeight="1">
      <c r="A195" s="45" t="s">
        <v>53</v>
      </c>
      <c r="B195" s="154">
        <v>1182</v>
      </c>
      <c r="C195" s="154">
        <v>1190</v>
      </c>
      <c r="D195" s="154">
        <v>1377.6880000000001</v>
      </c>
      <c r="E195" s="154">
        <v>1378.377</v>
      </c>
      <c r="F195" s="154">
        <v>1557.883</v>
      </c>
      <c r="G195" s="154">
        <v>1558.662</v>
      </c>
      <c r="H195" s="154">
        <v>896.51400000000001</v>
      </c>
      <c r="I195" s="154">
        <v>896.96199999999999</v>
      </c>
      <c r="J195" s="154">
        <v>1193.463</v>
      </c>
      <c r="K195" s="154">
        <v>1194.06</v>
      </c>
      <c r="L195" s="154">
        <v>132.256</v>
      </c>
      <c r="M195" s="154">
        <v>132.322</v>
      </c>
      <c r="N195" s="154">
        <v>145.41800000000001</v>
      </c>
      <c r="O195" s="154">
        <v>145.49100000000001</v>
      </c>
      <c r="P195" s="154">
        <v>184.90299999999999</v>
      </c>
      <c r="Q195" s="154">
        <v>184.995</v>
      </c>
      <c r="R195" s="154">
        <v>10.808</v>
      </c>
      <c r="S195" s="154">
        <v>10.813000000000001</v>
      </c>
      <c r="T195" s="154">
        <v>179.51400000000001</v>
      </c>
      <c r="U195" s="154">
        <v>179.60400000000001</v>
      </c>
      <c r="V195" s="154">
        <v>874.56899999999996</v>
      </c>
      <c r="W195" s="154">
        <v>875.00699999999995</v>
      </c>
      <c r="X195" s="154">
        <v>1671.019</v>
      </c>
      <c r="Y195" s="154">
        <v>1671.855</v>
      </c>
      <c r="Z195" s="230">
        <v>1479332.1</v>
      </c>
      <c r="AA195" s="230">
        <v>1489344.5</v>
      </c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230"/>
      <c r="AA196" s="230"/>
    </row>
    <row r="197" spans="1:27" customFormat="1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230"/>
      <c r="AA197" s="23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Y198" si="5">AVERAGE(C168:C197)</f>
        <v>1190</v>
      </c>
      <c r="D198" s="175">
        <f t="shared" si="5"/>
        <v>1391.2051176470593</v>
      </c>
      <c r="E198" s="175">
        <f t="shared" si="5"/>
        <v>1391.6068823529413</v>
      </c>
      <c r="F198" s="175">
        <f t="shared" si="5"/>
        <v>1583.1190000000001</v>
      </c>
      <c r="G198" s="175">
        <f t="shared" si="5"/>
        <v>1583.911117647059</v>
      </c>
      <c r="H198" s="175">
        <f t="shared" si="5"/>
        <v>907.65941176470585</v>
      </c>
      <c r="I198" s="175">
        <f t="shared" si="5"/>
        <v>908.1135294117646</v>
      </c>
      <c r="J198" s="175">
        <f t="shared" si="5"/>
        <v>1203.4302941176472</v>
      </c>
      <c r="K198" s="175">
        <f t="shared" si="5"/>
        <v>1204.0324117647058</v>
      </c>
      <c r="L198" s="175">
        <f t="shared" si="5"/>
        <v>135.47770588235295</v>
      </c>
      <c r="M198" s="175">
        <f t="shared" si="5"/>
        <v>135.54535294117647</v>
      </c>
      <c r="N198" s="175">
        <f t="shared" si="5"/>
        <v>146.8064705882353</v>
      </c>
      <c r="O198" s="175">
        <f t="shared" si="5"/>
        <v>146.87964705882351</v>
      </c>
      <c r="P198" s="175">
        <f t="shared" si="5"/>
        <v>186.80888235294117</v>
      </c>
      <c r="Q198" s="175">
        <f t="shared" si="5"/>
        <v>186.90241176470587</v>
      </c>
      <c r="R198" s="175">
        <f t="shared" si="5"/>
        <v>10.820470588235295</v>
      </c>
      <c r="S198" s="175">
        <f t="shared" si="5"/>
        <v>10.825823529411764</v>
      </c>
      <c r="T198" s="175">
        <f t="shared" si="5"/>
        <v>184.1634705882353</v>
      </c>
      <c r="U198" s="175">
        <f t="shared" si="5"/>
        <v>184.13587499999997</v>
      </c>
      <c r="V198" s="175">
        <f t="shared" si="5"/>
        <v>894.1666470588234</v>
      </c>
      <c r="W198" s="175">
        <f t="shared" si="5"/>
        <v>894.61399999999992</v>
      </c>
      <c r="X198" s="175">
        <f>AVERAGE(X168:X197)</f>
        <v>1683.2137647058826</v>
      </c>
      <c r="Y198" s="175">
        <f t="shared" si="5"/>
        <v>1684.055823529412</v>
      </c>
      <c r="Z198" s="231">
        <f>AVERAGE(Z168:Z197)</f>
        <v>1517097</v>
      </c>
      <c r="AA198" s="231">
        <f>AVERAGE(AA168:AA197)</f>
        <v>1527365</v>
      </c>
    </row>
    <row r="199" spans="1:27" customFormat="1" ht="24.95" customHeight="1">
      <c r="A199" s="17" t="s">
        <v>434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1386.6079999999999</v>
      </c>
      <c r="E200" s="154">
        <v>1387.3019999999999</v>
      </c>
      <c r="F200" s="154">
        <v>1562.819</v>
      </c>
      <c r="G200" s="154">
        <v>1563.6010000000001</v>
      </c>
      <c r="H200" s="154">
        <v>905.86800000000005</v>
      </c>
      <c r="I200" s="154">
        <v>906.32100000000003</v>
      </c>
      <c r="J200" s="154">
        <v>1197.0060000000001</v>
      </c>
      <c r="K200" s="154">
        <v>1197.605</v>
      </c>
      <c r="L200" s="154">
        <v>132.74799999999999</v>
      </c>
      <c r="M200" s="154">
        <v>132.81399999999999</v>
      </c>
      <c r="N200" s="154">
        <v>145.78200000000001</v>
      </c>
      <c r="O200" s="154">
        <v>145.85499999999999</v>
      </c>
      <c r="P200" s="154">
        <v>186.06</v>
      </c>
      <c r="Q200" s="154">
        <v>186.15299999999999</v>
      </c>
      <c r="R200" s="154">
        <v>10.769</v>
      </c>
      <c r="S200" s="154">
        <v>10.773999999999999</v>
      </c>
      <c r="T200" s="154">
        <v>179.53800000000001</v>
      </c>
      <c r="U200" s="154">
        <v>179.62799999999999</v>
      </c>
      <c r="V200" s="154">
        <v>879.08900000000006</v>
      </c>
      <c r="W200" s="154">
        <v>879.529</v>
      </c>
      <c r="X200" s="154">
        <v>1672.981</v>
      </c>
      <c r="Y200" s="154">
        <v>1673.818</v>
      </c>
      <c r="Z200" s="230">
        <v>1478031.9</v>
      </c>
      <c r="AA200" s="230">
        <v>1488035.5</v>
      </c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1384.348</v>
      </c>
      <c r="E201" s="154">
        <v>1385.0409999999999</v>
      </c>
      <c r="F201" s="154">
        <v>1565.7329999999999</v>
      </c>
      <c r="G201" s="154">
        <v>1566.5160000000001</v>
      </c>
      <c r="H201" s="154">
        <v>902.15800000000002</v>
      </c>
      <c r="I201" s="154">
        <v>902.60900000000004</v>
      </c>
      <c r="J201" s="154">
        <v>1198.152</v>
      </c>
      <c r="K201" s="154">
        <v>1198.751</v>
      </c>
      <c r="L201" s="154">
        <v>132.303</v>
      </c>
      <c r="M201" s="154">
        <v>132.369</v>
      </c>
      <c r="N201" s="154">
        <v>145.69800000000001</v>
      </c>
      <c r="O201" s="154">
        <v>145.77099999999999</v>
      </c>
      <c r="P201" s="154">
        <v>185.81</v>
      </c>
      <c r="Q201" s="154">
        <v>185.90299999999999</v>
      </c>
      <c r="R201" s="154">
        <v>10.715</v>
      </c>
      <c r="S201" s="154">
        <v>10.721</v>
      </c>
      <c r="T201" s="154">
        <v>178.69399999999999</v>
      </c>
      <c r="U201" s="154">
        <v>178.78299999999999</v>
      </c>
      <c r="V201" s="154">
        <v>878.01900000000001</v>
      </c>
      <c r="W201" s="154">
        <v>878.45799999999997</v>
      </c>
      <c r="X201" s="154">
        <v>1671.9590000000001</v>
      </c>
      <c r="Y201" s="154">
        <v>1672.7950000000001</v>
      </c>
      <c r="Z201" s="230">
        <v>1474899.6</v>
      </c>
      <c r="AA201" s="230">
        <v>1484882</v>
      </c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1387.441</v>
      </c>
      <c r="E202" s="154">
        <v>1388.135</v>
      </c>
      <c r="F202" s="154">
        <v>1568.4680000000001</v>
      </c>
      <c r="G202" s="154">
        <v>1569.2529999999999</v>
      </c>
      <c r="H202" s="154">
        <v>905.38599999999997</v>
      </c>
      <c r="I202" s="154">
        <v>905.83799999999997</v>
      </c>
      <c r="J202" s="154">
        <v>1197.307</v>
      </c>
      <c r="K202" s="154">
        <v>1197.9059999999999</v>
      </c>
      <c r="L202" s="154">
        <v>133.334</v>
      </c>
      <c r="M202" s="154">
        <v>133.40100000000001</v>
      </c>
      <c r="N202" s="154">
        <v>146.58000000000001</v>
      </c>
      <c r="O202" s="154">
        <v>146.65299999999999</v>
      </c>
      <c r="P202" s="154">
        <v>186.22</v>
      </c>
      <c r="Q202" s="154">
        <v>186.31299999999999</v>
      </c>
      <c r="R202" s="154">
        <v>10.715</v>
      </c>
      <c r="S202" s="154">
        <v>10.721</v>
      </c>
      <c r="T202" s="154">
        <v>178.49</v>
      </c>
      <c r="U202" s="154">
        <v>178.57900000000001</v>
      </c>
      <c r="V202" s="154">
        <v>875.40200000000004</v>
      </c>
      <c r="W202" s="154">
        <v>875.84</v>
      </c>
      <c r="X202" s="154">
        <v>1672.7550000000001</v>
      </c>
      <c r="Y202" s="154">
        <v>1673.5920000000001</v>
      </c>
      <c r="Z202" s="230">
        <v>1479568.5</v>
      </c>
      <c r="AA202" s="230">
        <v>1489582.5</v>
      </c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1386.133</v>
      </c>
      <c r="E203" s="154">
        <v>1386.826</v>
      </c>
      <c r="F203" s="154">
        <v>1573.5830000000001</v>
      </c>
      <c r="G203" s="154">
        <v>1574.37</v>
      </c>
      <c r="H203" s="154">
        <v>905.24800000000005</v>
      </c>
      <c r="I203" s="154">
        <v>905.70100000000002</v>
      </c>
      <c r="J203" s="154">
        <v>1198.5139999999999</v>
      </c>
      <c r="K203" s="154">
        <v>1199.1130000000001</v>
      </c>
      <c r="L203" s="154">
        <v>135.35</v>
      </c>
      <c r="M203" s="154">
        <v>135.41800000000001</v>
      </c>
      <c r="N203" s="154">
        <v>146.69900000000001</v>
      </c>
      <c r="O203" s="154">
        <v>146.77199999999999</v>
      </c>
      <c r="P203" s="154">
        <v>186.07400000000001</v>
      </c>
      <c r="Q203" s="154">
        <v>186.167</v>
      </c>
      <c r="R203" s="154">
        <v>10.769</v>
      </c>
      <c r="S203" s="154">
        <v>10.773999999999999</v>
      </c>
      <c r="T203" s="154">
        <v>179.42400000000001</v>
      </c>
      <c r="U203" s="154">
        <v>179.51400000000001</v>
      </c>
      <c r="V203" s="154">
        <v>877.78099999999995</v>
      </c>
      <c r="W203" s="154">
        <v>878.22</v>
      </c>
      <c r="X203" s="154">
        <v>1672.7550000000001</v>
      </c>
      <c r="Y203" s="154">
        <v>1673.5920000000001</v>
      </c>
      <c r="Z203" s="230">
        <v>1484178.3</v>
      </c>
      <c r="AA203" s="230">
        <v>1494223.5</v>
      </c>
    </row>
    <row r="204" spans="1:27" customFormat="1" ht="24.95" customHeight="1">
      <c r="A204" s="45" t="s">
        <v>30</v>
      </c>
      <c r="B204" s="154">
        <v>1182</v>
      </c>
      <c r="C204" s="154">
        <v>1190</v>
      </c>
      <c r="D204" s="154">
        <v>1392.674</v>
      </c>
      <c r="E204" s="154">
        <v>1393.3710000000001</v>
      </c>
      <c r="F204" s="154">
        <v>1575.307</v>
      </c>
      <c r="G204" s="154">
        <v>1576.096</v>
      </c>
      <c r="H204" s="154">
        <v>905.93700000000001</v>
      </c>
      <c r="I204" s="154">
        <v>906.39</v>
      </c>
      <c r="J204" s="154">
        <v>1198.453</v>
      </c>
      <c r="K204" s="154">
        <v>1199.0530000000001</v>
      </c>
      <c r="L204" s="154">
        <v>135.988</v>
      </c>
      <c r="M204" s="154">
        <v>136.05600000000001</v>
      </c>
      <c r="N204" s="154">
        <v>147.51400000000001</v>
      </c>
      <c r="O204" s="154">
        <v>147.58799999999999</v>
      </c>
      <c r="P204" s="154">
        <v>186.91900000000001</v>
      </c>
      <c r="Q204" s="154">
        <v>187.01300000000001</v>
      </c>
      <c r="R204" s="154">
        <v>10.776</v>
      </c>
      <c r="S204" s="154">
        <v>10.781000000000001</v>
      </c>
      <c r="T204" s="154">
        <v>179.084</v>
      </c>
      <c r="U204" s="154">
        <v>179.17400000000001</v>
      </c>
      <c r="V204" s="154">
        <v>877.54300000000001</v>
      </c>
      <c r="W204" s="154">
        <v>877.98199999999997</v>
      </c>
      <c r="X204" s="154">
        <v>1675.7049999999999</v>
      </c>
      <c r="Y204" s="154">
        <v>1676.5429999999999</v>
      </c>
      <c r="Z204" s="230">
        <v>1484001</v>
      </c>
      <c r="AA204" s="230">
        <v>1494045</v>
      </c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230"/>
      <c r="AA205" s="230"/>
    </row>
    <row r="206" spans="1:27" customFormat="1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230"/>
      <c r="AA206" s="23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1394.4580000000001</v>
      </c>
      <c r="E207" s="154">
        <v>1395.1559999999999</v>
      </c>
      <c r="F207" s="154">
        <v>1574.2370000000001</v>
      </c>
      <c r="G207" s="154">
        <v>1575.0250000000001</v>
      </c>
      <c r="H207" s="154">
        <v>909.33100000000002</v>
      </c>
      <c r="I207" s="154">
        <v>909.78599999999994</v>
      </c>
      <c r="J207" s="154">
        <v>1197.97</v>
      </c>
      <c r="K207" s="154">
        <v>1198.57</v>
      </c>
      <c r="L207" s="154">
        <v>135.733</v>
      </c>
      <c r="M207" s="154">
        <v>135.80099999999999</v>
      </c>
      <c r="N207" s="154">
        <v>147.679</v>
      </c>
      <c r="O207" s="154">
        <v>147.75299999999999</v>
      </c>
      <c r="P207" s="154">
        <v>187.10499999999999</v>
      </c>
      <c r="Q207" s="154">
        <v>187.19800000000001</v>
      </c>
      <c r="R207" s="154">
        <v>10.744</v>
      </c>
      <c r="S207" s="154">
        <v>10.75</v>
      </c>
      <c r="T207" s="154">
        <v>178.84200000000001</v>
      </c>
      <c r="U207" s="154">
        <v>178.93100000000001</v>
      </c>
      <c r="V207" s="154">
        <v>881.11099999999999</v>
      </c>
      <c r="W207" s="154">
        <v>881.55200000000002</v>
      </c>
      <c r="X207" s="154">
        <v>1676.2760000000001</v>
      </c>
      <c r="Y207" s="154">
        <v>1677.115</v>
      </c>
      <c r="Z207" s="230">
        <v>1483823.7</v>
      </c>
      <c r="AA207" s="230">
        <v>1493866.5</v>
      </c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1402.19</v>
      </c>
      <c r="E208" s="154">
        <v>1402.8910000000001</v>
      </c>
      <c r="F208" s="154">
        <v>1585.8340000000001</v>
      </c>
      <c r="G208" s="154">
        <v>1586.627</v>
      </c>
      <c r="H208" s="154">
        <v>908.15099999999995</v>
      </c>
      <c r="I208" s="154">
        <v>908.60500000000002</v>
      </c>
      <c r="J208" s="154">
        <v>1204.0340000000001</v>
      </c>
      <c r="K208" s="154">
        <v>1204.636</v>
      </c>
      <c r="L208" s="154">
        <v>136.654</v>
      </c>
      <c r="M208" s="154">
        <v>136.72200000000001</v>
      </c>
      <c r="N208" s="154">
        <v>148.82400000000001</v>
      </c>
      <c r="O208" s="154">
        <v>148.899</v>
      </c>
      <c r="P208" s="154">
        <v>188.12899999999999</v>
      </c>
      <c r="Q208" s="154">
        <v>188.22300000000001</v>
      </c>
      <c r="R208" s="154">
        <v>10.766</v>
      </c>
      <c r="S208" s="154">
        <v>10.771000000000001</v>
      </c>
      <c r="T208" s="154">
        <v>179.666</v>
      </c>
      <c r="U208" s="154">
        <v>179.756</v>
      </c>
      <c r="V208" s="154">
        <v>888.12900000000002</v>
      </c>
      <c r="W208" s="154">
        <v>888.57299999999998</v>
      </c>
      <c r="X208" s="154">
        <v>1681.557</v>
      </c>
      <c r="Y208" s="154">
        <v>1682.3979999999999</v>
      </c>
      <c r="Z208" s="230">
        <v>1491743.1</v>
      </c>
      <c r="AA208" s="230">
        <v>1501839.5</v>
      </c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1393.15</v>
      </c>
      <c r="E209" s="154">
        <v>1393.847</v>
      </c>
      <c r="F209" s="154">
        <v>1573.88</v>
      </c>
      <c r="G209" s="154">
        <v>1574.6679999999999</v>
      </c>
      <c r="H209" s="154">
        <v>907.31899999999996</v>
      </c>
      <c r="I209" s="154">
        <v>907.77300000000002</v>
      </c>
      <c r="J209" s="154">
        <v>1199.239</v>
      </c>
      <c r="K209" s="154">
        <v>1199.8389999999999</v>
      </c>
      <c r="L209" s="154">
        <v>136.10599999999999</v>
      </c>
      <c r="M209" s="154">
        <v>136.17400000000001</v>
      </c>
      <c r="N209" s="154">
        <v>148.39400000000001</v>
      </c>
      <c r="O209" s="154">
        <v>148.46799999999999</v>
      </c>
      <c r="P209" s="154">
        <v>187.417</v>
      </c>
      <c r="Q209" s="154">
        <v>187.511</v>
      </c>
      <c r="R209" s="154">
        <v>10.715999999999999</v>
      </c>
      <c r="S209" s="154">
        <v>10.722</v>
      </c>
      <c r="T209" s="154">
        <v>179.75299999999999</v>
      </c>
      <c r="U209" s="154">
        <v>179.84299999999999</v>
      </c>
      <c r="V209" s="154">
        <v>887.05799999999999</v>
      </c>
      <c r="W209" s="154">
        <v>887.50199999999995</v>
      </c>
      <c r="X209" s="154">
        <v>1675.6690000000001</v>
      </c>
      <c r="Y209" s="154">
        <v>1676.508</v>
      </c>
      <c r="Z209" s="230">
        <v>1482228</v>
      </c>
      <c r="AA209" s="230">
        <v>1492260</v>
      </c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1395.7670000000001</v>
      </c>
      <c r="E210" s="154">
        <v>1396.4649999999999</v>
      </c>
      <c r="F210" s="154">
        <v>1575.367</v>
      </c>
      <c r="G210" s="154">
        <v>1576.155</v>
      </c>
      <c r="H210" s="154">
        <v>904.42200000000003</v>
      </c>
      <c r="I210" s="154">
        <v>904.87400000000002</v>
      </c>
      <c r="J210" s="154">
        <v>1195.923</v>
      </c>
      <c r="K210" s="154">
        <v>1196.521</v>
      </c>
      <c r="L210" s="154">
        <v>135.47999999999999</v>
      </c>
      <c r="M210" s="154">
        <v>135.548</v>
      </c>
      <c r="N210" s="154">
        <v>147.76499999999999</v>
      </c>
      <c r="O210" s="154">
        <v>147.839</v>
      </c>
      <c r="P210" s="154">
        <v>187.249</v>
      </c>
      <c r="Q210" s="154">
        <v>187.34299999999999</v>
      </c>
      <c r="R210" s="154">
        <v>10.727</v>
      </c>
      <c r="S210" s="154">
        <v>10.731999999999999</v>
      </c>
      <c r="T210" s="154">
        <v>178.76400000000001</v>
      </c>
      <c r="U210" s="154">
        <v>178.85300000000001</v>
      </c>
      <c r="V210" s="154">
        <v>881.11099999999999</v>
      </c>
      <c r="W210" s="154">
        <v>881.55200000000002</v>
      </c>
      <c r="X210" s="154">
        <v>1674.7180000000001</v>
      </c>
      <c r="Y210" s="154">
        <v>1675.556</v>
      </c>
      <c r="Z210" s="230">
        <v>1479154.8</v>
      </c>
      <c r="AA210" s="230">
        <v>1489166</v>
      </c>
    </row>
    <row r="211" spans="1:27" customFormat="1" ht="24.95" customHeight="1">
      <c r="A211" s="30" t="s">
        <v>37</v>
      </c>
      <c r="B211" s="154">
        <v>1182</v>
      </c>
      <c r="C211" s="154">
        <v>1190</v>
      </c>
      <c r="D211" s="154">
        <v>1386.6079999999999</v>
      </c>
      <c r="E211" s="154">
        <v>1387.3019999999999</v>
      </c>
      <c r="F211" s="154">
        <v>1569.777</v>
      </c>
      <c r="G211" s="154">
        <v>1570.5619999999999</v>
      </c>
      <c r="H211" s="154">
        <v>903.39099999999996</v>
      </c>
      <c r="I211" s="154">
        <v>903.84299999999996</v>
      </c>
      <c r="J211" s="154">
        <v>1191.0129999999999</v>
      </c>
      <c r="K211" s="154">
        <v>1191.6089999999999</v>
      </c>
      <c r="L211" s="154">
        <v>135.083</v>
      </c>
      <c r="M211" s="154">
        <v>135.15</v>
      </c>
      <c r="N211" s="154">
        <v>146.82</v>
      </c>
      <c r="O211" s="154">
        <v>146.89400000000001</v>
      </c>
      <c r="P211" s="154">
        <v>185.98699999999999</v>
      </c>
      <c r="Q211" s="154">
        <v>186.08</v>
      </c>
      <c r="R211" s="154">
        <v>10.593</v>
      </c>
      <c r="S211" s="154">
        <v>10.599</v>
      </c>
      <c r="T211" s="154">
        <v>178.36699999999999</v>
      </c>
      <c r="U211" s="154">
        <v>178.45599999999999</v>
      </c>
      <c r="V211" s="154">
        <v>878.25699999999995</v>
      </c>
      <c r="W211" s="154">
        <v>878.69600000000003</v>
      </c>
      <c r="X211" s="154">
        <v>1670.662</v>
      </c>
      <c r="Y211" s="154">
        <v>1671.498</v>
      </c>
      <c r="Z211" s="230">
        <v>1472653.8</v>
      </c>
      <c r="AA211" s="230">
        <v>1482621</v>
      </c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230"/>
      <c r="AA212" s="23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230"/>
      <c r="AA213" s="23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1384.8240000000001</v>
      </c>
      <c r="E214" s="154">
        <v>1385.5170000000001</v>
      </c>
      <c r="F214" s="154">
        <v>1561.3910000000001</v>
      </c>
      <c r="G214" s="154">
        <v>1562.173</v>
      </c>
      <c r="H214" s="154">
        <v>903.048</v>
      </c>
      <c r="I214" s="154">
        <v>903.5</v>
      </c>
      <c r="J214" s="154">
        <v>1182.4290000000001</v>
      </c>
      <c r="K214" s="154">
        <v>1183.02</v>
      </c>
      <c r="L214" s="154">
        <v>133.60499999999999</v>
      </c>
      <c r="M214" s="154">
        <v>133.672</v>
      </c>
      <c r="N214" s="154">
        <v>146.03200000000001</v>
      </c>
      <c r="O214" s="154">
        <v>146.10499999999999</v>
      </c>
      <c r="P214" s="154">
        <v>185.74600000000001</v>
      </c>
      <c r="Q214" s="154">
        <v>185.839</v>
      </c>
      <c r="R214" s="154">
        <v>10.554</v>
      </c>
      <c r="S214" s="154">
        <v>10.558999999999999</v>
      </c>
      <c r="T214" s="154">
        <v>178.03100000000001</v>
      </c>
      <c r="U214" s="154">
        <v>178.12</v>
      </c>
      <c r="V214" s="154">
        <v>882.06299999999999</v>
      </c>
      <c r="W214" s="154">
        <v>882.50400000000002</v>
      </c>
      <c r="X214" s="154">
        <v>1667.5340000000001</v>
      </c>
      <c r="Y214" s="154">
        <v>1668.3679999999999</v>
      </c>
      <c r="Z214" s="230">
        <v>1467689.4</v>
      </c>
      <c r="AA214" s="230">
        <v>1477623</v>
      </c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1393.9829999999999</v>
      </c>
      <c r="E215" s="154">
        <v>1394.68</v>
      </c>
      <c r="F215" s="154">
        <v>1579.2919999999999</v>
      </c>
      <c r="G215" s="154">
        <v>1580.0820000000001</v>
      </c>
      <c r="H215" s="154">
        <v>905.38599999999997</v>
      </c>
      <c r="I215" s="154">
        <v>905.83799999999997</v>
      </c>
      <c r="J215" s="154">
        <v>1191.251</v>
      </c>
      <c r="K215" s="154">
        <v>1191.847</v>
      </c>
      <c r="L215" s="154">
        <v>134.26</v>
      </c>
      <c r="M215" s="154">
        <v>134.327</v>
      </c>
      <c r="N215" s="154">
        <v>147.06</v>
      </c>
      <c r="O215" s="154">
        <v>147.13300000000001</v>
      </c>
      <c r="P215" s="154">
        <v>186.99</v>
      </c>
      <c r="Q215" s="154">
        <v>187.083</v>
      </c>
      <c r="R215" s="154">
        <v>10.593</v>
      </c>
      <c r="S215" s="154">
        <v>10.599</v>
      </c>
      <c r="T215" s="154">
        <v>177.714</v>
      </c>
      <c r="U215" s="154">
        <v>177.803</v>
      </c>
      <c r="V215" s="154">
        <v>884.44200000000001</v>
      </c>
      <c r="W215" s="154">
        <v>884.88400000000001</v>
      </c>
      <c r="X215" s="154">
        <v>1674.3140000000001</v>
      </c>
      <c r="Y215" s="154">
        <v>1675.1510000000001</v>
      </c>
      <c r="Z215" s="230">
        <v>1466980.2</v>
      </c>
      <c r="AA215" s="230">
        <v>1476909</v>
      </c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1392.4359999999999</v>
      </c>
      <c r="E216" s="154">
        <v>1393.133</v>
      </c>
      <c r="F216" s="154">
        <v>1574.7719999999999</v>
      </c>
      <c r="G216" s="154">
        <v>1575.56</v>
      </c>
      <c r="H216" s="154">
        <v>901.88400000000001</v>
      </c>
      <c r="I216" s="154">
        <v>902.33500000000004</v>
      </c>
      <c r="J216" s="154">
        <v>1195.9829999999999</v>
      </c>
      <c r="K216" s="154">
        <v>1196.5809999999999</v>
      </c>
      <c r="L216" s="154">
        <v>135.08799999999999</v>
      </c>
      <c r="M216" s="154">
        <v>135.155</v>
      </c>
      <c r="N216" s="154">
        <v>146.76599999999999</v>
      </c>
      <c r="O216" s="154">
        <v>146.839</v>
      </c>
      <c r="P216" s="154">
        <v>186.80500000000001</v>
      </c>
      <c r="Q216" s="154">
        <v>186.898</v>
      </c>
      <c r="R216" s="154">
        <v>10.583</v>
      </c>
      <c r="S216" s="154">
        <v>10.587999999999999</v>
      </c>
      <c r="T216" s="154">
        <v>178.13499999999999</v>
      </c>
      <c r="U216" s="154">
        <v>178.22399999999999</v>
      </c>
      <c r="V216" s="154">
        <v>883.37099999999998</v>
      </c>
      <c r="W216" s="154">
        <v>883.81299999999999</v>
      </c>
      <c r="X216" s="154">
        <v>1673.35</v>
      </c>
      <c r="Y216" s="154">
        <v>1674.1869999999999</v>
      </c>
      <c r="Z216" s="230">
        <v>1457169.6</v>
      </c>
      <c r="AA216" s="230">
        <v>1467032</v>
      </c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1381.018</v>
      </c>
      <c r="E217" s="154">
        <v>1381.7090000000001</v>
      </c>
      <c r="F217" s="154">
        <v>1549.854</v>
      </c>
      <c r="G217" s="154">
        <v>1550.63</v>
      </c>
      <c r="H217" s="154">
        <v>903.18600000000004</v>
      </c>
      <c r="I217" s="154">
        <v>903.63699999999994</v>
      </c>
      <c r="J217" s="154">
        <v>1189.2860000000001</v>
      </c>
      <c r="K217" s="154">
        <v>1189.8810000000001</v>
      </c>
      <c r="L217" s="154">
        <v>134.10400000000001</v>
      </c>
      <c r="M217" s="154">
        <v>134.17099999999999</v>
      </c>
      <c r="N217" s="154">
        <v>145.33500000000001</v>
      </c>
      <c r="O217" s="154">
        <v>145.40700000000001</v>
      </c>
      <c r="P217" s="154">
        <v>185.26300000000001</v>
      </c>
      <c r="Q217" s="154">
        <v>185.35499999999999</v>
      </c>
      <c r="R217" s="154">
        <v>10.53</v>
      </c>
      <c r="S217" s="154">
        <v>10.536</v>
      </c>
      <c r="T217" s="154">
        <v>177.227</v>
      </c>
      <c r="U217" s="154">
        <v>177.316</v>
      </c>
      <c r="V217" s="154">
        <v>875.52099999999996</v>
      </c>
      <c r="W217" s="154">
        <v>875.95899999999995</v>
      </c>
      <c r="X217" s="154">
        <v>1664.9169999999999</v>
      </c>
      <c r="Y217" s="154">
        <v>1665.75</v>
      </c>
      <c r="Z217" s="230">
        <v>1447359</v>
      </c>
      <c r="AA217" s="230">
        <v>1457155</v>
      </c>
    </row>
    <row r="218" spans="1:27" customFormat="1" ht="24.95" customHeight="1">
      <c r="A218" s="45" t="s">
        <v>44</v>
      </c>
      <c r="B218" s="154">
        <v>1182</v>
      </c>
      <c r="C218" s="154">
        <v>1190</v>
      </c>
      <c r="D218" s="154">
        <v>1378.2829999999999</v>
      </c>
      <c r="E218" s="154">
        <v>1378.972</v>
      </c>
      <c r="F218" s="154">
        <v>1544.5609999999999</v>
      </c>
      <c r="G218" s="154">
        <v>1545.3340000000001</v>
      </c>
      <c r="H218" s="154">
        <v>897.32600000000002</v>
      </c>
      <c r="I218" s="154">
        <v>897.774</v>
      </c>
      <c r="J218" s="154">
        <v>1186.8530000000001</v>
      </c>
      <c r="K218" s="154">
        <v>1187.4469999999999</v>
      </c>
      <c r="L218" s="154">
        <v>133.661</v>
      </c>
      <c r="M218" s="154">
        <v>133.727</v>
      </c>
      <c r="N218" s="154">
        <v>143.92599999999999</v>
      </c>
      <c r="O218" s="154">
        <v>143.99799999999999</v>
      </c>
      <c r="P218" s="154">
        <v>184.911</v>
      </c>
      <c r="Q218" s="154">
        <v>185.00399999999999</v>
      </c>
      <c r="R218" s="154">
        <v>10.548999999999999</v>
      </c>
      <c r="S218" s="154">
        <v>10.554</v>
      </c>
      <c r="T218" s="154">
        <v>175.92099999999999</v>
      </c>
      <c r="U218" s="154">
        <v>176.00899999999999</v>
      </c>
      <c r="V218" s="154">
        <v>881.46799999999996</v>
      </c>
      <c r="W218" s="154">
        <v>881.90899999999999</v>
      </c>
      <c r="X218" s="154">
        <v>1662.11</v>
      </c>
      <c r="Y218" s="154">
        <v>1662.942</v>
      </c>
      <c r="Z218" s="230">
        <v>1439144.1</v>
      </c>
      <c r="AA218" s="230">
        <v>1448884.5</v>
      </c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230"/>
      <c r="AA219" s="230"/>
    </row>
    <row r="220" spans="1:27" customFormat="1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230"/>
      <c r="AA220" s="23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1388.36</v>
      </c>
      <c r="E221" s="154">
        <v>1388.73</v>
      </c>
      <c r="F221" s="154">
        <v>1550.27</v>
      </c>
      <c r="G221" s="154">
        <v>1551.046</v>
      </c>
      <c r="H221" s="154">
        <v>904.697</v>
      </c>
      <c r="I221" s="154">
        <v>905.149</v>
      </c>
      <c r="J221" s="154">
        <v>1191.729</v>
      </c>
      <c r="K221" s="154">
        <v>1192.325</v>
      </c>
      <c r="L221" s="154">
        <v>133.42400000000001</v>
      </c>
      <c r="M221" s="154">
        <v>133.49</v>
      </c>
      <c r="N221" s="154">
        <v>144.72999999999999</v>
      </c>
      <c r="O221" s="154">
        <v>144.80199999999999</v>
      </c>
      <c r="P221" s="154">
        <v>186.26400000000001</v>
      </c>
      <c r="Q221" s="154">
        <v>186.357</v>
      </c>
      <c r="R221" s="154">
        <v>10.565</v>
      </c>
      <c r="S221" s="154">
        <v>10.57</v>
      </c>
      <c r="T221" s="154">
        <v>175.37899999999999</v>
      </c>
      <c r="U221" s="154">
        <v>175.46700000000001</v>
      </c>
      <c r="V221" s="154">
        <v>877.18600000000004</v>
      </c>
      <c r="W221" s="154">
        <v>877.625</v>
      </c>
      <c r="X221" s="154">
        <v>1665.441</v>
      </c>
      <c r="Y221" s="154">
        <v>1666.2739999999999</v>
      </c>
      <c r="Z221" s="230">
        <v>1452382.5</v>
      </c>
      <c r="AA221" s="230">
        <v>1462212.5</v>
      </c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1393.5070000000001</v>
      </c>
      <c r="E222" s="154">
        <v>1394.204</v>
      </c>
      <c r="F222" s="154">
        <v>1563.2940000000001</v>
      </c>
      <c r="G222" s="154">
        <v>1564.077</v>
      </c>
      <c r="H222" s="154">
        <v>903.11699999999996</v>
      </c>
      <c r="I222" s="154">
        <v>903.56899999999996</v>
      </c>
      <c r="J222" s="154">
        <v>1198.634</v>
      </c>
      <c r="K222" s="154">
        <v>1199.2339999999999</v>
      </c>
      <c r="L222" s="154">
        <v>134.27799999999999</v>
      </c>
      <c r="M222" s="154">
        <v>134.345</v>
      </c>
      <c r="N222" s="154">
        <v>145.14500000000001</v>
      </c>
      <c r="O222" s="154">
        <v>145.21799999999999</v>
      </c>
      <c r="P222" s="154">
        <v>186.67</v>
      </c>
      <c r="Q222" s="154">
        <v>186.76300000000001</v>
      </c>
      <c r="R222" s="154">
        <v>10.723000000000001</v>
      </c>
      <c r="S222" s="154">
        <v>10.728</v>
      </c>
      <c r="T222" s="154">
        <v>175.434</v>
      </c>
      <c r="U222" s="154">
        <v>175.52099999999999</v>
      </c>
      <c r="V222" s="154">
        <v>877.66200000000003</v>
      </c>
      <c r="W222" s="154">
        <v>878.101</v>
      </c>
      <c r="X222" s="154">
        <v>1671.34</v>
      </c>
      <c r="Y222" s="154">
        <v>1672.1759999999999</v>
      </c>
      <c r="Z222" s="230">
        <v>1447890.9</v>
      </c>
      <c r="AA222" s="230">
        <v>1457690.5</v>
      </c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1392.317</v>
      </c>
      <c r="E223" s="154">
        <v>1393.0139999999999</v>
      </c>
      <c r="F223" s="154">
        <v>1562.2239999999999</v>
      </c>
      <c r="G223" s="154">
        <v>1563.0060000000001</v>
      </c>
      <c r="H223" s="154">
        <v>904.35299999999995</v>
      </c>
      <c r="I223" s="154">
        <v>904.80499999999995</v>
      </c>
      <c r="J223" s="154">
        <v>1197.1869999999999</v>
      </c>
      <c r="K223" s="154">
        <v>1197.7860000000001</v>
      </c>
      <c r="L223" s="154">
        <v>134.93100000000001</v>
      </c>
      <c r="M223" s="154">
        <v>134.999</v>
      </c>
      <c r="N223" s="154">
        <v>145.63200000000001</v>
      </c>
      <c r="O223" s="154">
        <v>145.70500000000001</v>
      </c>
      <c r="P223" s="154">
        <v>186.87799999999999</v>
      </c>
      <c r="Q223" s="154">
        <v>186.97200000000001</v>
      </c>
      <c r="R223" s="154">
        <v>10.691000000000001</v>
      </c>
      <c r="S223" s="154">
        <v>10.696999999999999</v>
      </c>
      <c r="T223" s="154">
        <v>174.59700000000001</v>
      </c>
      <c r="U223" s="154">
        <v>174.684</v>
      </c>
      <c r="V223" s="154">
        <v>877.30499999999995</v>
      </c>
      <c r="W223" s="154">
        <v>877.74400000000003</v>
      </c>
      <c r="X223" s="154">
        <v>1671.114</v>
      </c>
      <c r="Y223" s="154">
        <v>1671.95</v>
      </c>
      <c r="Z223" s="230">
        <v>1451909.7</v>
      </c>
      <c r="AA223" s="230">
        <v>1461736.5</v>
      </c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1390.414</v>
      </c>
      <c r="E224" s="154">
        <v>1391.11</v>
      </c>
      <c r="F224" s="154">
        <v>1565.316</v>
      </c>
      <c r="G224" s="154">
        <v>1566.1</v>
      </c>
      <c r="H224" s="154">
        <v>911.84100000000001</v>
      </c>
      <c r="I224" s="154">
        <v>912.29700000000003</v>
      </c>
      <c r="J224" s="154">
        <v>1199.1179999999999</v>
      </c>
      <c r="K224" s="154">
        <v>1199.7180000000001</v>
      </c>
      <c r="L224" s="154">
        <v>134.99199999999999</v>
      </c>
      <c r="M224" s="154">
        <v>135.06</v>
      </c>
      <c r="N224" s="154">
        <v>145.61600000000001</v>
      </c>
      <c r="O224" s="154">
        <v>145.68899999999999</v>
      </c>
      <c r="P224" s="154">
        <v>186.6</v>
      </c>
      <c r="Q224" s="154">
        <v>186.69300000000001</v>
      </c>
      <c r="R224" s="154">
        <v>10.688000000000001</v>
      </c>
      <c r="S224" s="154">
        <v>10.694000000000001</v>
      </c>
      <c r="T224" s="154">
        <v>175.333</v>
      </c>
      <c r="U224" s="154">
        <v>175.42</v>
      </c>
      <c r="V224" s="154">
        <v>880.39800000000002</v>
      </c>
      <c r="W224" s="154">
        <v>880.83799999999997</v>
      </c>
      <c r="X224" s="154">
        <v>1671.328</v>
      </c>
      <c r="Y224" s="154">
        <v>1672.164</v>
      </c>
      <c r="Z224" s="230">
        <v>1455633</v>
      </c>
      <c r="AA224" s="230">
        <v>1465485</v>
      </c>
    </row>
    <row r="225" spans="1:27" customFormat="1" ht="24.95" customHeight="1">
      <c r="A225" s="30" t="s">
        <v>51</v>
      </c>
      <c r="B225" s="154">
        <v>1182</v>
      </c>
      <c r="C225" s="154">
        <v>1190</v>
      </c>
      <c r="D225" s="154">
        <v>1393.5070000000001</v>
      </c>
      <c r="E225" s="154">
        <v>1394.204</v>
      </c>
      <c r="F225" s="154">
        <v>1567.1010000000001</v>
      </c>
      <c r="G225" s="154">
        <v>1567.885</v>
      </c>
      <c r="H225" s="154">
        <v>910.375</v>
      </c>
      <c r="I225" s="154">
        <v>910.83</v>
      </c>
      <c r="J225" s="154">
        <v>1197.9100000000001</v>
      </c>
      <c r="K225" s="154">
        <v>1198.509</v>
      </c>
      <c r="L225" s="154">
        <v>135.892</v>
      </c>
      <c r="M225" s="154">
        <v>135.96</v>
      </c>
      <c r="N225" s="154">
        <v>145.98599999999999</v>
      </c>
      <c r="O225" s="154">
        <v>146.059</v>
      </c>
      <c r="P225" s="154">
        <v>187.005</v>
      </c>
      <c r="Q225" s="154">
        <v>187.09800000000001</v>
      </c>
      <c r="R225" s="154">
        <v>10.743</v>
      </c>
      <c r="S225" s="154">
        <v>10.749000000000001</v>
      </c>
      <c r="T225" s="154">
        <v>175.49100000000001</v>
      </c>
      <c r="U225" s="154">
        <v>175.578</v>
      </c>
      <c r="V225" s="154">
        <v>884.44200000000001</v>
      </c>
      <c r="W225" s="154">
        <v>884.88400000000001</v>
      </c>
      <c r="X225" s="154">
        <v>1672.1610000000001</v>
      </c>
      <c r="Y225" s="154">
        <v>1672.9970000000001</v>
      </c>
      <c r="Z225" s="230">
        <v>1451791.5</v>
      </c>
      <c r="AA225" s="230">
        <v>1461617.5</v>
      </c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230"/>
      <c r="AA226" s="230"/>
    </row>
    <row r="227" spans="1:27" customFormat="1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230"/>
      <c r="AA227" s="23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1382.683</v>
      </c>
      <c r="E228" s="154">
        <v>1383.375</v>
      </c>
      <c r="F228" s="154">
        <v>1557.942</v>
      </c>
      <c r="G228" s="154">
        <v>1558.722</v>
      </c>
      <c r="H228" s="154">
        <v>911.35199999999998</v>
      </c>
      <c r="I228" s="154">
        <v>911.80799999999999</v>
      </c>
      <c r="J228" s="154">
        <v>1192.864</v>
      </c>
      <c r="K228" s="154">
        <v>1193.461</v>
      </c>
      <c r="L228" s="154">
        <v>135.041</v>
      </c>
      <c r="M228" s="154">
        <v>135.10900000000001</v>
      </c>
      <c r="N228" s="154">
        <v>145</v>
      </c>
      <c r="O228" s="154">
        <v>145.072</v>
      </c>
      <c r="P228" s="154">
        <v>185.595</v>
      </c>
      <c r="Q228" s="154">
        <v>185.68799999999999</v>
      </c>
      <c r="R228" s="154">
        <v>10.704000000000001</v>
      </c>
      <c r="S228" s="154">
        <v>10.709</v>
      </c>
      <c r="T228" s="154">
        <v>174.55799999999999</v>
      </c>
      <c r="U228" s="154">
        <v>174.64599999999999</v>
      </c>
      <c r="V228" s="154">
        <v>878.851</v>
      </c>
      <c r="W228" s="154">
        <v>879.29100000000005</v>
      </c>
      <c r="X228" s="154">
        <v>1665.809</v>
      </c>
      <c r="Y228" s="154">
        <v>1666.643</v>
      </c>
      <c r="Z228" s="230">
        <v>1446708.9</v>
      </c>
      <c r="AA228" s="230">
        <v>1456500.5</v>
      </c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1389.701</v>
      </c>
      <c r="E229" s="154">
        <v>1390.396</v>
      </c>
      <c r="F229" s="154">
        <v>1559.3689999999999</v>
      </c>
      <c r="G229" s="154">
        <v>1560.15</v>
      </c>
      <c r="H229" s="154">
        <v>912.61</v>
      </c>
      <c r="I229" s="154">
        <v>913.06700000000001</v>
      </c>
      <c r="J229" s="154">
        <v>1198.3330000000001</v>
      </c>
      <c r="K229" s="154">
        <v>1198.932</v>
      </c>
      <c r="L229" s="154">
        <v>135.256</v>
      </c>
      <c r="M229" s="154">
        <v>135.32400000000001</v>
      </c>
      <c r="N229" s="154">
        <v>145.839</v>
      </c>
      <c r="O229" s="154">
        <v>145.91200000000001</v>
      </c>
      <c r="P229" s="154">
        <v>186.55600000000001</v>
      </c>
      <c r="Q229" s="154">
        <v>186.649</v>
      </c>
      <c r="R229" s="154">
        <v>10.712</v>
      </c>
      <c r="S229" s="154">
        <v>10.717000000000001</v>
      </c>
      <c r="T229" s="154">
        <v>174.28200000000001</v>
      </c>
      <c r="U229" s="154">
        <v>174.369</v>
      </c>
      <c r="V229" s="154">
        <v>879.803</v>
      </c>
      <c r="W229" s="154">
        <v>880.24300000000005</v>
      </c>
      <c r="X229" s="154">
        <v>1669.0440000000001</v>
      </c>
      <c r="Y229" s="154">
        <v>1669.8789999999999</v>
      </c>
      <c r="Z229" s="230">
        <v>1446531.6</v>
      </c>
      <c r="AA229" s="230">
        <v>1456322</v>
      </c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1395.886</v>
      </c>
      <c r="E230" s="154">
        <v>1396.5840000000001</v>
      </c>
      <c r="F230" s="154">
        <v>1565.614</v>
      </c>
      <c r="G230" s="154">
        <v>1566.3969999999999</v>
      </c>
      <c r="H230" s="154">
        <v>914.57500000000005</v>
      </c>
      <c r="I230" s="154">
        <v>915.03300000000002</v>
      </c>
      <c r="J230" s="154">
        <v>1203.6679999999999</v>
      </c>
      <c r="K230" s="154">
        <v>1204.271</v>
      </c>
      <c r="L230" s="154">
        <v>135.899</v>
      </c>
      <c r="M230" s="154">
        <v>135.96700000000001</v>
      </c>
      <c r="N230" s="154">
        <v>146.41399999999999</v>
      </c>
      <c r="O230" s="154">
        <v>146.48699999999999</v>
      </c>
      <c r="P230" s="154">
        <v>187.37</v>
      </c>
      <c r="Q230" s="154">
        <v>187.464</v>
      </c>
      <c r="R230" s="154">
        <v>10.718</v>
      </c>
      <c r="S230" s="154">
        <v>10.724</v>
      </c>
      <c r="T230" s="154">
        <v>174.12100000000001</v>
      </c>
      <c r="U230" s="154">
        <v>174.208</v>
      </c>
      <c r="V230" s="154">
        <v>883.84699999999998</v>
      </c>
      <c r="W230" s="154">
        <v>884.28899999999999</v>
      </c>
      <c r="X230" s="154">
        <v>1670.9590000000001</v>
      </c>
      <c r="Y230" s="154">
        <v>1671.7950000000001</v>
      </c>
      <c r="Z230" s="230">
        <v>1443162.9</v>
      </c>
      <c r="AA230" s="230">
        <v>1452930.5</v>
      </c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 t="shared" ref="C231:W231" si="6">AVERAGE(C200:C230)</f>
        <v>1190</v>
      </c>
      <c r="D231" s="175">
        <f t="shared" si="6"/>
        <v>1389.8389565217394</v>
      </c>
      <c r="E231" s="175">
        <f t="shared" si="6"/>
        <v>1390.5201739130437</v>
      </c>
      <c r="F231" s="175">
        <f t="shared" si="6"/>
        <v>1566.3480434782612</v>
      </c>
      <c r="G231" s="175">
        <f t="shared" si="6"/>
        <v>1567.1319565217389</v>
      </c>
      <c r="H231" s="175">
        <f t="shared" si="6"/>
        <v>906.12873913043472</v>
      </c>
      <c r="I231" s="175">
        <f t="shared" si="6"/>
        <v>906.58182608695654</v>
      </c>
      <c r="J231" s="175">
        <f t="shared" si="6"/>
        <v>1195.7763478260867</v>
      </c>
      <c r="K231" s="175">
        <f t="shared" si="6"/>
        <v>1196.3745652173914</v>
      </c>
      <c r="L231" s="175">
        <f t="shared" si="6"/>
        <v>134.74826086956523</v>
      </c>
      <c r="M231" s="175">
        <f t="shared" si="6"/>
        <v>134.81560869565214</v>
      </c>
      <c r="N231" s="175">
        <f t="shared" si="6"/>
        <v>146.31460869565217</v>
      </c>
      <c r="O231" s="175">
        <f t="shared" si="6"/>
        <v>146.38773913043477</v>
      </c>
      <c r="P231" s="175">
        <f t="shared" si="6"/>
        <v>186.50534782608693</v>
      </c>
      <c r="Q231" s="175">
        <f t="shared" si="6"/>
        <v>186.59856521739133</v>
      </c>
      <c r="R231" s="175">
        <f t="shared" si="6"/>
        <v>10.680130434782608</v>
      </c>
      <c r="S231" s="175">
        <f t="shared" si="6"/>
        <v>10.685608695652173</v>
      </c>
      <c r="T231" s="175">
        <f t="shared" si="6"/>
        <v>177.25413043478264</v>
      </c>
      <c r="U231" s="175">
        <f t="shared" si="6"/>
        <v>177.34269565217394</v>
      </c>
      <c r="V231" s="175">
        <f t="shared" si="6"/>
        <v>880.42865217391306</v>
      </c>
      <c r="W231" s="175">
        <f t="shared" si="6"/>
        <v>880.86904347826089</v>
      </c>
      <c r="X231" s="175">
        <f>AVERAGE(X200:X230)</f>
        <v>1671.4981739130437</v>
      </c>
      <c r="Y231" s="175">
        <f>AVERAGE(Y200:Y230)</f>
        <v>1672.3343913043482</v>
      </c>
      <c r="Z231" s="231">
        <f>AVERAGE(Z200:Z230)</f>
        <v>1464549.3913043479</v>
      </c>
      <c r="AA231" s="231">
        <f>AVERAGE(AA200:AA230)</f>
        <v>1474461.7391304348</v>
      </c>
    </row>
    <row r="232" spans="1:27" customFormat="1" ht="24.95" customHeight="1">
      <c r="A232" s="17" t="s">
        <v>435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1391.1279999999999</v>
      </c>
      <c r="E233" s="154">
        <v>1391.8240000000001</v>
      </c>
      <c r="F233" s="154">
        <v>1561.57</v>
      </c>
      <c r="G233" s="154">
        <v>1562.3510000000001</v>
      </c>
      <c r="H233" s="154">
        <v>914.71600000000001</v>
      </c>
      <c r="I233" s="154">
        <v>915.173</v>
      </c>
      <c r="J233" s="154">
        <v>1199.1179999999999</v>
      </c>
      <c r="K233" s="154">
        <v>1199.7180000000001</v>
      </c>
      <c r="L233" s="154">
        <v>135.184</v>
      </c>
      <c r="M233" s="154">
        <v>135.25200000000001</v>
      </c>
      <c r="N233" s="154">
        <v>145.852</v>
      </c>
      <c r="O233" s="154">
        <v>145.92500000000001</v>
      </c>
      <c r="P233" s="154">
        <v>186.69300000000001</v>
      </c>
      <c r="Q233" s="154">
        <v>186.78700000000001</v>
      </c>
      <c r="R233" s="154">
        <v>10.635999999999999</v>
      </c>
      <c r="S233" s="154">
        <v>10.641</v>
      </c>
      <c r="T233" s="154">
        <v>174.76900000000001</v>
      </c>
      <c r="U233" s="154">
        <v>174.85599999999999</v>
      </c>
      <c r="V233" s="154">
        <v>880.99199999999996</v>
      </c>
      <c r="W233" s="154">
        <v>881.43299999999999</v>
      </c>
      <c r="X233" s="154">
        <v>1668.854</v>
      </c>
      <c r="Y233" s="154">
        <v>1669.6890000000001</v>
      </c>
      <c r="Z233" s="395">
        <v>1450610</v>
      </c>
      <c r="AA233" s="396"/>
    </row>
    <row r="234" spans="1:27" customFormat="1" ht="24.95" customHeight="1">
      <c r="A234" s="30" t="s">
        <v>27</v>
      </c>
      <c r="B234" s="154">
        <v>1182</v>
      </c>
      <c r="C234" s="154">
        <v>1190</v>
      </c>
      <c r="D234" s="154">
        <v>1381.732</v>
      </c>
      <c r="E234" s="154">
        <v>1382.423</v>
      </c>
      <c r="F234" s="154">
        <v>1559.25</v>
      </c>
      <c r="G234" s="154">
        <v>1560.0309999999999</v>
      </c>
      <c r="H234" s="154">
        <v>913.94299999999998</v>
      </c>
      <c r="I234" s="154">
        <v>914.4</v>
      </c>
      <c r="J234" s="154">
        <v>1196.886</v>
      </c>
      <c r="K234" s="154">
        <v>1197.4839999999999</v>
      </c>
      <c r="L234" s="154">
        <v>134.61799999999999</v>
      </c>
      <c r="M234" s="154">
        <v>134.685</v>
      </c>
      <c r="N234" s="154">
        <v>144.744</v>
      </c>
      <c r="O234" s="154">
        <v>144.816</v>
      </c>
      <c r="P234" s="154">
        <v>185.43</v>
      </c>
      <c r="Q234" s="154">
        <v>185.523</v>
      </c>
      <c r="R234" s="154">
        <v>10.648999999999999</v>
      </c>
      <c r="S234" s="154">
        <v>10.654</v>
      </c>
      <c r="T234" s="154">
        <v>174.22300000000001</v>
      </c>
      <c r="U234" s="154">
        <v>174.31</v>
      </c>
      <c r="V234" s="154">
        <v>878.37599999999998</v>
      </c>
      <c r="W234" s="154">
        <v>878.81500000000005</v>
      </c>
      <c r="X234" s="154">
        <v>1664.9290000000001</v>
      </c>
      <c r="Y234" s="154">
        <v>1665.7619999999999</v>
      </c>
      <c r="Z234" s="395">
        <v>1446385.5</v>
      </c>
      <c r="AA234" s="396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95"/>
      <c r="AA235" s="396"/>
    </row>
    <row r="236" spans="1:27" customFormat="1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95"/>
      <c r="AA236" s="396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1378.2829999999999</v>
      </c>
      <c r="E237" s="154">
        <v>1378.972</v>
      </c>
      <c r="F237" s="154">
        <v>1546.5830000000001</v>
      </c>
      <c r="G237" s="154">
        <v>1547.357</v>
      </c>
      <c r="H237" s="154">
        <v>915.77200000000005</v>
      </c>
      <c r="I237" s="154">
        <v>916.23</v>
      </c>
      <c r="J237" s="154">
        <v>1195.1420000000001</v>
      </c>
      <c r="K237" s="154">
        <v>1195.74</v>
      </c>
      <c r="L237" s="154">
        <v>133.374</v>
      </c>
      <c r="M237" s="154">
        <v>133.441</v>
      </c>
      <c r="N237" s="154">
        <v>144.459</v>
      </c>
      <c r="O237" s="154">
        <v>144.53100000000001</v>
      </c>
      <c r="P237" s="154">
        <v>184.94</v>
      </c>
      <c r="Q237" s="154">
        <v>185.03299999999999</v>
      </c>
      <c r="R237" s="154">
        <v>10.643000000000001</v>
      </c>
      <c r="S237" s="154">
        <v>10.648999999999999</v>
      </c>
      <c r="T237" s="154">
        <v>172.61500000000001</v>
      </c>
      <c r="U237" s="154">
        <v>172.702</v>
      </c>
      <c r="V237" s="154">
        <v>876.59100000000001</v>
      </c>
      <c r="W237" s="154">
        <v>877.03</v>
      </c>
      <c r="X237" s="154">
        <v>1660.9449999999999</v>
      </c>
      <c r="Y237" s="154">
        <v>1661.7760000000001</v>
      </c>
      <c r="Z237" s="395">
        <v>1447397</v>
      </c>
      <c r="AA237" s="396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1372.93</v>
      </c>
      <c r="E238" s="154">
        <v>1373.617</v>
      </c>
      <c r="F238" s="154">
        <v>1538.5550000000001</v>
      </c>
      <c r="G238" s="154">
        <v>1539.325</v>
      </c>
      <c r="H238" s="154">
        <v>914.78599999999994</v>
      </c>
      <c r="I238" s="154">
        <v>915.24400000000003</v>
      </c>
      <c r="J238" s="154">
        <v>1192.027</v>
      </c>
      <c r="K238" s="154">
        <v>1192.624</v>
      </c>
      <c r="L238" s="154">
        <v>133.43100000000001</v>
      </c>
      <c r="M238" s="154">
        <v>133.49799999999999</v>
      </c>
      <c r="N238" s="154">
        <v>144.02500000000001</v>
      </c>
      <c r="O238" s="154">
        <v>144.09700000000001</v>
      </c>
      <c r="P238" s="154">
        <v>184.23500000000001</v>
      </c>
      <c r="Q238" s="154">
        <v>184.328</v>
      </c>
      <c r="R238" s="154">
        <v>10.683</v>
      </c>
      <c r="S238" s="154">
        <v>10.688000000000001</v>
      </c>
      <c r="T238" s="154">
        <v>173.88200000000001</v>
      </c>
      <c r="U238" s="154">
        <v>173.96899999999999</v>
      </c>
      <c r="V238" s="154">
        <v>878.495</v>
      </c>
      <c r="W238" s="154">
        <v>878.93399999999997</v>
      </c>
      <c r="X238" s="154">
        <v>1659.1489999999999</v>
      </c>
      <c r="Y238" s="154">
        <v>1659.979</v>
      </c>
      <c r="Z238" s="395">
        <v>1439483.5</v>
      </c>
      <c r="AA238" s="396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1379.9480000000001</v>
      </c>
      <c r="E239" s="154">
        <v>1380.6379999999999</v>
      </c>
      <c r="F239" s="154">
        <v>1542.0640000000001</v>
      </c>
      <c r="G239" s="154">
        <v>1542.835</v>
      </c>
      <c r="H239" s="154">
        <v>913.31100000000004</v>
      </c>
      <c r="I239" s="154">
        <v>913.76800000000003</v>
      </c>
      <c r="J239" s="154">
        <v>1195.8030000000001</v>
      </c>
      <c r="K239" s="154">
        <v>1196.4010000000001</v>
      </c>
      <c r="L239" s="154">
        <v>133.21299999999999</v>
      </c>
      <c r="M239" s="154">
        <v>133.28</v>
      </c>
      <c r="N239" s="154">
        <v>145.25299999999999</v>
      </c>
      <c r="O239" s="154">
        <v>145.32599999999999</v>
      </c>
      <c r="P239" s="154">
        <v>185.179</v>
      </c>
      <c r="Q239" s="154">
        <v>185.27199999999999</v>
      </c>
      <c r="R239" s="154">
        <v>10.683999999999999</v>
      </c>
      <c r="S239" s="154">
        <v>10.689</v>
      </c>
      <c r="T239" s="154">
        <v>173.85900000000001</v>
      </c>
      <c r="U239" s="154">
        <v>173.946</v>
      </c>
      <c r="V239" s="154">
        <v>880.39800000000002</v>
      </c>
      <c r="W239" s="154">
        <v>880.83799999999997</v>
      </c>
      <c r="X239" s="154">
        <v>1663.1690000000001</v>
      </c>
      <c r="Y239" s="154">
        <v>1664.001</v>
      </c>
      <c r="Z239" s="395">
        <v>1442696.5</v>
      </c>
      <c r="AA239" s="396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1378.4010000000001</v>
      </c>
      <c r="E240" s="154">
        <v>1379.0909999999999</v>
      </c>
      <c r="F240" s="154">
        <v>1529.694</v>
      </c>
      <c r="G240" s="154">
        <v>1530.4590000000001</v>
      </c>
      <c r="H240" s="154">
        <v>911.28200000000004</v>
      </c>
      <c r="I240" s="154">
        <v>911.73800000000006</v>
      </c>
      <c r="J240" s="154">
        <v>1194.1220000000001</v>
      </c>
      <c r="K240" s="154">
        <v>1194.7190000000001</v>
      </c>
      <c r="L240" s="154">
        <v>133.566</v>
      </c>
      <c r="M240" s="154">
        <v>133.63300000000001</v>
      </c>
      <c r="N240" s="154">
        <v>144.63300000000001</v>
      </c>
      <c r="O240" s="154">
        <v>144.70500000000001</v>
      </c>
      <c r="P240" s="154">
        <v>184.93700000000001</v>
      </c>
      <c r="Q240" s="154">
        <v>185.03</v>
      </c>
      <c r="R240" s="154">
        <v>10.677</v>
      </c>
      <c r="S240" s="154">
        <v>10.682</v>
      </c>
      <c r="T240" s="154">
        <v>174.297</v>
      </c>
      <c r="U240" s="154">
        <v>174.38499999999999</v>
      </c>
      <c r="V240" s="154">
        <v>883.37099999999998</v>
      </c>
      <c r="W240" s="154">
        <v>883.81299999999999</v>
      </c>
      <c r="X240" s="154">
        <v>1661.979</v>
      </c>
      <c r="Y240" s="154">
        <v>1662.8109999999999</v>
      </c>
      <c r="Z240" s="395">
        <v>1439364.5</v>
      </c>
      <c r="AA240" s="396"/>
    </row>
    <row r="241" spans="1:27" customFormat="1" ht="24.95" customHeight="1">
      <c r="A241" s="45" t="s">
        <v>34</v>
      </c>
      <c r="B241" s="154">
        <v>1182</v>
      </c>
      <c r="C241" s="154">
        <v>1190</v>
      </c>
      <c r="D241" s="154">
        <v>1378.877</v>
      </c>
      <c r="E241" s="154">
        <v>1379.567</v>
      </c>
      <c r="F241" s="154">
        <v>1532.905</v>
      </c>
      <c r="G241" s="154">
        <v>1533.672</v>
      </c>
      <c r="H241" s="154">
        <v>912.12</v>
      </c>
      <c r="I241" s="154">
        <v>912.577</v>
      </c>
      <c r="J241" s="154">
        <v>1197.4880000000001</v>
      </c>
      <c r="K241" s="154">
        <v>1198.087</v>
      </c>
      <c r="L241" s="154">
        <v>132.333</v>
      </c>
      <c r="M241" s="154">
        <v>132.399</v>
      </c>
      <c r="N241" s="154">
        <v>144.47200000000001</v>
      </c>
      <c r="O241" s="154">
        <v>144.54400000000001</v>
      </c>
      <c r="P241" s="154">
        <v>184.92</v>
      </c>
      <c r="Q241" s="154">
        <v>185.012</v>
      </c>
      <c r="R241" s="154">
        <v>10.733000000000001</v>
      </c>
      <c r="S241" s="154">
        <v>10.738</v>
      </c>
      <c r="T241" s="154">
        <v>174.262</v>
      </c>
      <c r="U241" s="154">
        <v>174.34899999999999</v>
      </c>
      <c r="V241" s="154">
        <v>885.03599999999994</v>
      </c>
      <c r="W241" s="154">
        <v>885.47900000000004</v>
      </c>
      <c r="X241" s="154">
        <v>1662.5619999999999</v>
      </c>
      <c r="Y241" s="154">
        <v>1663.394</v>
      </c>
      <c r="Z241" s="395">
        <v>1445076.5</v>
      </c>
      <c r="AA241" s="396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>
        <v>1182</v>
      </c>
      <c r="C244" s="154">
        <v>1190</v>
      </c>
      <c r="D244" s="154">
        <v>1362.5820000000001</v>
      </c>
      <c r="E244" s="154">
        <v>1363.2639999999999</v>
      </c>
      <c r="F244" s="154">
        <v>1518.989</v>
      </c>
      <c r="G244" s="154">
        <v>1519.749</v>
      </c>
      <c r="H244" s="154">
        <v>907.04300000000001</v>
      </c>
      <c r="I244" s="154">
        <v>907.49599999999998</v>
      </c>
      <c r="J244" s="154">
        <v>1195.442</v>
      </c>
      <c r="K244" s="154">
        <v>1196.04</v>
      </c>
      <c r="L244" s="154">
        <v>131.298</v>
      </c>
      <c r="M244" s="154">
        <v>131.364</v>
      </c>
      <c r="N244" s="154">
        <v>142.93299999999999</v>
      </c>
      <c r="O244" s="154">
        <v>143.005</v>
      </c>
      <c r="P244" s="154">
        <v>182.78899999999999</v>
      </c>
      <c r="Q244" s="154">
        <v>182.88</v>
      </c>
      <c r="R244" s="154">
        <v>10.727</v>
      </c>
      <c r="S244" s="154">
        <v>10.731999999999999</v>
      </c>
      <c r="T244" s="154">
        <v>173.499</v>
      </c>
      <c r="U244" s="154">
        <v>173.58600000000001</v>
      </c>
      <c r="V244" s="154">
        <v>871.95299999999997</v>
      </c>
      <c r="W244" s="154">
        <v>872.38900000000001</v>
      </c>
      <c r="X244" s="154">
        <v>1654.748</v>
      </c>
      <c r="Y244" s="154">
        <v>1655.576</v>
      </c>
      <c r="Z244" s="395">
        <v>1445136</v>
      </c>
      <c r="AA244" s="396"/>
    </row>
    <row r="245" spans="1:27" customFormat="1" ht="24.95" customHeight="1">
      <c r="A245" s="45" t="s">
        <v>38</v>
      </c>
      <c r="B245" s="154">
        <v>1182</v>
      </c>
      <c r="C245" s="154">
        <v>1190</v>
      </c>
      <c r="D245" s="154">
        <v>1356.279</v>
      </c>
      <c r="E245" s="154">
        <v>1356.9570000000001</v>
      </c>
      <c r="F245" s="154">
        <v>1516.491</v>
      </c>
      <c r="G245" s="154">
        <v>1517.25</v>
      </c>
      <c r="H245" s="154">
        <v>905.79899999999998</v>
      </c>
      <c r="I245" s="154">
        <v>906.25199999999995</v>
      </c>
      <c r="J245" s="154">
        <v>1195.742</v>
      </c>
      <c r="K245" s="154">
        <v>1196.3409999999999</v>
      </c>
      <c r="L245" s="154">
        <v>129.65799999999999</v>
      </c>
      <c r="M245" s="154">
        <v>129.72300000000001</v>
      </c>
      <c r="N245" s="154">
        <v>142.32400000000001</v>
      </c>
      <c r="O245" s="154">
        <v>142.39599999999999</v>
      </c>
      <c r="P245" s="154">
        <v>181.964</v>
      </c>
      <c r="Q245" s="154">
        <v>182.05500000000001</v>
      </c>
      <c r="R245" s="154">
        <v>10.788</v>
      </c>
      <c r="S245" s="154">
        <v>10.794</v>
      </c>
      <c r="T245" s="154">
        <v>172.87100000000001</v>
      </c>
      <c r="U245" s="154">
        <v>172.958</v>
      </c>
      <c r="V245" s="154">
        <v>865.76800000000003</v>
      </c>
      <c r="W245" s="154">
        <v>866.20100000000002</v>
      </c>
      <c r="X245" s="154">
        <v>1650.395</v>
      </c>
      <c r="Y245" s="154">
        <v>1651.22</v>
      </c>
      <c r="Z245" s="395">
        <v>1428416.5</v>
      </c>
      <c r="AA245" s="396"/>
    </row>
    <row r="246" spans="1:27" customFormat="1" ht="24.95" customHeight="1">
      <c r="A246" s="30" t="s">
        <v>39</v>
      </c>
      <c r="B246" s="154">
        <v>1182</v>
      </c>
      <c r="C246" s="154">
        <v>1190</v>
      </c>
      <c r="D246" s="154">
        <v>1356.635</v>
      </c>
      <c r="E246" s="154">
        <v>1357.3140000000001</v>
      </c>
      <c r="F246" s="154">
        <v>1519.2270000000001</v>
      </c>
      <c r="G246" s="154">
        <v>1519.9870000000001</v>
      </c>
      <c r="H246" s="154">
        <v>908.84500000000003</v>
      </c>
      <c r="I246" s="154">
        <v>909.29899999999998</v>
      </c>
      <c r="J246" s="154">
        <v>1200.328</v>
      </c>
      <c r="K246" s="154">
        <v>1200.9280000000001</v>
      </c>
      <c r="L246" s="154">
        <v>130.613</v>
      </c>
      <c r="M246" s="154">
        <v>130.679</v>
      </c>
      <c r="N246" s="154">
        <v>142.39099999999999</v>
      </c>
      <c r="O246" s="154">
        <v>142.46199999999999</v>
      </c>
      <c r="P246" s="154">
        <v>181.989</v>
      </c>
      <c r="Q246" s="154">
        <v>182.08</v>
      </c>
      <c r="R246" s="154">
        <v>10.739000000000001</v>
      </c>
      <c r="S246" s="154">
        <v>10.744</v>
      </c>
      <c r="T246" s="154">
        <v>172.82599999999999</v>
      </c>
      <c r="U246" s="154">
        <v>172.91200000000001</v>
      </c>
      <c r="V246" s="154">
        <v>864.81600000000003</v>
      </c>
      <c r="W246" s="154">
        <v>865.24900000000002</v>
      </c>
      <c r="X246" s="154">
        <v>1651.4169999999999</v>
      </c>
      <c r="Y246" s="154">
        <v>1652.2439999999999</v>
      </c>
      <c r="Z246" s="395">
        <v>1424430</v>
      </c>
      <c r="AA246" s="396"/>
    </row>
    <row r="247" spans="1:27" customFormat="1" ht="24.95" customHeight="1">
      <c r="A247" s="45" t="s">
        <v>40</v>
      </c>
      <c r="B247" s="154">
        <v>1182</v>
      </c>
      <c r="C247" s="154">
        <v>1190</v>
      </c>
      <c r="D247" s="154">
        <v>1346.5250000000001</v>
      </c>
      <c r="E247" s="154">
        <v>1347.1990000000001</v>
      </c>
      <c r="F247" s="154">
        <v>1511.7339999999999</v>
      </c>
      <c r="G247" s="154">
        <v>1512.49</v>
      </c>
      <c r="H247" s="154">
        <v>905.31700000000001</v>
      </c>
      <c r="I247" s="154">
        <v>905.77</v>
      </c>
      <c r="J247" s="154">
        <v>1192.1469999999999</v>
      </c>
      <c r="K247" s="154">
        <v>1192.7429999999999</v>
      </c>
      <c r="L247" s="154">
        <v>129.834</v>
      </c>
      <c r="M247" s="154">
        <v>129.898</v>
      </c>
      <c r="N247" s="154">
        <v>140.98500000000001</v>
      </c>
      <c r="O247" s="154">
        <v>141.05500000000001</v>
      </c>
      <c r="P247" s="154">
        <v>180.65299999999999</v>
      </c>
      <c r="Q247" s="154">
        <v>180.65299999999999</v>
      </c>
      <c r="R247" s="154">
        <v>10.68</v>
      </c>
      <c r="S247" s="154">
        <v>10.685</v>
      </c>
      <c r="T247" s="154">
        <v>172.233</v>
      </c>
      <c r="U247" s="154">
        <v>172.31899999999999</v>
      </c>
      <c r="V247" s="154">
        <v>857.91800000000001</v>
      </c>
      <c r="W247" s="154">
        <v>858.34699999999998</v>
      </c>
      <c r="X247" s="154">
        <v>1645.3989999999999</v>
      </c>
      <c r="Y247" s="154">
        <v>1646.222</v>
      </c>
      <c r="Z247" s="395">
        <v>1406580</v>
      </c>
      <c r="AA247" s="396"/>
    </row>
    <row r="248" spans="1:27" customFormat="1" ht="24.95" customHeight="1">
      <c r="A248" s="30" t="s">
        <v>41</v>
      </c>
      <c r="B248" s="154">
        <v>1182</v>
      </c>
      <c r="C248" s="154">
        <v>1190</v>
      </c>
      <c r="D248" s="154">
        <v>1352.3530000000001</v>
      </c>
      <c r="E248" s="154">
        <v>1353.03</v>
      </c>
      <c r="F248" s="154">
        <v>1509.89</v>
      </c>
      <c r="G248" s="154">
        <v>1510.646</v>
      </c>
      <c r="H248" s="154">
        <v>904.35299999999995</v>
      </c>
      <c r="I248" s="154">
        <v>904.80499999999995</v>
      </c>
      <c r="J248" s="154">
        <v>1196.585</v>
      </c>
      <c r="K248" s="154">
        <v>1197.183</v>
      </c>
      <c r="L248" s="154">
        <v>129.47999999999999</v>
      </c>
      <c r="M248" s="154">
        <v>129.54499999999999</v>
      </c>
      <c r="N248" s="154">
        <v>140.68</v>
      </c>
      <c r="O248" s="154">
        <v>140.75</v>
      </c>
      <c r="P248" s="154">
        <v>181.345</v>
      </c>
      <c r="Q248" s="154">
        <v>181.43600000000001</v>
      </c>
      <c r="R248" s="154">
        <v>10.731999999999999</v>
      </c>
      <c r="S248" s="154">
        <v>10.737</v>
      </c>
      <c r="T248" s="154">
        <v>172.048</v>
      </c>
      <c r="U248" s="154">
        <v>172.13399999999999</v>
      </c>
      <c r="V248" s="154">
        <v>865.29200000000003</v>
      </c>
      <c r="W248" s="154">
        <v>865.72500000000002</v>
      </c>
      <c r="X248" s="154">
        <v>1648.4559999999999</v>
      </c>
      <c r="Y248" s="154">
        <v>1649.2809999999999</v>
      </c>
      <c r="Z248" s="395">
        <v>1404676</v>
      </c>
      <c r="AA248" s="396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232"/>
      <c r="AA250" s="233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1354.8510000000001</v>
      </c>
      <c r="E251" s="154">
        <v>1355.529</v>
      </c>
      <c r="F251" s="154">
        <v>1511.615</v>
      </c>
      <c r="G251" s="154">
        <v>1512.3710000000001</v>
      </c>
      <c r="H251" s="154">
        <v>909.26199999999994</v>
      </c>
      <c r="I251" s="154">
        <v>909.71600000000001</v>
      </c>
      <c r="J251" s="154">
        <v>1193.7619999999999</v>
      </c>
      <c r="K251" s="154">
        <v>1194.3589999999999</v>
      </c>
      <c r="L251" s="154">
        <v>129.51300000000001</v>
      </c>
      <c r="M251" s="154">
        <v>129.577</v>
      </c>
      <c r="N251" s="154">
        <v>139.971</v>
      </c>
      <c r="O251" s="154">
        <v>140.041</v>
      </c>
      <c r="P251" s="154">
        <v>181.66900000000001</v>
      </c>
      <c r="Q251" s="154">
        <v>181.76</v>
      </c>
      <c r="R251" s="154">
        <v>10.728</v>
      </c>
      <c r="S251" s="154">
        <v>10.733000000000001</v>
      </c>
      <c r="T251" s="154">
        <v>172.66499999999999</v>
      </c>
      <c r="U251" s="154">
        <v>172.75200000000001</v>
      </c>
      <c r="V251" s="154">
        <v>864.697</v>
      </c>
      <c r="W251" s="154">
        <v>865.13</v>
      </c>
      <c r="X251" s="154">
        <v>1650.9059999999999</v>
      </c>
      <c r="Y251" s="154">
        <v>1651.732</v>
      </c>
      <c r="Z251" s="395">
        <v>1402296</v>
      </c>
      <c r="AA251" s="396"/>
    </row>
    <row r="252" spans="1:27" s="229" customFormat="1" ht="24.95" customHeight="1">
      <c r="A252" s="66" t="s">
        <v>45</v>
      </c>
      <c r="B252" s="228">
        <v>1182</v>
      </c>
      <c r="C252" s="228">
        <v>1190</v>
      </c>
      <c r="D252" s="228">
        <v>1349.1690000000001</v>
      </c>
      <c r="E252" s="228">
        <v>1349.8440000000001</v>
      </c>
      <c r="F252" s="228">
        <v>1506.415</v>
      </c>
      <c r="G252" s="228">
        <v>1507.1679999999999</v>
      </c>
      <c r="H252" s="228">
        <v>904.255</v>
      </c>
      <c r="I252" s="228">
        <v>904.70699999999999</v>
      </c>
      <c r="J252" s="228">
        <v>1185.9749999999999</v>
      </c>
      <c r="K252" s="228">
        <v>1186.568</v>
      </c>
      <c r="L252" s="228">
        <v>128.88800000000001</v>
      </c>
      <c r="M252" s="228">
        <v>128.952</v>
      </c>
      <c r="N252" s="228">
        <v>139.49100000000001</v>
      </c>
      <c r="O252" s="228">
        <v>139.56100000000001</v>
      </c>
      <c r="P252" s="228">
        <v>180.88399999999999</v>
      </c>
      <c r="Q252" s="228">
        <v>180.97499999999999</v>
      </c>
      <c r="R252" s="228">
        <v>10.691000000000001</v>
      </c>
      <c r="S252" s="228">
        <v>10.696999999999999</v>
      </c>
      <c r="T252" s="228">
        <v>172.39500000000001</v>
      </c>
      <c r="U252" s="228">
        <v>172.482</v>
      </c>
      <c r="V252" s="228">
        <v>863.13699999999994</v>
      </c>
      <c r="W252" s="228">
        <v>863.56899999999996</v>
      </c>
      <c r="X252" s="228">
        <v>1641.2370000000001</v>
      </c>
      <c r="Y252" s="228">
        <v>1642.058</v>
      </c>
      <c r="Z252" s="395">
        <v>1399901.7</v>
      </c>
      <c r="AA252" s="396"/>
    </row>
    <row r="253" spans="1:27" customFormat="1" ht="24.95" customHeight="1">
      <c r="A253" s="30" t="s">
        <v>46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73"/>
      <c r="AA253" s="163"/>
    </row>
    <row r="254" spans="1:27" customFormat="1" ht="24.95" customHeight="1">
      <c r="A254" s="30" t="s">
        <v>47</v>
      </c>
      <c r="B254" s="154"/>
      <c r="C254" s="154"/>
      <c r="D254" s="154"/>
      <c r="E254" s="154"/>
      <c r="F254" s="154"/>
      <c r="G254" s="154"/>
      <c r="H254" s="154"/>
      <c r="I254" s="154"/>
      <c r="J254" s="154" t="s">
        <v>436</v>
      </c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73"/>
      <c r="AA254" s="163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73"/>
      <c r="AA257" s="163"/>
    </row>
    <row r="258" spans="1:27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73"/>
      <c r="AA258" s="163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1374.3330000000001</v>
      </c>
      <c r="E259" s="154">
        <v>1375.021</v>
      </c>
      <c r="F259" s="154">
        <v>1522.954</v>
      </c>
      <c r="G259" s="154">
        <v>1523.7159999999999</v>
      </c>
      <c r="H259" s="154">
        <v>911.37</v>
      </c>
      <c r="I259" s="154">
        <v>911.82600000000002</v>
      </c>
      <c r="J259" s="154">
        <v>1201.229</v>
      </c>
      <c r="K259" s="154">
        <v>1201.83</v>
      </c>
      <c r="L259" s="154">
        <v>129.28200000000001</v>
      </c>
      <c r="M259" s="154">
        <v>129.34700000000001</v>
      </c>
      <c r="N259" s="154">
        <v>141.702</v>
      </c>
      <c r="O259" s="154">
        <v>141.773</v>
      </c>
      <c r="P259" s="154">
        <v>184.273</v>
      </c>
      <c r="Q259" s="154">
        <v>184.36500000000001</v>
      </c>
      <c r="R259" s="154">
        <v>10.622999999999999</v>
      </c>
      <c r="S259" s="154">
        <v>10.629</v>
      </c>
      <c r="T259" s="154">
        <v>173.291</v>
      </c>
      <c r="U259" s="154">
        <v>173.37700000000001</v>
      </c>
      <c r="V259" s="154">
        <v>865.14599999999996</v>
      </c>
      <c r="W259" s="154">
        <v>865.57899999999995</v>
      </c>
      <c r="X259" s="154">
        <v>1652.047</v>
      </c>
      <c r="Y259" s="154">
        <v>1652.873</v>
      </c>
      <c r="Z259" s="395">
        <v>1415681.4</v>
      </c>
      <c r="AA259" s="396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1383.43</v>
      </c>
      <c r="E260" s="154">
        <v>1384.1220000000001</v>
      </c>
      <c r="F260" s="154">
        <v>1523.3679999999999</v>
      </c>
      <c r="G260" s="154">
        <v>1524.13</v>
      </c>
      <c r="H260" s="154">
        <v>913.83699999999999</v>
      </c>
      <c r="I260" s="154">
        <v>914.29499999999996</v>
      </c>
      <c r="J260" s="154">
        <v>1209.778</v>
      </c>
      <c r="K260" s="154">
        <v>1210.383</v>
      </c>
      <c r="L260" s="154">
        <v>129.63900000000001</v>
      </c>
      <c r="M260" s="154">
        <v>129.703</v>
      </c>
      <c r="N260" s="154">
        <v>142.26499999999999</v>
      </c>
      <c r="O260" s="154">
        <v>142.33600000000001</v>
      </c>
      <c r="P260" s="154">
        <v>185.511</v>
      </c>
      <c r="Q260" s="154">
        <v>185.60400000000001</v>
      </c>
      <c r="R260" s="154">
        <v>10.617000000000001</v>
      </c>
      <c r="S260" s="154">
        <v>10.622999999999999</v>
      </c>
      <c r="T260" s="154">
        <v>173.48099999999999</v>
      </c>
      <c r="U260" s="154">
        <v>173.56800000000001</v>
      </c>
      <c r="V260" s="154">
        <v>865.73699999999997</v>
      </c>
      <c r="W260" s="154">
        <v>866.17</v>
      </c>
      <c r="X260" s="154">
        <v>1656.9970000000001</v>
      </c>
      <c r="Y260" s="154">
        <v>1657.826</v>
      </c>
      <c r="Z260" s="395">
        <v>1432879.5</v>
      </c>
      <c r="AA260" s="396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1377.5229999999999</v>
      </c>
      <c r="E261" s="154">
        <v>1378.212</v>
      </c>
      <c r="F261" s="154">
        <v>1522.482</v>
      </c>
      <c r="G261" s="154">
        <v>1523.2429999999999</v>
      </c>
      <c r="H261" s="154">
        <v>915.67899999999997</v>
      </c>
      <c r="I261" s="154">
        <v>916.13699999999994</v>
      </c>
      <c r="J261" s="154">
        <v>1209.2829999999999</v>
      </c>
      <c r="K261" s="154">
        <v>1209.8879999999999</v>
      </c>
      <c r="L261" s="154">
        <v>128.99299999999999</v>
      </c>
      <c r="M261" s="154">
        <v>129.05799999999999</v>
      </c>
      <c r="N261" s="154">
        <v>141.32</v>
      </c>
      <c r="O261" s="154">
        <v>141.39099999999999</v>
      </c>
      <c r="P261" s="154">
        <v>184.72499999999999</v>
      </c>
      <c r="Q261" s="154">
        <v>184.81700000000001</v>
      </c>
      <c r="R261" s="154">
        <v>10.619</v>
      </c>
      <c r="S261" s="154">
        <v>10.625</v>
      </c>
      <c r="T261" s="154">
        <v>173.08799999999999</v>
      </c>
      <c r="U261" s="154">
        <v>173.17400000000001</v>
      </c>
      <c r="V261" s="154">
        <v>863.49199999999996</v>
      </c>
      <c r="W261" s="154">
        <v>863.92399999999998</v>
      </c>
      <c r="X261" s="154">
        <v>1654.15</v>
      </c>
      <c r="Y261" s="154">
        <v>1654.9770000000001</v>
      </c>
      <c r="Z261" s="395">
        <v>1423364.4</v>
      </c>
      <c r="AA261" s="396"/>
    </row>
    <row r="262" spans="1:27" customFormat="1" ht="24.95" customHeight="1">
      <c r="A262" s="30" t="s">
        <v>55</v>
      </c>
      <c r="B262" s="154">
        <v>1182</v>
      </c>
      <c r="C262" s="154">
        <v>1190</v>
      </c>
      <c r="D262" s="154">
        <v>1381.3030000000001</v>
      </c>
      <c r="E262" s="154">
        <v>1381.9939999999999</v>
      </c>
      <c r="F262" s="154">
        <v>1537.7809999999999</v>
      </c>
      <c r="G262" s="154">
        <v>1538.55</v>
      </c>
      <c r="H262" s="154">
        <v>910.17600000000004</v>
      </c>
      <c r="I262" s="154">
        <v>910.63199999999995</v>
      </c>
      <c r="J262" s="154">
        <v>1217.6959999999999</v>
      </c>
      <c r="K262" s="154">
        <v>1218.306</v>
      </c>
      <c r="L262" s="154">
        <v>129.471</v>
      </c>
      <c r="M262" s="154">
        <v>129.536</v>
      </c>
      <c r="N262" s="154">
        <v>142.10900000000001</v>
      </c>
      <c r="O262" s="154">
        <v>142.18</v>
      </c>
      <c r="P262" s="154">
        <v>185.24100000000001</v>
      </c>
      <c r="Q262" s="154">
        <v>185.333</v>
      </c>
      <c r="R262" s="154">
        <v>10.58</v>
      </c>
      <c r="S262" s="154">
        <v>10.586</v>
      </c>
      <c r="T262" s="154">
        <v>172.84700000000001</v>
      </c>
      <c r="U262" s="154">
        <v>172.93299999999999</v>
      </c>
      <c r="V262" s="154">
        <v>860.06600000000003</v>
      </c>
      <c r="W262" s="154">
        <v>860.49599999999998</v>
      </c>
      <c r="X262" s="154">
        <v>1656.6659999999999</v>
      </c>
      <c r="Y262" s="154">
        <v>1657.4949999999999</v>
      </c>
      <c r="Z262" s="395">
        <v>1415208.6</v>
      </c>
      <c r="AA262" s="396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1369.7934444444445</v>
      </c>
      <c r="E264" s="175">
        <f t="shared" si="7"/>
        <v>1370.4787777777776</v>
      </c>
      <c r="F264" s="175">
        <f t="shared" si="7"/>
        <v>1528.420388888889</v>
      </c>
      <c r="G264" s="175">
        <f t="shared" si="7"/>
        <v>1529.1850000000002</v>
      </c>
      <c r="H264" s="175">
        <f t="shared" si="7"/>
        <v>910.6592222222223</v>
      </c>
      <c r="I264" s="175">
        <f t="shared" si="7"/>
        <v>911.11472222222233</v>
      </c>
      <c r="J264" s="175">
        <f t="shared" si="7"/>
        <v>1198.2529444444442</v>
      </c>
      <c r="K264" s="175">
        <f t="shared" si="7"/>
        <v>1198.8523333333333</v>
      </c>
      <c r="L264" s="175">
        <f t="shared" si="7"/>
        <v>131.24377777777778</v>
      </c>
      <c r="M264" s="175">
        <f t="shared" si="7"/>
        <v>131.30944444444447</v>
      </c>
      <c r="N264" s="175">
        <f t="shared" si="7"/>
        <v>142.75605555555558</v>
      </c>
      <c r="O264" s="175">
        <f t="shared" si="7"/>
        <v>142.82744444444447</v>
      </c>
      <c r="P264" s="175">
        <f t="shared" si="7"/>
        <v>183.74316666666667</v>
      </c>
      <c r="Q264" s="175">
        <f t="shared" si="7"/>
        <v>183.83016666666668</v>
      </c>
      <c r="R264" s="175">
        <f t="shared" si="7"/>
        <v>10.679388888888889</v>
      </c>
      <c r="S264" s="175">
        <f t="shared" si="7"/>
        <v>10.684777777777777</v>
      </c>
      <c r="T264" s="175">
        <f t="shared" si="7"/>
        <v>173.2861666666667</v>
      </c>
      <c r="U264" s="175">
        <f t="shared" si="7"/>
        <v>173.37288888888889</v>
      </c>
      <c r="V264" s="175">
        <f t="shared" si="7"/>
        <v>870.62672222222227</v>
      </c>
      <c r="W264" s="175">
        <f t="shared" si="7"/>
        <v>871.06227777777769</v>
      </c>
      <c r="X264" s="175">
        <f>AVERAGE(X233:X263)</f>
        <v>1655.7780555555555</v>
      </c>
      <c r="Y264" s="175">
        <f>AVERAGE(Y233:Y263)</f>
        <v>1656.6064444444446</v>
      </c>
      <c r="Z264" s="397">
        <f>AVERAGE(Z233:AA263)</f>
        <v>1428310.2</v>
      </c>
      <c r="AA264" s="398" t="e">
        <f>AVERAGE(AA233:AA263)</f>
        <v>#DIV/0!</v>
      </c>
    </row>
    <row r="265" spans="1:27" customFormat="1" ht="24.95" customHeight="1">
      <c r="A265" s="17" t="s">
        <v>437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77"/>
      <c r="AA266" s="17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1377.1479999999999</v>
      </c>
      <c r="E267" s="154">
        <v>1386.4690000000001</v>
      </c>
      <c r="F267" s="154">
        <v>1537.25</v>
      </c>
      <c r="G267" s="154">
        <v>1547.655</v>
      </c>
      <c r="H267" s="154">
        <v>906.65</v>
      </c>
      <c r="I267" s="154">
        <v>912.78700000000003</v>
      </c>
      <c r="J267" s="154">
        <v>1223.2860000000001</v>
      </c>
      <c r="K267" s="154">
        <v>1231.5650000000001</v>
      </c>
      <c r="L267" s="154">
        <v>129.827</v>
      </c>
      <c r="M267" s="154">
        <v>130.70599999999999</v>
      </c>
      <c r="N267" s="154">
        <v>141.75700000000001</v>
      </c>
      <c r="O267" s="154">
        <v>142.71700000000001</v>
      </c>
      <c r="P267" s="154">
        <v>184.708</v>
      </c>
      <c r="Q267" s="154">
        <v>185.958</v>
      </c>
      <c r="R267" s="154">
        <v>10.648999999999999</v>
      </c>
      <c r="S267" s="154">
        <v>10.721</v>
      </c>
      <c r="T267" s="154">
        <v>173.02500000000001</v>
      </c>
      <c r="U267" s="154">
        <v>174.196</v>
      </c>
      <c r="V267" s="154">
        <v>858.13199999999995</v>
      </c>
      <c r="W267" s="154">
        <v>863.94</v>
      </c>
      <c r="X267" s="154">
        <v>1656.443</v>
      </c>
      <c r="Y267" s="154">
        <v>1667.654</v>
      </c>
      <c r="Z267" s="395">
        <v>1421295.9</v>
      </c>
      <c r="AA267" s="396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1373.8389999999999</v>
      </c>
      <c r="E268" s="154">
        <v>1383.1369999999999</v>
      </c>
      <c r="F268" s="154">
        <v>1521.2339999999999</v>
      </c>
      <c r="G268" s="154">
        <v>1531.53</v>
      </c>
      <c r="H268" s="154">
        <v>902.97900000000004</v>
      </c>
      <c r="I268" s="154">
        <v>909.09100000000001</v>
      </c>
      <c r="J268" s="154">
        <v>1219.6880000000001</v>
      </c>
      <c r="K268" s="154">
        <v>1227.943</v>
      </c>
      <c r="L268" s="154">
        <v>129.994</v>
      </c>
      <c r="M268" s="154">
        <v>130.874</v>
      </c>
      <c r="N268" s="154">
        <v>141.52099999999999</v>
      </c>
      <c r="O268" s="154">
        <v>142.47900000000001</v>
      </c>
      <c r="P268" s="154">
        <v>184.244</v>
      </c>
      <c r="Q268" s="154">
        <v>185.49100000000001</v>
      </c>
      <c r="R268" s="154">
        <v>10.641999999999999</v>
      </c>
      <c r="S268" s="154">
        <v>10.714</v>
      </c>
      <c r="T268" s="154">
        <v>173.31399999999999</v>
      </c>
      <c r="U268" s="154">
        <v>174.48699999999999</v>
      </c>
      <c r="V268" s="154">
        <v>852.34</v>
      </c>
      <c r="W268" s="154">
        <v>858.10900000000004</v>
      </c>
      <c r="X268" s="154">
        <v>1656.443</v>
      </c>
      <c r="Y268" s="154">
        <v>1667.654</v>
      </c>
      <c r="Z268" s="395">
        <v>1418459.1</v>
      </c>
      <c r="AA268" s="396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1366.6279999999999</v>
      </c>
      <c r="E269" s="154">
        <v>1375.8779999999999</v>
      </c>
      <c r="F269" s="154">
        <v>1515.797</v>
      </c>
      <c r="G269" s="154">
        <v>1526.056</v>
      </c>
      <c r="H269" s="154">
        <v>896.67700000000002</v>
      </c>
      <c r="I269" s="154">
        <v>902.74599999999998</v>
      </c>
      <c r="J269" s="154">
        <v>1213.8019999999999</v>
      </c>
      <c r="K269" s="154">
        <v>1222.0170000000001</v>
      </c>
      <c r="L269" s="154">
        <v>129.661</v>
      </c>
      <c r="M269" s="154">
        <v>130.53800000000001</v>
      </c>
      <c r="N269" s="154">
        <v>140.642</v>
      </c>
      <c r="O269" s="154">
        <v>141.59399999999999</v>
      </c>
      <c r="P269" s="154">
        <v>183.327</v>
      </c>
      <c r="Q269" s="154">
        <v>184.56800000000001</v>
      </c>
      <c r="R269" s="154">
        <v>10.641</v>
      </c>
      <c r="S269" s="154">
        <v>10.712999999999999</v>
      </c>
      <c r="T269" s="154">
        <v>173.04499999999999</v>
      </c>
      <c r="U269" s="154">
        <v>174.21600000000001</v>
      </c>
      <c r="V269" s="154">
        <v>854.35</v>
      </c>
      <c r="W269" s="154">
        <v>860.13199999999995</v>
      </c>
      <c r="X269" s="154">
        <v>1648.8779999999999</v>
      </c>
      <c r="Y269" s="154">
        <v>1660.038</v>
      </c>
      <c r="Z269" s="395">
        <v>1407584.7</v>
      </c>
      <c r="AA269" s="396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1368.99</v>
      </c>
      <c r="E270" s="154">
        <v>1378.258</v>
      </c>
      <c r="F270" s="154">
        <v>1515.856</v>
      </c>
      <c r="G270" s="154">
        <v>1526.116</v>
      </c>
      <c r="H270" s="154">
        <v>896.47299999999996</v>
      </c>
      <c r="I270" s="154">
        <v>902.54100000000005</v>
      </c>
      <c r="J270" s="154">
        <v>1213.8019999999999</v>
      </c>
      <c r="K270" s="154">
        <v>1222.0170000000001</v>
      </c>
      <c r="L270" s="154">
        <v>129.523</v>
      </c>
      <c r="M270" s="154">
        <v>130.4</v>
      </c>
      <c r="N270" s="154">
        <v>140.43199999999999</v>
      </c>
      <c r="O270" s="154">
        <v>141.38200000000001</v>
      </c>
      <c r="P270" s="154">
        <v>183.61199999999999</v>
      </c>
      <c r="Q270" s="154">
        <v>184.85400000000001</v>
      </c>
      <c r="R270" s="154">
        <v>10.601000000000001</v>
      </c>
      <c r="S270" s="154">
        <v>10.673</v>
      </c>
      <c r="T270" s="154">
        <v>172.75700000000001</v>
      </c>
      <c r="U270" s="154">
        <v>173.92599999999999</v>
      </c>
      <c r="V270" s="154">
        <v>849.38499999999999</v>
      </c>
      <c r="W270" s="154">
        <v>855.13400000000001</v>
      </c>
      <c r="X270" s="154">
        <v>1650.4739999999999</v>
      </c>
      <c r="Y270" s="154">
        <v>1661.645</v>
      </c>
      <c r="Z270" s="395">
        <v>1414499.4</v>
      </c>
      <c r="AA270" s="396"/>
    </row>
    <row r="271" spans="1:27" customFormat="1" ht="24.95" customHeight="1">
      <c r="A271" s="45" t="s">
        <v>31</v>
      </c>
      <c r="B271" s="154">
        <v>1182</v>
      </c>
      <c r="C271" s="154">
        <v>1190</v>
      </c>
      <c r="D271" s="154">
        <v>1375.1389999999999</v>
      </c>
      <c r="E271" s="154">
        <v>1384.4459999999999</v>
      </c>
      <c r="F271" s="154">
        <v>1528.799</v>
      </c>
      <c r="G271" s="154">
        <v>1539.146</v>
      </c>
      <c r="H271" s="154">
        <v>896.26900000000001</v>
      </c>
      <c r="I271" s="154">
        <v>902.33500000000004</v>
      </c>
      <c r="J271" s="154">
        <v>1219.374</v>
      </c>
      <c r="K271" s="154">
        <v>1227.627</v>
      </c>
      <c r="L271" s="154">
        <v>130.083</v>
      </c>
      <c r="M271" s="154">
        <v>130.964</v>
      </c>
      <c r="N271" s="154">
        <v>140.66399999999999</v>
      </c>
      <c r="O271" s="154">
        <v>141.61600000000001</v>
      </c>
      <c r="P271" s="154">
        <v>184.417</v>
      </c>
      <c r="Q271" s="154">
        <v>185.66499999999999</v>
      </c>
      <c r="R271" s="154">
        <v>10.625</v>
      </c>
      <c r="S271" s="154">
        <v>10.696999999999999</v>
      </c>
      <c r="T271" s="154">
        <v>172.863</v>
      </c>
      <c r="U271" s="154">
        <v>174.03299999999999</v>
      </c>
      <c r="V271" s="154">
        <v>847.61199999999997</v>
      </c>
      <c r="W271" s="154">
        <v>853.34900000000005</v>
      </c>
      <c r="X271" s="154">
        <v>1653.6420000000001</v>
      </c>
      <c r="Y271" s="154">
        <v>1664.8340000000001</v>
      </c>
      <c r="Z271" s="395">
        <v>1424487.3</v>
      </c>
      <c r="AA271" s="396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95"/>
      <c r="AA272" s="396"/>
    </row>
    <row r="273" spans="1:27" customFormat="1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395"/>
      <c r="AA273" s="396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1372.893</v>
      </c>
      <c r="E274" s="154">
        <v>1382.1849999999999</v>
      </c>
      <c r="F274" s="154">
        <v>1538.9639999999999</v>
      </c>
      <c r="G274" s="154">
        <v>1549.38</v>
      </c>
      <c r="H274" s="154">
        <v>897.90300000000002</v>
      </c>
      <c r="I274" s="154">
        <v>903.98099999999999</v>
      </c>
      <c r="J274" s="154">
        <v>1224.173</v>
      </c>
      <c r="K274" s="154">
        <v>1232.4580000000001</v>
      </c>
      <c r="L274" s="154">
        <v>130.05699999999999</v>
      </c>
      <c r="M274" s="154">
        <v>130.93799999999999</v>
      </c>
      <c r="N274" s="154">
        <v>140.45699999999999</v>
      </c>
      <c r="O274" s="154">
        <v>141.40700000000001</v>
      </c>
      <c r="P274" s="154">
        <v>184.083</v>
      </c>
      <c r="Q274" s="154">
        <v>185.32900000000001</v>
      </c>
      <c r="R274" s="154">
        <v>10.696999999999999</v>
      </c>
      <c r="S274" s="154">
        <v>10.769</v>
      </c>
      <c r="T274" s="154">
        <v>172.875</v>
      </c>
      <c r="U274" s="154">
        <v>174.04499999999999</v>
      </c>
      <c r="V274" s="154">
        <v>845.24800000000005</v>
      </c>
      <c r="W274" s="154">
        <v>850.96900000000005</v>
      </c>
      <c r="X274" s="154">
        <v>1654.7760000000001</v>
      </c>
      <c r="Y274" s="154">
        <v>1665.9760000000001</v>
      </c>
      <c r="Z274" s="395">
        <v>1417099.8</v>
      </c>
      <c r="AA274" s="396"/>
    </row>
    <row r="275" spans="1:27" customFormat="1" ht="24.95" customHeight="1">
      <c r="A275" s="45" t="s">
        <v>35</v>
      </c>
      <c r="B275" s="154">
        <v>1182</v>
      </c>
      <c r="C275" s="154">
        <v>1190</v>
      </c>
      <c r="D275" s="154">
        <v>1367.692</v>
      </c>
      <c r="E275" s="154">
        <v>1376.9490000000001</v>
      </c>
      <c r="F275" s="154">
        <v>1528.444</v>
      </c>
      <c r="G275" s="154">
        <v>1538.789</v>
      </c>
      <c r="H275" s="154">
        <v>897.97199999999998</v>
      </c>
      <c r="I275" s="154">
        <v>904.04899999999998</v>
      </c>
      <c r="J275" s="154">
        <v>1214.1759999999999</v>
      </c>
      <c r="K275" s="154">
        <v>1222.393</v>
      </c>
      <c r="L275" s="154">
        <v>130.67099999999999</v>
      </c>
      <c r="M275" s="154">
        <v>131.55600000000001</v>
      </c>
      <c r="N275" s="154">
        <v>140.95599999999999</v>
      </c>
      <c r="O275" s="154">
        <v>141.91</v>
      </c>
      <c r="P275" s="154">
        <v>183.38900000000001</v>
      </c>
      <c r="Q275" s="154">
        <v>184.631</v>
      </c>
      <c r="R275" s="154">
        <v>10.654</v>
      </c>
      <c r="S275" s="154">
        <v>10.727</v>
      </c>
      <c r="T275" s="154">
        <v>172.316</v>
      </c>
      <c r="U275" s="154">
        <v>173.482</v>
      </c>
      <c r="V275" s="154">
        <v>840.99300000000005</v>
      </c>
      <c r="W275" s="154">
        <v>846.68499999999995</v>
      </c>
      <c r="X275" s="154">
        <v>1650.6869999999999</v>
      </c>
      <c r="Y275" s="154">
        <v>1661.8589999999999</v>
      </c>
      <c r="Z275" s="395">
        <v>1414381.2</v>
      </c>
      <c r="AA275" s="396"/>
    </row>
    <row r="276" spans="1:27" customFormat="1" ht="24.95" customHeight="1">
      <c r="A276" s="45" t="s">
        <v>36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395"/>
      <c r="AA276" s="396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1369.347</v>
      </c>
      <c r="E277" s="154">
        <v>1378.615</v>
      </c>
      <c r="F277" s="154">
        <v>1534.7090000000001</v>
      </c>
      <c r="G277" s="154">
        <v>1545.096</v>
      </c>
      <c r="H277" s="154">
        <v>909.58100000000002</v>
      </c>
      <c r="I277" s="154">
        <v>915.73699999999997</v>
      </c>
      <c r="J277" s="154">
        <v>1214.2380000000001</v>
      </c>
      <c r="K277" s="154">
        <v>1222.4559999999999</v>
      </c>
      <c r="L277" s="154">
        <v>130.459</v>
      </c>
      <c r="M277" s="154">
        <v>131.34200000000001</v>
      </c>
      <c r="N277" s="154">
        <v>142.154</v>
      </c>
      <c r="O277" s="154">
        <v>143.11699999999999</v>
      </c>
      <c r="P277" s="154">
        <v>183.57499999999999</v>
      </c>
      <c r="Q277" s="154">
        <v>184.81700000000001</v>
      </c>
      <c r="R277" s="154">
        <v>10.596</v>
      </c>
      <c r="S277" s="154">
        <v>10.667999999999999</v>
      </c>
      <c r="T277" s="154">
        <v>172.05199999999999</v>
      </c>
      <c r="U277" s="154">
        <v>173.21700000000001</v>
      </c>
      <c r="V277" s="154">
        <v>839.57500000000005</v>
      </c>
      <c r="W277" s="154">
        <v>845.25699999999995</v>
      </c>
      <c r="X277" s="154">
        <v>1650.8050000000001</v>
      </c>
      <c r="Y277" s="154">
        <v>1661.9780000000001</v>
      </c>
      <c r="Z277" s="395">
        <v>1413199.2</v>
      </c>
      <c r="AA277" s="396"/>
    </row>
    <row r="278" spans="1:27" customFormat="1" ht="24.95" customHeight="1">
      <c r="A278" s="30" t="s">
        <v>38</v>
      </c>
      <c r="B278" s="154">
        <v>1182</v>
      </c>
      <c r="C278" s="154">
        <v>1190</v>
      </c>
      <c r="D278" s="154">
        <v>1373.4839999999999</v>
      </c>
      <c r="E278" s="154">
        <v>1382.78</v>
      </c>
      <c r="F278" s="154">
        <v>1543.8689999999999</v>
      </c>
      <c r="G278" s="154">
        <v>1554.319</v>
      </c>
      <c r="H278" s="154">
        <v>909.44100000000003</v>
      </c>
      <c r="I278" s="154">
        <v>915.596</v>
      </c>
      <c r="J278" s="154">
        <v>1219.059</v>
      </c>
      <c r="K278" s="154">
        <v>1227.31</v>
      </c>
      <c r="L278" s="154">
        <v>131.50700000000001</v>
      </c>
      <c r="M278" s="154">
        <v>132.39699999999999</v>
      </c>
      <c r="N278" s="154">
        <v>143.47399999999999</v>
      </c>
      <c r="O278" s="154">
        <v>144.446</v>
      </c>
      <c r="P278" s="154">
        <v>184.124</v>
      </c>
      <c r="Q278" s="154">
        <v>185.37</v>
      </c>
      <c r="R278" s="154">
        <v>10.609</v>
      </c>
      <c r="S278" s="154">
        <v>10.68</v>
      </c>
      <c r="T278" s="154">
        <v>172.56700000000001</v>
      </c>
      <c r="U278" s="154">
        <v>173.73500000000001</v>
      </c>
      <c r="V278" s="154">
        <v>848.79399999999998</v>
      </c>
      <c r="W278" s="154">
        <v>854.53899999999999</v>
      </c>
      <c r="X278" s="154">
        <v>1654.5519999999999</v>
      </c>
      <c r="Y278" s="154">
        <v>1665.75</v>
      </c>
      <c r="Z278" s="395">
        <v>1429983.6</v>
      </c>
      <c r="AA278" s="396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95"/>
      <c r="AA279" s="396"/>
    </row>
    <row r="280" spans="1:27" customFormat="1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395"/>
      <c r="AA280" s="396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1381.64</v>
      </c>
      <c r="E281" s="154">
        <v>1390.991</v>
      </c>
      <c r="F281" s="154">
        <v>1550.7249999999999</v>
      </c>
      <c r="G281" s="154">
        <v>1561.221</v>
      </c>
      <c r="H281" s="154">
        <v>907.06799999999998</v>
      </c>
      <c r="I281" s="154">
        <v>913.20699999999999</v>
      </c>
      <c r="J281" s="154">
        <v>1225.8869999999999</v>
      </c>
      <c r="K281" s="154">
        <v>1234.184</v>
      </c>
      <c r="L281" s="154">
        <v>131.66999999999999</v>
      </c>
      <c r="M281" s="154">
        <v>132.56100000000001</v>
      </c>
      <c r="N281" s="154">
        <v>143.55500000000001</v>
      </c>
      <c r="O281" s="154">
        <v>144.52600000000001</v>
      </c>
      <c r="P281" s="154">
        <v>185.21700000000001</v>
      </c>
      <c r="Q281" s="154">
        <v>186.471</v>
      </c>
      <c r="R281" s="154">
        <v>10.548999999999999</v>
      </c>
      <c r="S281" s="154">
        <v>10.62</v>
      </c>
      <c r="T281" s="154">
        <v>172.61</v>
      </c>
      <c r="U281" s="154">
        <v>173.77799999999999</v>
      </c>
      <c r="V281" s="154">
        <v>851.04</v>
      </c>
      <c r="W281" s="154">
        <v>856.8</v>
      </c>
      <c r="X281" s="154">
        <v>1657.991</v>
      </c>
      <c r="Y281" s="154">
        <v>1669.213</v>
      </c>
      <c r="Z281" s="395">
        <v>1420704.9</v>
      </c>
      <c r="AA281" s="396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1379.5119999999999</v>
      </c>
      <c r="E282" s="154">
        <v>1388.8489999999999</v>
      </c>
      <c r="F282" s="154">
        <v>1549.2470000000001</v>
      </c>
      <c r="G282" s="154">
        <v>1559.7329999999999</v>
      </c>
      <c r="H282" s="154">
        <v>906.303</v>
      </c>
      <c r="I282" s="154">
        <v>912.43700000000001</v>
      </c>
      <c r="J282" s="154">
        <v>1226.0139999999999</v>
      </c>
      <c r="K282" s="154">
        <v>1234.3119999999999</v>
      </c>
      <c r="L282" s="154">
        <v>130.785</v>
      </c>
      <c r="M282" s="154">
        <v>131.67099999999999</v>
      </c>
      <c r="N282" s="154">
        <v>144.26900000000001</v>
      </c>
      <c r="O282" s="154">
        <v>145.24600000000001</v>
      </c>
      <c r="P282" s="154">
        <v>184.93600000000001</v>
      </c>
      <c r="Q282" s="154">
        <v>186.18799999999999</v>
      </c>
      <c r="R282" s="154">
        <v>10.57</v>
      </c>
      <c r="S282" s="154">
        <v>10.641</v>
      </c>
      <c r="T282" s="154">
        <v>172.072</v>
      </c>
      <c r="U282" s="154">
        <v>173.23699999999999</v>
      </c>
      <c r="V282" s="154">
        <v>846.548</v>
      </c>
      <c r="W282" s="154">
        <v>852.27800000000002</v>
      </c>
      <c r="X282" s="154">
        <v>1655.3910000000001</v>
      </c>
      <c r="Y282" s="154">
        <v>1666.595</v>
      </c>
      <c r="Z282" s="395">
        <v>1420645.8</v>
      </c>
      <c r="AA282" s="396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1382.585</v>
      </c>
      <c r="E283" s="154">
        <v>1391.943</v>
      </c>
      <c r="F283" s="154">
        <v>1553.03</v>
      </c>
      <c r="G283" s="154">
        <v>1563.5409999999999</v>
      </c>
      <c r="H283" s="154">
        <v>911.19299999999998</v>
      </c>
      <c r="I283" s="154">
        <v>917.36</v>
      </c>
      <c r="J283" s="154">
        <v>1228.818</v>
      </c>
      <c r="K283" s="154">
        <v>1237.135</v>
      </c>
      <c r="L283" s="154">
        <v>132.84899999999999</v>
      </c>
      <c r="M283" s="154">
        <v>133.74799999999999</v>
      </c>
      <c r="N283" s="154">
        <v>144.81399999999999</v>
      </c>
      <c r="O283" s="154">
        <v>145.79400000000001</v>
      </c>
      <c r="P283" s="154">
        <v>185.327</v>
      </c>
      <c r="Q283" s="154">
        <v>186.58199999999999</v>
      </c>
      <c r="R283" s="154">
        <v>10.571999999999999</v>
      </c>
      <c r="S283" s="154">
        <v>10.644</v>
      </c>
      <c r="T283" s="154">
        <v>172.22300000000001</v>
      </c>
      <c r="U283" s="154">
        <v>173.38900000000001</v>
      </c>
      <c r="V283" s="154">
        <v>851.86699999999996</v>
      </c>
      <c r="W283" s="154">
        <v>857.63300000000004</v>
      </c>
      <c r="X283" s="154">
        <v>1656.325</v>
      </c>
      <c r="Y283" s="154">
        <v>1667.5350000000001</v>
      </c>
      <c r="Z283" s="395">
        <v>1418636.4</v>
      </c>
      <c r="AA283" s="396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1379.039</v>
      </c>
      <c r="E284" s="154">
        <v>1388.373</v>
      </c>
      <c r="F284" s="154">
        <v>1558.3489999999999</v>
      </c>
      <c r="G284" s="154">
        <v>1568.896</v>
      </c>
      <c r="H284" s="154">
        <v>912.95299999999997</v>
      </c>
      <c r="I284" s="154">
        <v>919.13199999999995</v>
      </c>
      <c r="J284" s="154">
        <v>1220.633</v>
      </c>
      <c r="K284" s="154">
        <v>1228.895</v>
      </c>
      <c r="L284" s="154">
        <v>133.227</v>
      </c>
      <c r="M284" s="154">
        <v>134.12799999999999</v>
      </c>
      <c r="N284" s="154">
        <v>144.44800000000001</v>
      </c>
      <c r="O284" s="154">
        <v>145.42500000000001</v>
      </c>
      <c r="P284" s="154">
        <v>184.86699999999999</v>
      </c>
      <c r="Q284" s="154">
        <v>186.11799999999999</v>
      </c>
      <c r="R284" s="154">
        <v>10.521000000000001</v>
      </c>
      <c r="S284" s="154">
        <v>10.592000000000001</v>
      </c>
      <c r="T284" s="154">
        <v>172.482</v>
      </c>
      <c r="U284" s="154">
        <v>173.649</v>
      </c>
      <c r="V284" s="154">
        <v>856.71400000000006</v>
      </c>
      <c r="W284" s="154">
        <v>862.51199999999994</v>
      </c>
      <c r="X284" s="154">
        <v>1657.424</v>
      </c>
      <c r="Y284" s="154">
        <v>1668.6420000000001</v>
      </c>
      <c r="Z284" s="395">
        <v>1422300.6</v>
      </c>
      <c r="AA284" s="396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95"/>
      <c r="AA285" s="396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95"/>
      <c r="AA286" s="396"/>
    </row>
    <row r="287" spans="1:27" customFormat="1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395"/>
      <c r="AA287" s="396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1389.914</v>
      </c>
      <c r="E288" s="154">
        <v>1399.3209999999999</v>
      </c>
      <c r="F288" s="154">
        <v>1558.94</v>
      </c>
      <c r="G288" s="154">
        <v>1569.491</v>
      </c>
      <c r="H288" s="154">
        <v>915.14400000000001</v>
      </c>
      <c r="I288" s="154">
        <v>921.33799999999997</v>
      </c>
      <c r="J288" s="154">
        <v>1235.4970000000001</v>
      </c>
      <c r="K288" s="154">
        <v>1243.8589999999999</v>
      </c>
      <c r="L288" s="154">
        <v>134.804</v>
      </c>
      <c r="M288" s="154">
        <v>135.71600000000001</v>
      </c>
      <c r="N288" s="154">
        <v>145.095</v>
      </c>
      <c r="O288" s="154">
        <v>146.077</v>
      </c>
      <c r="P288" s="154">
        <v>186.32400000000001</v>
      </c>
      <c r="Q288" s="154">
        <v>187.58500000000001</v>
      </c>
      <c r="R288" s="154">
        <v>10.488</v>
      </c>
      <c r="S288" s="154">
        <v>10.558999999999999</v>
      </c>
      <c r="T288" s="154">
        <v>172.78899999999999</v>
      </c>
      <c r="U288" s="154">
        <v>173.959</v>
      </c>
      <c r="V288" s="154">
        <v>862.38699999999994</v>
      </c>
      <c r="W288" s="154">
        <v>868.22400000000005</v>
      </c>
      <c r="X288" s="154">
        <v>1660.8869999999999</v>
      </c>
      <c r="Y288" s="154">
        <v>1672.1289999999999</v>
      </c>
      <c r="Z288" s="395">
        <v>1416863.4</v>
      </c>
      <c r="AA288" s="396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1391.569</v>
      </c>
      <c r="E289" s="154">
        <v>1400.9870000000001</v>
      </c>
      <c r="F289" s="154">
        <v>1551.9659999999999</v>
      </c>
      <c r="G289" s="154">
        <v>1562.47</v>
      </c>
      <c r="H289" s="154">
        <v>912.38900000000001</v>
      </c>
      <c r="I289" s="154">
        <v>918.56399999999996</v>
      </c>
      <c r="J289" s="154">
        <v>1232.47</v>
      </c>
      <c r="K289" s="154">
        <v>1240.8109999999999</v>
      </c>
      <c r="L289" s="154">
        <v>134.32599999999999</v>
      </c>
      <c r="M289" s="154">
        <v>135.23500000000001</v>
      </c>
      <c r="N289" s="154">
        <v>145.41999999999999</v>
      </c>
      <c r="O289" s="154">
        <v>146.404</v>
      </c>
      <c r="P289" s="154">
        <v>186.54400000000001</v>
      </c>
      <c r="Q289" s="154">
        <v>187.80699999999999</v>
      </c>
      <c r="R289" s="154">
        <v>10.48</v>
      </c>
      <c r="S289" s="154">
        <v>10.551</v>
      </c>
      <c r="T289" s="154">
        <v>172.40600000000001</v>
      </c>
      <c r="U289" s="154">
        <v>173.57300000000001</v>
      </c>
      <c r="V289" s="154">
        <v>858.36800000000005</v>
      </c>
      <c r="W289" s="154">
        <v>864.178</v>
      </c>
      <c r="X289" s="154">
        <v>1659.883</v>
      </c>
      <c r="Y289" s="154">
        <v>1671.117</v>
      </c>
      <c r="Z289" s="395">
        <v>1421650.5</v>
      </c>
      <c r="AA289" s="396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1392.0409999999999</v>
      </c>
      <c r="E290" s="154">
        <v>1401.463</v>
      </c>
      <c r="F290" s="154">
        <v>1554.8030000000001</v>
      </c>
      <c r="G290" s="154">
        <v>1565.326</v>
      </c>
      <c r="H290" s="154">
        <v>912.67100000000005</v>
      </c>
      <c r="I290" s="154">
        <v>918.84799999999996</v>
      </c>
      <c r="J290" s="154">
        <v>1223.413</v>
      </c>
      <c r="K290" s="154">
        <v>1231.693</v>
      </c>
      <c r="L290" s="154">
        <v>134.68199999999999</v>
      </c>
      <c r="M290" s="154">
        <v>135.59399999999999</v>
      </c>
      <c r="N290" s="154">
        <v>145.43899999999999</v>
      </c>
      <c r="O290" s="154">
        <v>146.42400000000001</v>
      </c>
      <c r="P290" s="154">
        <v>186.60900000000001</v>
      </c>
      <c r="Q290" s="154">
        <v>187.87200000000001</v>
      </c>
      <c r="R290" s="154">
        <v>10.465</v>
      </c>
      <c r="S290" s="154">
        <v>10.536</v>
      </c>
      <c r="T290" s="154">
        <v>172.125</v>
      </c>
      <c r="U290" s="154">
        <v>173.29</v>
      </c>
      <c r="V290" s="154">
        <v>856.24099999999999</v>
      </c>
      <c r="W290" s="154">
        <v>862.03599999999994</v>
      </c>
      <c r="X290" s="154">
        <v>1659.4929999999999</v>
      </c>
      <c r="Y290" s="154">
        <v>1670.7239999999999</v>
      </c>
      <c r="Z290" s="395">
        <v>1420645.8</v>
      </c>
      <c r="AA290" s="396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1387.3130000000001</v>
      </c>
      <c r="E291" s="154">
        <v>1396.703</v>
      </c>
      <c r="F291" s="154">
        <v>1553.798</v>
      </c>
      <c r="G291" s="154">
        <v>1564.3150000000001</v>
      </c>
      <c r="H291" s="154">
        <v>908.04300000000001</v>
      </c>
      <c r="I291" s="154">
        <v>914.18899999999996</v>
      </c>
      <c r="J291" s="154">
        <v>1220.5070000000001</v>
      </c>
      <c r="K291" s="154">
        <v>1228.768</v>
      </c>
      <c r="L291" s="154">
        <v>134.17599999999999</v>
      </c>
      <c r="M291" s="154">
        <v>135.08500000000001</v>
      </c>
      <c r="N291" s="154">
        <v>145.321</v>
      </c>
      <c r="O291" s="154">
        <v>146.304</v>
      </c>
      <c r="P291" s="154">
        <v>186.00700000000001</v>
      </c>
      <c r="Q291" s="154">
        <v>187.26599999999999</v>
      </c>
      <c r="R291" s="154">
        <v>10.468</v>
      </c>
      <c r="S291" s="154">
        <v>10.538</v>
      </c>
      <c r="T291" s="154">
        <v>171.89</v>
      </c>
      <c r="U291" s="154">
        <v>173.053</v>
      </c>
      <c r="V291" s="154">
        <v>858.60500000000002</v>
      </c>
      <c r="W291" s="154">
        <v>864.41600000000005</v>
      </c>
      <c r="X291" s="154">
        <v>1658.547</v>
      </c>
      <c r="Y291" s="154">
        <v>1669.7719999999999</v>
      </c>
      <c r="Z291" s="395">
        <v>1411603.5</v>
      </c>
      <c r="AA291" s="396"/>
    </row>
    <row r="292" spans="1:27" customFormat="1" ht="24.95" customHeight="1">
      <c r="A292" s="30" t="s">
        <v>52</v>
      </c>
      <c r="B292" s="154">
        <v>1182</v>
      </c>
      <c r="C292" s="154">
        <v>1190</v>
      </c>
      <c r="D292" s="154">
        <v>1383.7670000000001</v>
      </c>
      <c r="E292" s="154">
        <v>1393.133</v>
      </c>
      <c r="F292" s="154">
        <v>1553.03</v>
      </c>
      <c r="G292" s="154">
        <v>1563.5409999999999</v>
      </c>
      <c r="H292" s="154">
        <v>906.09400000000005</v>
      </c>
      <c r="I292" s="154">
        <v>912.22699999999998</v>
      </c>
      <c r="J292" s="154">
        <v>1218.18</v>
      </c>
      <c r="K292" s="154">
        <v>1226.425</v>
      </c>
      <c r="L292" s="154">
        <v>133.739</v>
      </c>
      <c r="M292" s="154">
        <v>134.64400000000001</v>
      </c>
      <c r="N292" s="154">
        <v>145.636</v>
      </c>
      <c r="O292" s="154">
        <v>146.62200000000001</v>
      </c>
      <c r="P292" s="154">
        <v>185.51400000000001</v>
      </c>
      <c r="Q292" s="154">
        <v>186.76900000000001</v>
      </c>
      <c r="R292" s="154">
        <v>10.476000000000001</v>
      </c>
      <c r="S292" s="154">
        <v>10.547000000000001</v>
      </c>
      <c r="T292" s="154">
        <v>171.875</v>
      </c>
      <c r="U292" s="154">
        <v>173.03800000000001</v>
      </c>
      <c r="V292" s="154">
        <v>854.94100000000003</v>
      </c>
      <c r="W292" s="154">
        <v>860.72699999999998</v>
      </c>
      <c r="X292" s="154">
        <v>1657.223</v>
      </c>
      <c r="Y292" s="154">
        <v>1668.44</v>
      </c>
      <c r="Z292" s="395">
        <v>1401142.8</v>
      </c>
      <c r="AA292" s="396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95"/>
      <c r="AA293" s="396"/>
    </row>
    <row r="294" spans="1:27" customFormat="1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395"/>
      <c r="AA294" s="396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1368.2829999999999</v>
      </c>
      <c r="E295" s="154">
        <v>1377.5440000000001</v>
      </c>
      <c r="F295" s="154">
        <v>1541.4459999999999</v>
      </c>
      <c r="G295" s="154">
        <v>1551.8789999999999</v>
      </c>
      <c r="H295" s="154">
        <v>915.995</v>
      </c>
      <c r="I295" s="154">
        <v>922.19500000000005</v>
      </c>
      <c r="J295" s="154">
        <v>1210.569</v>
      </c>
      <c r="K295" s="154">
        <v>1218.7629999999999</v>
      </c>
      <c r="L295" s="154">
        <v>133.44900000000001</v>
      </c>
      <c r="M295" s="154">
        <v>134.352</v>
      </c>
      <c r="N295" s="154">
        <v>144.53899999999999</v>
      </c>
      <c r="O295" s="154">
        <v>145.518</v>
      </c>
      <c r="P295" s="154">
        <v>183.50299999999999</v>
      </c>
      <c r="Q295" s="154">
        <v>184.745</v>
      </c>
      <c r="R295" s="154">
        <v>10.417</v>
      </c>
      <c r="S295" s="154">
        <v>10.487</v>
      </c>
      <c r="T295" s="154">
        <v>171.767</v>
      </c>
      <c r="U295" s="154">
        <v>172.93</v>
      </c>
      <c r="V295" s="154">
        <v>853.64</v>
      </c>
      <c r="W295" s="154">
        <v>859.41800000000001</v>
      </c>
      <c r="X295" s="154">
        <v>1649.1859999999999</v>
      </c>
      <c r="Y295" s="154">
        <v>1660.348</v>
      </c>
      <c r="Z295" s="395">
        <v>1403329.5</v>
      </c>
      <c r="AA295" s="396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Y296" si="8">AVERAGE(C266:C295)</f>
        <v>1190</v>
      </c>
      <c r="D296" s="175">
        <f t="shared" si="8"/>
        <v>1377.938052631579</v>
      </c>
      <c r="E296" s="175">
        <f t="shared" si="8"/>
        <v>1387.2644210526319</v>
      </c>
      <c r="F296" s="175">
        <f t="shared" si="8"/>
        <v>1541.5924210526312</v>
      </c>
      <c r="G296" s="175">
        <f t="shared" si="8"/>
        <v>1552.0263157894738</v>
      </c>
      <c r="H296" s="175">
        <f t="shared" si="8"/>
        <v>906.41042105263136</v>
      </c>
      <c r="I296" s="175">
        <f t="shared" si="8"/>
        <v>912.54526315789474</v>
      </c>
      <c r="J296" s="175">
        <f t="shared" si="8"/>
        <v>1221.2413684210526</v>
      </c>
      <c r="K296" s="175">
        <f t="shared" si="8"/>
        <v>1229.506894736842</v>
      </c>
      <c r="L296" s="175">
        <f t="shared" si="8"/>
        <v>131.86784210526318</v>
      </c>
      <c r="M296" s="175">
        <f t="shared" si="8"/>
        <v>132.7604736842105</v>
      </c>
      <c r="N296" s="175">
        <f t="shared" si="8"/>
        <v>143.1891052631579</v>
      </c>
      <c r="O296" s="175">
        <f t="shared" si="8"/>
        <v>144.1583157894737</v>
      </c>
      <c r="P296" s="175">
        <f t="shared" si="8"/>
        <v>184.75405263157899</v>
      </c>
      <c r="Q296" s="175">
        <f t="shared" si="8"/>
        <v>186.00452631578943</v>
      </c>
      <c r="R296" s="175">
        <f t="shared" si="8"/>
        <v>10.564210526315788</v>
      </c>
      <c r="S296" s="175">
        <f t="shared" si="8"/>
        <v>10.63563157894737</v>
      </c>
      <c r="T296" s="175">
        <f t="shared" si="8"/>
        <v>172.4764736842105</v>
      </c>
      <c r="U296" s="175">
        <f t="shared" si="8"/>
        <v>173.64384210526313</v>
      </c>
      <c r="V296" s="175">
        <f t="shared" si="8"/>
        <v>851.93578947368439</v>
      </c>
      <c r="W296" s="175">
        <f t="shared" si="8"/>
        <v>857.70189473684206</v>
      </c>
      <c r="X296" s="175">
        <f t="shared" si="8"/>
        <v>1655.2131578947367</v>
      </c>
      <c r="Y296" s="175">
        <f t="shared" si="8"/>
        <v>1666.415947368421</v>
      </c>
      <c r="Z296" s="397">
        <f>AVERAGE(Z266:AA295)</f>
        <v>1416763.8631578947</v>
      </c>
      <c r="AA296" s="398" t="e">
        <f>AVERAGE(AA266:AA295)</f>
        <v>#DIV/0!</v>
      </c>
    </row>
    <row r="297" spans="1:27" customFormat="1" ht="24.95" customHeight="1">
      <c r="A297" s="17" t="s">
        <v>438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1371.829</v>
      </c>
      <c r="E298" s="154">
        <v>1381.114</v>
      </c>
      <c r="F298" s="154">
        <v>1541.21</v>
      </c>
      <c r="G298" s="154">
        <v>1551.6410000000001</v>
      </c>
      <c r="H298" s="154">
        <v>922.71699999999998</v>
      </c>
      <c r="I298" s="154">
        <v>928.96199999999999</v>
      </c>
      <c r="J298" s="154">
        <v>1202.7470000000001</v>
      </c>
      <c r="K298" s="154">
        <v>1210.8879999999999</v>
      </c>
      <c r="L298" s="154">
        <v>132.65100000000001</v>
      </c>
      <c r="M298" s="154">
        <v>133.54900000000001</v>
      </c>
      <c r="N298" s="154">
        <v>145.221</v>
      </c>
      <c r="O298" s="154">
        <v>146.20400000000001</v>
      </c>
      <c r="P298" s="154">
        <v>183.99799999999999</v>
      </c>
      <c r="Q298" s="154">
        <v>185.24299999999999</v>
      </c>
      <c r="R298" s="154">
        <v>10.378</v>
      </c>
      <c r="S298" s="154">
        <v>10.448</v>
      </c>
      <c r="T298" s="154">
        <v>172.10300000000001</v>
      </c>
      <c r="U298" s="154">
        <v>173.267</v>
      </c>
      <c r="V298" s="154">
        <v>853.75900000000001</v>
      </c>
      <c r="W298" s="154">
        <v>859.53700000000003</v>
      </c>
      <c r="X298" s="154">
        <v>1649.8119999999999</v>
      </c>
      <c r="Y298" s="154">
        <v>1660.9780000000001</v>
      </c>
      <c r="Z298" s="395">
        <v>1405811.7</v>
      </c>
      <c r="AA298" s="396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1364.383</v>
      </c>
      <c r="E299" s="154">
        <v>1373.617</v>
      </c>
      <c r="F299" s="154">
        <v>1530.335</v>
      </c>
      <c r="G299" s="154">
        <v>1540.693</v>
      </c>
      <c r="H299" s="154">
        <v>921.92499999999995</v>
      </c>
      <c r="I299" s="154">
        <v>928.16499999999996</v>
      </c>
      <c r="J299" s="154">
        <v>1201.4639999999999</v>
      </c>
      <c r="K299" s="154">
        <v>1209.595</v>
      </c>
      <c r="L299" s="154">
        <v>131.23400000000001</v>
      </c>
      <c r="M299" s="154">
        <v>132.12200000000001</v>
      </c>
      <c r="N299" s="154">
        <v>144.624</v>
      </c>
      <c r="O299" s="154">
        <v>145.60300000000001</v>
      </c>
      <c r="P299" s="154">
        <v>182.989</v>
      </c>
      <c r="Q299" s="154">
        <v>184.22800000000001</v>
      </c>
      <c r="R299" s="154">
        <v>10.374000000000001</v>
      </c>
      <c r="S299" s="154">
        <v>10.444000000000001</v>
      </c>
      <c r="T299" s="154">
        <v>172.10300000000001</v>
      </c>
      <c r="U299" s="154">
        <v>173.267</v>
      </c>
      <c r="V299" s="154">
        <v>851.04</v>
      </c>
      <c r="W299" s="154">
        <v>856.8</v>
      </c>
      <c r="X299" s="154">
        <v>1644.8119999999999</v>
      </c>
      <c r="Y299" s="154">
        <v>1655.9449999999999</v>
      </c>
      <c r="Z299" s="395">
        <v>1423955.4</v>
      </c>
      <c r="AA299" s="396"/>
    </row>
    <row r="300" spans="1:27" customFormat="1" ht="24.95" customHeight="1">
      <c r="A300" s="45" t="s">
        <v>28</v>
      </c>
      <c r="B300" s="154">
        <v>1182</v>
      </c>
      <c r="C300" s="154">
        <v>1190</v>
      </c>
      <c r="D300" s="154">
        <v>1364.9739999999999</v>
      </c>
      <c r="E300" s="154">
        <v>1374.212</v>
      </c>
      <c r="F300" s="154">
        <v>1534.354</v>
      </c>
      <c r="G300" s="154">
        <v>1544.739</v>
      </c>
      <c r="H300" s="154">
        <v>918.62900000000002</v>
      </c>
      <c r="I300" s="154">
        <v>924.84699999999998</v>
      </c>
      <c r="J300" s="154">
        <v>1197.326</v>
      </c>
      <c r="K300" s="154">
        <v>1205.4290000000001</v>
      </c>
      <c r="L300" s="154">
        <v>131.62899999999999</v>
      </c>
      <c r="M300" s="154">
        <v>132.52000000000001</v>
      </c>
      <c r="N300" s="154">
        <v>144.529</v>
      </c>
      <c r="O300" s="154">
        <v>145.50700000000001</v>
      </c>
      <c r="P300" s="154">
        <v>183.054</v>
      </c>
      <c r="Q300" s="154">
        <v>184.29300000000001</v>
      </c>
      <c r="R300" s="154">
        <v>10.404999999999999</v>
      </c>
      <c r="S300" s="154">
        <v>10.475</v>
      </c>
      <c r="T300" s="154">
        <v>172.10300000000001</v>
      </c>
      <c r="U300" s="154">
        <v>173.267</v>
      </c>
      <c r="V300" s="154">
        <v>848.91200000000003</v>
      </c>
      <c r="W300" s="154">
        <v>854.65800000000002</v>
      </c>
      <c r="X300" s="154">
        <v>1646.7860000000001</v>
      </c>
      <c r="Y300" s="154">
        <v>1657.932</v>
      </c>
      <c r="Z300" s="395">
        <v>1419818.4</v>
      </c>
      <c r="AA300" s="396"/>
    </row>
    <row r="301" spans="1:27" customFormat="1" ht="24.95" customHeight="1">
      <c r="A301" s="30" t="s">
        <v>29</v>
      </c>
      <c r="B301" s="154">
        <v>1182</v>
      </c>
      <c r="C301" s="154">
        <v>1190</v>
      </c>
      <c r="D301" s="154">
        <v>1359.5360000000001</v>
      </c>
      <c r="E301" s="154">
        <v>1368.7380000000001</v>
      </c>
      <c r="F301" s="154">
        <v>1534.5319999999999</v>
      </c>
      <c r="G301" s="154">
        <v>1544.9179999999999</v>
      </c>
      <c r="H301" s="154">
        <v>916.279</v>
      </c>
      <c r="I301" s="154">
        <v>922.48099999999999</v>
      </c>
      <c r="J301" s="154">
        <v>1192.193</v>
      </c>
      <c r="K301" s="154">
        <v>1200.2619999999999</v>
      </c>
      <c r="L301" s="154">
        <v>130.68899999999999</v>
      </c>
      <c r="M301" s="154">
        <v>131.57300000000001</v>
      </c>
      <c r="N301" s="154">
        <v>143.649</v>
      </c>
      <c r="O301" s="154">
        <v>144.62100000000001</v>
      </c>
      <c r="P301" s="154">
        <v>182.32300000000001</v>
      </c>
      <c r="Q301" s="154">
        <v>183.55699999999999</v>
      </c>
      <c r="R301" s="154">
        <v>10.332000000000001</v>
      </c>
      <c r="S301" s="154">
        <v>10.401999999999999</v>
      </c>
      <c r="T301" s="154">
        <v>172.10300000000001</v>
      </c>
      <c r="U301" s="154">
        <v>173.267</v>
      </c>
      <c r="V301" s="154">
        <v>837.447</v>
      </c>
      <c r="W301" s="154">
        <v>843.11500000000001</v>
      </c>
      <c r="X301" s="154">
        <v>1643.346</v>
      </c>
      <c r="Y301" s="154">
        <v>1654.4690000000001</v>
      </c>
      <c r="Z301" s="395">
        <v>1422477.9</v>
      </c>
      <c r="AA301" s="396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95"/>
      <c r="AA302" s="396"/>
    </row>
    <row r="303" spans="1:27" customFormat="1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395"/>
      <c r="AA303" s="396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1360.009</v>
      </c>
      <c r="E304" s="154">
        <v>1369.2139999999999</v>
      </c>
      <c r="F304" s="154">
        <v>1541.0329999999999</v>
      </c>
      <c r="G304" s="154">
        <v>1551.463</v>
      </c>
      <c r="H304" s="154">
        <v>913.8</v>
      </c>
      <c r="I304" s="154">
        <v>919.98500000000001</v>
      </c>
      <c r="J304" s="154">
        <v>1189.374</v>
      </c>
      <c r="K304" s="154">
        <v>1197.424</v>
      </c>
      <c r="L304" s="154">
        <v>130.35300000000001</v>
      </c>
      <c r="M304" s="154">
        <v>131.23500000000001</v>
      </c>
      <c r="N304" s="154">
        <v>142.959</v>
      </c>
      <c r="O304" s="154">
        <v>143.92699999999999</v>
      </c>
      <c r="P304" s="154">
        <v>182.334</v>
      </c>
      <c r="Q304" s="154">
        <v>183.56800000000001</v>
      </c>
      <c r="R304" s="154">
        <v>10.36</v>
      </c>
      <c r="S304" s="154">
        <v>10.43</v>
      </c>
      <c r="T304" s="154">
        <v>172.10300000000001</v>
      </c>
      <c r="U304" s="154">
        <v>173.267</v>
      </c>
      <c r="V304" s="154">
        <v>835.08299999999997</v>
      </c>
      <c r="W304" s="154">
        <v>840.73500000000001</v>
      </c>
      <c r="X304" s="154">
        <v>1644.375</v>
      </c>
      <c r="Y304" s="154">
        <v>1655.5039999999999</v>
      </c>
      <c r="Z304" s="395">
        <v>1422891.6</v>
      </c>
      <c r="AA304" s="396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1358.1179999999999</v>
      </c>
      <c r="E305" s="154">
        <v>1367.31</v>
      </c>
      <c r="F305" s="154">
        <v>1547.002</v>
      </c>
      <c r="G305" s="154">
        <v>1557.472</v>
      </c>
      <c r="H305" s="154">
        <v>911.82600000000002</v>
      </c>
      <c r="I305" s="154">
        <v>917.99699999999996</v>
      </c>
      <c r="J305" s="154">
        <v>1190.932</v>
      </c>
      <c r="K305" s="154">
        <v>1198.992</v>
      </c>
      <c r="L305" s="154">
        <v>130.107</v>
      </c>
      <c r="M305" s="154">
        <v>130.988</v>
      </c>
      <c r="N305" s="154">
        <v>142.828</v>
      </c>
      <c r="O305" s="154">
        <v>143.79400000000001</v>
      </c>
      <c r="P305" s="154">
        <v>182.09800000000001</v>
      </c>
      <c r="Q305" s="154">
        <v>183.33099999999999</v>
      </c>
      <c r="R305" s="154">
        <v>10.439</v>
      </c>
      <c r="S305" s="154">
        <v>10.51</v>
      </c>
      <c r="T305" s="154">
        <v>170.59</v>
      </c>
      <c r="U305" s="154">
        <v>171.744</v>
      </c>
      <c r="V305" s="154">
        <v>836.38300000000004</v>
      </c>
      <c r="W305" s="154">
        <v>842.04399999999998</v>
      </c>
      <c r="X305" s="154">
        <v>1644.375</v>
      </c>
      <c r="Y305" s="154">
        <v>1655.5039999999999</v>
      </c>
      <c r="Z305" s="395">
        <v>1402974.9</v>
      </c>
      <c r="AA305" s="396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1351.617</v>
      </c>
      <c r="E306" s="154">
        <v>1360.7650000000001</v>
      </c>
      <c r="F306" s="154">
        <v>1542.6279999999999</v>
      </c>
      <c r="G306" s="154">
        <v>1553.069</v>
      </c>
      <c r="H306" s="154">
        <v>913.09400000000005</v>
      </c>
      <c r="I306" s="154">
        <v>919.274</v>
      </c>
      <c r="J306" s="154">
        <v>1188.537</v>
      </c>
      <c r="K306" s="154">
        <v>1196.5809999999999</v>
      </c>
      <c r="L306" s="154">
        <v>129.703</v>
      </c>
      <c r="M306" s="154">
        <v>130.58099999999999</v>
      </c>
      <c r="N306" s="154">
        <v>142.40299999999999</v>
      </c>
      <c r="O306" s="154">
        <v>143.36699999999999</v>
      </c>
      <c r="P306" s="154">
        <v>181.202</v>
      </c>
      <c r="Q306" s="154">
        <v>182.429</v>
      </c>
      <c r="R306" s="154">
        <v>10.46</v>
      </c>
      <c r="S306" s="154">
        <v>10.531000000000001</v>
      </c>
      <c r="T306" s="154">
        <v>170.71299999999999</v>
      </c>
      <c r="U306" s="154">
        <v>171.86799999999999</v>
      </c>
      <c r="V306" s="154">
        <v>838.03800000000001</v>
      </c>
      <c r="W306" s="154">
        <v>843.71</v>
      </c>
      <c r="X306" s="154">
        <v>1642.271</v>
      </c>
      <c r="Y306" s="154">
        <v>1653.386</v>
      </c>
      <c r="Z306" s="395">
        <v>1401320.1</v>
      </c>
      <c r="AA306" s="396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1359.3</v>
      </c>
      <c r="E307" s="154">
        <v>1368.5</v>
      </c>
      <c r="F307" s="154">
        <v>1555.867</v>
      </c>
      <c r="G307" s="154">
        <v>1566.3969999999999</v>
      </c>
      <c r="H307" s="154">
        <v>904.63800000000003</v>
      </c>
      <c r="I307" s="154">
        <v>910.76099999999997</v>
      </c>
      <c r="J307" s="154">
        <v>1191.7729999999999</v>
      </c>
      <c r="K307" s="154">
        <v>1199.8389999999999</v>
      </c>
      <c r="L307" s="154">
        <v>129.95599999999999</v>
      </c>
      <c r="M307" s="154">
        <v>130.83500000000001</v>
      </c>
      <c r="N307" s="154">
        <v>143.88999999999999</v>
      </c>
      <c r="O307" s="154">
        <v>144.864</v>
      </c>
      <c r="P307" s="154">
        <v>182.21100000000001</v>
      </c>
      <c r="Q307" s="154">
        <v>183.44399999999999</v>
      </c>
      <c r="R307" s="154">
        <v>10.456</v>
      </c>
      <c r="S307" s="154">
        <v>10.526999999999999</v>
      </c>
      <c r="T307" s="154">
        <v>170.834</v>
      </c>
      <c r="U307" s="154">
        <v>171.99</v>
      </c>
      <c r="V307" s="154">
        <v>841.34799999999996</v>
      </c>
      <c r="W307" s="154">
        <v>847.04200000000003</v>
      </c>
      <c r="X307" s="154">
        <v>1645.84</v>
      </c>
      <c r="Y307" s="154">
        <v>1656.98</v>
      </c>
      <c r="Z307" s="395">
        <v>1404925.2</v>
      </c>
      <c r="AA307" s="396"/>
    </row>
    <row r="308" spans="1:27" customFormat="1" ht="24.95" customHeight="1">
      <c r="A308" s="45" t="s">
        <v>36</v>
      </c>
      <c r="B308" s="154">
        <v>1182</v>
      </c>
      <c r="C308" s="154">
        <v>1190</v>
      </c>
      <c r="D308" s="154">
        <v>1368.165</v>
      </c>
      <c r="E308" s="154">
        <v>1377.425</v>
      </c>
      <c r="F308" s="154">
        <v>1561.067</v>
      </c>
      <c r="G308" s="154">
        <v>1571.633</v>
      </c>
      <c r="H308" s="154">
        <v>906.58100000000002</v>
      </c>
      <c r="I308" s="154">
        <v>912.71699999999998</v>
      </c>
      <c r="J308" s="154">
        <v>1196.8409999999999</v>
      </c>
      <c r="K308" s="154">
        <v>1204.941</v>
      </c>
      <c r="L308" s="154">
        <v>130.755</v>
      </c>
      <c r="M308" s="154">
        <v>131.63999999999999</v>
      </c>
      <c r="N308" s="154">
        <v>143.922</v>
      </c>
      <c r="O308" s="154">
        <v>144.89599999999999</v>
      </c>
      <c r="P308" s="154">
        <v>183.392</v>
      </c>
      <c r="Q308" s="154">
        <v>184.63399999999999</v>
      </c>
      <c r="R308" s="154">
        <v>10.539</v>
      </c>
      <c r="S308" s="154">
        <v>10.611000000000001</v>
      </c>
      <c r="T308" s="154">
        <v>170.607</v>
      </c>
      <c r="U308" s="154">
        <v>171.762</v>
      </c>
      <c r="V308" s="154">
        <v>835.91</v>
      </c>
      <c r="W308" s="154">
        <v>841.56799999999998</v>
      </c>
      <c r="X308" s="154">
        <v>1650.6389999999999</v>
      </c>
      <c r="Y308" s="154">
        <v>1661.8109999999999</v>
      </c>
      <c r="Z308" s="395">
        <v>1424960.1</v>
      </c>
      <c r="AA308" s="396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95"/>
      <c r="AA309" s="396"/>
    </row>
    <row r="310" spans="1:27" customFormat="1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95"/>
      <c r="AA310" s="396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1368.047</v>
      </c>
      <c r="E311" s="154">
        <v>1377.306</v>
      </c>
      <c r="F311" s="154">
        <v>1562.5450000000001</v>
      </c>
      <c r="G311" s="154">
        <v>1573.1210000000001</v>
      </c>
      <c r="H311" s="154">
        <v>907.76400000000001</v>
      </c>
      <c r="I311" s="154">
        <v>913.90800000000002</v>
      </c>
      <c r="J311" s="154">
        <v>1192.2529999999999</v>
      </c>
      <c r="K311" s="154">
        <v>1200.3230000000001</v>
      </c>
      <c r="L311" s="154">
        <v>132.07</v>
      </c>
      <c r="M311" s="154">
        <v>132.964</v>
      </c>
      <c r="N311" s="154">
        <v>144.499</v>
      </c>
      <c r="O311" s="154">
        <v>145.477</v>
      </c>
      <c r="P311" s="154">
        <v>183.37799999999999</v>
      </c>
      <c r="Q311" s="154">
        <v>184.619</v>
      </c>
      <c r="R311" s="154">
        <v>10.539</v>
      </c>
      <c r="S311" s="154">
        <v>10.61</v>
      </c>
      <c r="T311" s="154">
        <v>170.928</v>
      </c>
      <c r="U311" s="154">
        <v>172.08500000000001</v>
      </c>
      <c r="V311" s="154">
        <v>841.93899999999996</v>
      </c>
      <c r="W311" s="154">
        <v>847.63699999999994</v>
      </c>
      <c r="X311" s="154">
        <v>1651.5609999999999</v>
      </c>
      <c r="Y311" s="154">
        <v>1662.739</v>
      </c>
      <c r="Z311" s="395">
        <v>1441744.5</v>
      </c>
      <c r="AA311" s="396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1368.874</v>
      </c>
      <c r="E312" s="154">
        <v>1378.1389999999999</v>
      </c>
      <c r="F312" s="154">
        <v>1557.1669999999999</v>
      </c>
      <c r="G312" s="154">
        <v>1567.7059999999999</v>
      </c>
      <c r="H312" s="154">
        <v>909.93100000000004</v>
      </c>
      <c r="I312" s="154">
        <v>916.08900000000006</v>
      </c>
      <c r="J312" s="154">
        <v>1199.635</v>
      </c>
      <c r="K312" s="154">
        <v>1207.7539999999999</v>
      </c>
      <c r="L312" s="154">
        <v>131.602</v>
      </c>
      <c r="M312" s="154">
        <v>132.49299999999999</v>
      </c>
      <c r="N312" s="154">
        <v>144.70400000000001</v>
      </c>
      <c r="O312" s="154">
        <v>145.68299999999999</v>
      </c>
      <c r="P312" s="154">
        <v>183.47200000000001</v>
      </c>
      <c r="Q312" s="154">
        <v>184.714</v>
      </c>
      <c r="R312" s="154">
        <v>10.555</v>
      </c>
      <c r="S312" s="154">
        <v>10.625999999999999</v>
      </c>
      <c r="T312" s="154">
        <v>170.624</v>
      </c>
      <c r="U312" s="154">
        <v>171.779</v>
      </c>
      <c r="V312" s="154">
        <v>840.16600000000005</v>
      </c>
      <c r="W312" s="154">
        <v>845.85199999999998</v>
      </c>
      <c r="X312" s="154">
        <v>1652.259</v>
      </c>
      <c r="Y312" s="154">
        <v>1663.442</v>
      </c>
      <c r="Z312" s="395">
        <v>1453800.9</v>
      </c>
      <c r="AA312" s="396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1369.5830000000001</v>
      </c>
      <c r="E313" s="154">
        <v>1378.8530000000001</v>
      </c>
      <c r="F313" s="154">
        <v>1562.4269999999999</v>
      </c>
      <c r="G313" s="154">
        <v>1573.002</v>
      </c>
      <c r="H313" s="154">
        <v>914.01199999999994</v>
      </c>
      <c r="I313" s="154">
        <v>920.19799999999998</v>
      </c>
      <c r="J313" s="154">
        <v>1196.4169999999999</v>
      </c>
      <c r="K313" s="154">
        <v>1204.5139999999999</v>
      </c>
      <c r="L313" s="154">
        <v>132.37200000000001</v>
      </c>
      <c r="M313" s="154">
        <v>133.268</v>
      </c>
      <c r="N313" s="154">
        <v>145.39500000000001</v>
      </c>
      <c r="O313" s="154">
        <v>146.37899999999999</v>
      </c>
      <c r="P313" s="154">
        <v>183.56899999999999</v>
      </c>
      <c r="Q313" s="154">
        <v>184.81100000000001</v>
      </c>
      <c r="R313" s="154">
        <v>10.567</v>
      </c>
      <c r="S313" s="154">
        <v>10.638</v>
      </c>
      <c r="T313" s="154">
        <v>170.83600000000001</v>
      </c>
      <c r="U313" s="154">
        <v>171.99299999999999</v>
      </c>
      <c r="V313" s="154">
        <v>841.82</v>
      </c>
      <c r="W313" s="154">
        <v>847.51800000000003</v>
      </c>
      <c r="X313" s="154">
        <v>1651.55</v>
      </c>
      <c r="Y313" s="154">
        <v>1662.7280000000001</v>
      </c>
      <c r="Z313" s="395">
        <v>1454687.4</v>
      </c>
      <c r="AA313" s="396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1362.846</v>
      </c>
      <c r="E314" s="154">
        <v>1372.07</v>
      </c>
      <c r="F314" s="154">
        <v>1552.202</v>
      </c>
      <c r="G314" s="154">
        <v>1562.7080000000001</v>
      </c>
      <c r="H314" s="154">
        <v>908.11300000000006</v>
      </c>
      <c r="I314" s="154">
        <v>914.25900000000001</v>
      </c>
      <c r="J314" s="154">
        <v>1190.3920000000001</v>
      </c>
      <c r="K314" s="154">
        <v>1198.4490000000001</v>
      </c>
      <c r="L314" s="154">
        <v>132.6</v>
      </c>
      <c r="M314" s="154">
        <v>133.49799999999999</v>
      </c>
      <c r="N314" s="154">
        <v>144.53200000000001</v>
      </c>
      <c r="O314" s="154">
        <v>145.511</v>
      </c>
      <c r="P314" s="154">
        <v>182.678</v>
      </c>
      <c r="Q314" s="154">
        <v>183.91399999999999</v>
      </c>
      <c r="R314" s="154">
        <v>10.516999999999999</v>
      </c>
      <c r="S314" s="154">
        <v>10.587999999999999</v>
      </c>
      <c r="T314" s="154">
        <v>170.63200000000001</v>
      </c>
      <c r="U314" s="154">
        <v>171.78700000000001</v>
      </c>
      <c r="V314" s="154">
        <v>843.47500000000002</v>
      </c>
      <c r="W314" s="154">
        <v>849.18399999999997</v>
      </c>
      <c r="X314" s="154">
        <v>1648.6890000000001</v>
      </c>
      <c r="Y314" s="154">
        <v>1659.848</v>
      </c>
      <c r="Z314" s="395">
        <v>1452737.1</v>
      </c>
      <c r="AA314" s="396"/>
    </row>
    <row r="315" spans="1:27" customFormat="1" ht="24.95" customHeight="1">
      <c r="A315" s="30" t="s">
        <v>43</v>
      </c>
      <c r="B315" s="154">
        <v>1182</v>
      </c>
      <c r="C315" s="154">
        <v>1190</v>
      </c>
      <c r="D315" s="154">
        <v>1359.8910000000001</v>
      </c>
      <c r="E315" s="154">
        <v>1369.095</v>
      </c>
      <c r="F315" s="154">
        <v>1551.848</v>
      </c>
      <c r="G315" s="154">
        <v>1562.3510000000001</v>
      </c>
      <c r="H315" s="154">
        <v>905.26199999999994</v>
      </c>
      <c r="I315" s="154">
        <v>911.38900000000001</v>
      </c>
      <c r="J315" s="154">
        <v>1191.1120000000001</v>
      </c>
      <c r="K315" s="154">
        <v>1199.174</v>
      </c>
      <c r="L315" s="154">
        <v>131.69300000000001</v>
      </c>
      <c r="M315" s="154">
        <v>132.58500000000001</v>
      </c>
      <c r="N315" s="154">
        <v>143.755</v>
      </c>
      <c r="O315" s="154">
        <v>144.72800000000001</v>
      </c>
      <c r="P315" s="154">
        <v>182.27500000000001</v>
      </c>
      <c r="Q315" s="154">
        <v>183.50899999999999</v>
      </c>
      <c r="R315" s="154">
        <v>10.506</v>
      </c>
      <c r="S315" s="154">
        <v>10.577</v>
      </c>
      <c r="T315" s="154">
        <v>170.37299999999999</v>
      </c>
      <c r="U315" s="154">
        <v>171.52699999999999</v>
      </c>
      <c r="V315" s="154">
        <v>842.88400000000001</v>
      </c>
      <c r="W315" s="154">
        <v>848.58900000000006</v>
      </c>
      <c r="X315" s="154">
        <v>1646.703</v>
      </c>
      <c r="Y315" s="154">
        <v>1657.8489999999999</v>
      </c>
      <c r="Z315" s="395">
        <v>1445586</v>
      </c>
      <c r="AA315" s="396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95"/>
      <c r="AA316" s="396"/>
    </row>
    <row r="317" spans="1:27" customFormat="1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95"/>
      <c r="AA317" s="396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1355.7539999999999</v>
      </c>
      <c r="E318" s="154">
        <v>1364.93</v>
      </c>
      <c r="F318" s="154">
        <v>1540.2049999999999</v>
      </c>
      <c r="G318" s="154">
        <v>1550.63</v>
      </c>
      <c r="H318" s="154">
        <v>902.49699999999996</v>
      </c>
      <c r="I318" s="154">
        <v>908.60500000000002</v>
      </c>
      <c r="J318" s="154">
        <v>1186.6869999999999</v>
      </c>
      <c r="K318" s="154">
        <v>1194.7190000000001</v>
      </c>
      <c r="L318" s="154">
        <v>130.946</v>
      </c>
      <c r="M318" s="154">
        <v>131.833</v>
      </c>
      <c r="N318" s="154">
        <v>143.43799999999999</v>
      </c>
      <c r="O318" s="154">
        <v>144.40899999999999</v>
      </c>
      <c r="P318" s="154">
        <v>181.72300000000001</v>
      </c>
      <c r="Q318" s="154">
        <v>182.953</v>
      </c>
      <c r="R318" s="154">
        <v>10.523999999999999</v>
      </c>
      <c r="S318" s="154">
        <v>10.595000000000001</v>
      </c>
      <c r="T318" s="154">
        <v>170.489</v>
      </c>
      <c r="U318" s="154">
        <v>171.643</v>
      </c>
      <c r="V318" s="154">
        <v>840.28399999999999</v>
      </c>
      <c r="W318" s="154">
        <v>845.971</v>
      </c>
      <c r="X318" s="154">
        <v>1643.335</v>
      </c>
      <c r="Y318" s="154">
        <v>1654.4570000000001</v>
      </c>
      <c r="Z318" s="395">
        <v>1451318.7</v>
      </c>
      <c r="AA318" s="396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1358.5909999999999</v>
      </c>
      <c r="E319" s="154">
        <v>1367.7860000000001</v>
      </c>
      <c r="F319" s="154">
        <v>1539.7909999999999</v>
      </c>
      <c r="G319" s="154">
        <v>1550.213</v>
      </c>
      <c r="H319" s="154">
        <v>901.94600000000003</v>
      </c>
      <c r="I319" s="154">
        <v>908.05</v>
      </c>
      <c r="J319" s="154">
        <v>1185.319</v>
      </c>
      <c r="K319" s="154">
        <v>1193.3409999999999</v>
      </c>
      <c r="L319" s="154">
        <v>131.99199999999999</v>
      </c>
      <c r="M319" s="154">
        <v>132.88499999999999</v>
      </c>
      <c r="N319" s="154">
        <v>143.48099999999999</v>
      </c>
      <c r="O319" s="154">
        <v>144.453</v>
      </c>
      <c r="P319" s="154">
        <v>182.11</v>
      </c>
      <c r="Q319" s="154">
        <v>183.34200000000001</v>
      </c>
      <c r="R319" s="154">
        <v>10.510999999999999</v>
      </c>
      <c r="S319" s="154">
        <v>10.582000000000001</v>
      </c>
      <c r="T319" s="154">
        <v>170.43</v>
      </c>
      <c r="U319" s="154">
        <v>171.583</v>
      </c>
      <c r="V319" s="154">
        <v>840.04700000000003</v>
      </c>
      <c r="W319" s="154">
        <v>845.73299999999995</v>
      </c>
      <c r="X319" s="154">
        <v>1644.41</v>
      </c>
      <c r="Y319" s="154">
        <v>1655.54</v>
      </c>
      <c r="Z319" s="395">
        <v>1444758.6</v>
      </c>
      <c r="AA319" s="396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1356.7</v>
      </c>
      <c r="E320" s="154">
        <v>1365.8820000000001</v>
      </c>
      <c r="F320" s="154">
        <v>1535.0039999999999</v>
      </c>
      <c r="G320" s="154">
        <v>1545.394</v>
      </c>
      <c r="H320" s="154">
        <v>903.39300000000003</v>
      </c>
      <c r="I320" s="154">
        <v>909.50800000000004</v>
      </c>
      <c r="J320" s="154">
        <v>1187.0450000000001</v>
      </c>
      <c r="K320" s="154">
        <v>1195.079</v>
      </c>
      <c r="L320" s="154">
        <v>131.113</v>
      </c>
      <c r="M320" s="154">
        <v>132.001</v>
      </c>
      <c r="N320" s="154">
        <v>142.73099999999999</v>
      </c>
      <c r="O320" s="154">
        <v>143.697</v>
      </c>
      <c r="P320" s="154">
        <v>181.85499999999999</v>
      </c>
      <c r="Q320" s="154">
        <v>183.08500000000001</v>
      </c>
      <c r="R320" s="154">
        <v>10.483000000000001</v>
      </c>
      <c r="S320" s="154">
        <v>10.554</v>
      </c>
      <c r="T320" s="154">
        <v>170.32900000000001</v>
      </c>
      <c r="U320" s="154">
        <v>171.482</v>
      </c>
      <c r="V320" s="154">
        <v>834.84699999999998</v>
      </c>
      <c r="W320" s="154">
        <v>840.49699999999996</v>
      </c>
      <c r="X320" s="154">
        <v>1643.027</v>
      </c>
      <c r="Y320" s="154">
        <v>1654.1479999999999</v>
      </c>
      <c r="Z320" s="395">
        <v>1460892.9</v>
      </c>
      <c r="AA320" s="396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1346.18</v>
      </c>
      <c r="E321" s="154">
        <v>1355.2909999999999</v>
      </c>
      <c r="F321" s="154">
        <v>1526.9079999999999</v>
      </c>
      <c r="G321" s="154">
        <v>1537.242</v>
      </c>
      <c r="H321" s="154">
        <v>907.20699999999999</v>
      </c>
      <c r="I321" s="154">
        <v>913.34699999999998</v>
      </c>
      <c r="J321" s="154">
        <v>1185.7349999999999</v>
      </c>
      <c r="K321" s="154">
        <v>1193.76</v>
      </c>
      <c r="L321" s="154">
        <v>130.684</v>
      </c>
      <c r="M321" s="154">
        <v>131.56899999999999</v>
      </c>
      <c r="N321" s="154">
        <v>141.9</v>
      </c>
      <c r="O321" s="154">
        <v>142.86099999999999</v>
      </c>
      <c r="P321" s="154">
        <v>180.44399999999999</v>
      </c>
      <c r="Q321" s="154">
        <v>181.666</v>
      </c>
      <c r="R321" s="154">
        <v>10.512</v>
      </c>
      <c r="S321" s="154">
        <v>10.583</v>
      </c>
      <c r="T321" s="154">
        <v>170.35400000000001</v>
      </c>
      <c r="U321" s="154">
        <v>171.50700000000001</v>
      </c>
      <c r="V321" s="154">
        <v>839.69299999999998</v>
      </c>
      <c r="W321" s="154">
        <v>845.37599999999998</v>
      </c>
      <c r="X321" s="154">
        <v>1639.316</v>
      </c>
      <c r="Y321" s="154">
        <v>1650.4110000000001</v>
      </c>
      <c r="Z321" s="395">
        <v>1454510.1</v>
      </c>
      <c r="AA321" s="396"/>
    </row>
    <row r="322" spans="1:27" customFormat="1" ht="24.95" customHeight="1">
      <c r="A322" s="30" t="s">
        <v>50</v>
      </c>
      <c r="B322" s="154">
        <v>1182</v>
      </c>
      <c r="C322" s="154">
        <v>1190</v>
      </c>
      <c r="D322" s="154">
        <v>1349.3710000000001</v>
      </c>
      <c r="E322" s="154">
        <v>1358.5039999999999</v>
      </c>
      <c r="F322" s="154">
        <v>1524.1890000000001</v>
      </c>
      <c r="G322" s="154">
        <v>1534.5050000000001</v>
      </c>
      <c r="H322" s="154">
        <v>903.94600000000003</v>
      </c>
      <c r="I322" s="154">
        <v>910.06399999999996</v>
      </c>
      <c r="J322" s="154">
        <v>1182.9459999999999</v>
      </c>
      <c r="K322" s="154">
        <v>1190.953</v>
      </c>
      <c r="L322" s="154">
        <v>129.51400000000001</v>
      </c>
      <c r="M322" s="154">
        <v>130.39099999999999</v>
      </c>
      <c r="N322" s="154">
        <v>142.19200000000001</v>
      </c>
      <c r="O322" s="154">
        <v>143.154</v>
      </c>
      <c r="P322" s="154">
        <v>180.85599999999999</v>
      </c>
      <c r="Q322" s="154">
        <v>182.08</v>
      </c>
      <c r="R322" s="154">
        <v>10.558</v>
      </c>
      <c r="S322" s="154">
        <v>10.63</v>
      </c>
      <c r="T322" s="154">
        <v>170.11799999999999</v>
      </c>
      <c r="U322" s="154">
        <v>171.27</v>
      </c>
      <c r="V322" s="154">
        <v>836.50099999999998</v>
      </c>
      <c r="W322" s="154">
        <v>842.16300000000001</v>
      </c>
      <c r="X322" s="154">
        <v>1639.056</v>
      </c>
      <c r="Y322" s="154">
        <v>1650.1489999999999</v>
      </c>
      <c r="Z322" s="395">
        <v>1454805.6</v>
      </c>
      <c r="AA322" s="396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95"/>
      <c r="AA323" s="396"/>
    </row>
    <row r="324" spans="1:27" customFormat="1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395"/>
      <c r="AA324" s="396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1340.979</v>
      </c>
      <c r="E325" s="154">
        <v>1350.0550000000001</v>
      </c>
      <c r="F325" s="154">
        <v>1511.896</v>
      </c>
      <c r="G325" s="154">
        <v>1522.1289999999999</v>
      </c>
      <c r="H325" s="154">
        <v>901.73900000000003</v>
      </c>
      <c r="I325" s="154">
        <v>907.84299999999996</v>
      </c>
      <c r="J325" s="154">
        <v>1181.114</v>
      </c>
      <c r="K325" s="154">
        <v>1189.1079999999999</v>
      </c>
      <c r="L325" s="154">
        <v>129.59700000000001</v>
      </c>
      <c r="M325" s="154">
        <v>130.47399999999999</v>
      </c>
      <c r="N325" s="154">
        <v>140.91900000000001</v>
      </c>
      <c r="O325" s="154">
        <v>141.87299999999999</v>
      </c>
      <c r="P325" s="154">
        <v>179.739</v>
      </c>
      <c r="Q325" s="154">
        <v>180.95599999999999</v>
      </c>
      <c r="R325" s="154">
        <v>10.515000000000001</v>
      </c>
      <c r="S325" s="154">
        <v>10.586</v>
      </c>
      <c r="T325" s="154">
        <v>170.364</v>
      </c>
      <c r="U325" s="154">
        <v>171.517</v>
      </c>
      <c r="V325" s="154">
        <v>831.41899999999998</v>
      </c>
      <c r="W325" s="154">
        <v>837.04600000000005</v>
      </c>
      <c r="X325" s="154">
        <v>1635.5450000000001</v>
      </c>
      <c r="Y325" s="154">
        <v>1646.615</v>
      </c>
      <c r="Z325" s="395">
        <v>1458410.7</v>
      </c>
      <c r="AA325" s="396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1345.2339999999999</v>
      </c>
      <c r="E326" s="154">
        <v>1354.3389999999999</v>
      </c>
      <c r="F326" s="154">
        <v>1516.1510000000001</v>
      </c>
      <c r="G326" s="154">
        <v>1526.413</v>
      </c>
      <c r="H326" s="154">
        <v>900.98299999999995</v>
      </c>
      <c r="I326" s="154">
        <v>907.08100000000002</v>
      </c>
      <c r="J326" s="154">
        <v>1182.5909999999999</v>
      </c>
      <c r="K326" s="154">
        <v>1190.595</v>
      </c>
      <c r="L326" s="154">
        <v>129.28100000000001</v>
      </c>
      <c r="M326" s="154">
        <v>130.15600000000001</v>
      </c>
      <c r="N326" s="154">
        <v>141.41</v>
      </c>
      <c r="O326" s="154">
        <v>142.36699999999999</v>
      </c>
      <c r="P326" s="154">
        <v>180.29300000000001</v>
      </c>
      <c r="Q326" s="154">
        <v>181.51300000000001</v>
      </c>
      <c r="R326" s="154">
        <v>10.558</v>
      </c>
      <c r="S326" s="154">
        <v>10.63</v>
      </c>
      <c r="T326" s="154">
        <v>169.999</v>
      </c>
      <c r="U326" s="154">
        <v>171.149</v>
      </c>
      <c r="V326" s="154">
        <v>839.10199999999998</v>
      </c>
      <c r="W326" s="154">
        <v>844.78099999999995</v>
      </c>
      <c r="X326" s="154">
        <v>1637.6489999999999</v>
      </c>
      <c r="Y326" s="154">
        <v>1648.7329999999999</v>
      </c>
      <c r="Z326" s="395">
        <v>1454805.6</v>
      </c>
      <c r="AA326" s="396"/>
    </row>
    <row r="327" spans="1:27" customFormat="1" ht="24.95" customHeight="1">
      <c r="A327" s="30" t="s">
        <v>55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395"/>
      <c r="AA327" s="396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1337.788</v>
      </c>
      <c r="E328" s="154">
        <v>1346.8420000000001</v>
      </c>
      <c r="F328" s="154">
        <v>1509.8869999999999</v>
      </c>
      <c r="G328" s="154">
        <v>1520.106</v>
      </c>
      <c r="H328" s="154">
        <v>898.72299999999996</v>
      </c>
      <c r="I328" s="154">
        <v>904.80499999999995</v>
      </c>
      <c r="J328" s="154">
        <v>1175.768</v>
      </c>
      <c r="K328" s="154">
        <v>1183.7260000000001</v>
      </c>
      <c r="L328" s="154">
        <v>128.97200000000001</v>
      </c>
      <c r="M328" s="154">
        <v>129.845</v>
      </c>
      <c r="N328" s="154">
        <v>140.041</v>
      </c>
      <c r="O328" s="154">
        <v>140.989</v>
      </c>
      <c r="P328" s="154">
        <v>179.29499999999999</v>
      </c>
      <c r="Q328" s="154">
        <v>180.50800000000001</v>
      </c>
      <c r="R328" s="154">
        <v>10.438000000000001</v>
      </c>
      <c r="S328" s="154">
        <v>10.509</v>
      </c>
      <c r="T328" s="154">
        <v>169.54300000000001</v>
      </c>
      <c r="U328" s="154">
        <v>170.69</v>
      </c>
      <c r="V328" s="154">
        <v>837.447</v>
      </c>
      <c r="W328" s="154">
        <v>843.11500000000001</v>
      </c>
      <c r="X328" s="154">
        <v>1633.6780000000001</v>
      </c>
      <c r="Y328" s="154">
        <v>1644.7349999999999</v>
      </c>
      <c r="Z328" s="395">
        <v>1436070.9</v>
      </c>
      <c r="AA328" s="396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1358.0804090909094</v>
      </c>
      <c r="E329" s="175">
        <f t="shared" si="9"/>
        <v>1367.2721363636365</v>
      </c>
      <c r="F329" s="175">
        <f t="shared" si="9"/>
        <v>1539.9203636363638</v>
      </c>
      <c r="G329" s="175">
        <f t="shared" si="9"/>
        <v>1550.3429545454544</v>
      </c>
      <c r="H329" s="175">
        <f t="shared" si="9"/>
        <v>908.86386363636348</v>
      </c>
      <c r="I329" s="175">
        <f t="shared" si="9"/>
        <v>915.01522727272709</v>
      </c>
      <c r="J329" s="175">
        <f t="shared" si="9"/>
        <v>1190.3727727272728</v>
      </c>
      <c r="K329" s="175">
        <f t="shared" si="9"/>
        <v>1198.4293636363639</v>
      </c>
      <c r="L329" s="175">
        <f t="shared" si="9"/>
        <v>130.88695454545456</v>
      </c>
      <c r="M329" s="175">
        <f t="shared" si="9"/>
        <v>131.77295454545458</v>
      </c>
      <c r="N329" s="175">
        <f t="shared" si="9"/>
        <v>143.31918181818179</v>
      </c>
      <c r="O329" s="175">
        <f t="shared" si="9"/>
        <v>144.28927272727273</v>
      </c>
      <c r="P329" s="175">
        <f t="shared" si="9"/>
        <v>182.05854545454548</v>
      </c>
      <c r="Q329" s="175">
        <f t="shared" si="9"/>
        <v>183.29077272727272</v>
      </c>
      <c r="R329" s="175">
        <f t="shared" si="9"/>
        <v>10.478454545454547</v>
      </c>
      <c r="S329" s="175">
        <f t="shared" si="9"/>
        <v>10.549363636363637</v>
      </c>
      <c r="T329" s="175">
        <f t="shared" si="9"/>
        <v>170.83081818181816</v>
      </c>
      <c r="U329" s="175">
        <f t="shared" si="9"/>
        <v>171.98686363636364</v>
      </c>
      <c r="V329" s="175">
        <f t="shared" si="9"/>
        <v>840.34290909090896</v>
      </c>
      <c r="W329" s="175">
        <f t="shared" si="9"/>
        <v>846.03049999999996</v>
      </c>
      <c r="X329" s="175">
        <f t="shared" si="9"/>
        <v>1644.5015454545455</v>
      </c>
      <c r="Y329" s="175">
        <f t="shared" si="9"/>
        <v>1655.6319545454544</v>
      </c>
      <c r="Z329" s="397">
        <f>AVERAGE(Z298:AA328)</f>
        <v>1436057.4681818183</v>
      </c>
      <c r="AA329" s="398" t="e">
        <f>AVERAGE(AA298:AA328)</f>
        <v>#DIV/0!</v>
      </c>
    </row>
    <row r="330" spans="1:27" customFormat="1" ht="24.95" customHeight="1">
      <c r="A330" s="17" t="s">
        <v>439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>
        <v>1182</v>
      </c>
      <c r="C331" s="154">
        <v>1190</v>
      </c>
      <c r="D331" s="154">
        <v>1346.653</v>
      </c>
      <c r="E331" s="154">
        <v>1355.7670000000001</v>
      </c>
      <c r="F331" s="154">
        <v>1526.6120000000001</v>
      </c>
      <c r="G331" s="154">
        <v>1536.9449999999999</v>
      </c>
      <c r="H331" s="154">
        <v>903.11699999999996</v>
      </c>
      <c r="I331" s="154">
        <v>909.23</v>
      </c>
      <c r="J331" s="154">
        <v>1178.4649999999999</v>
      </c>
      <c r="K331" s="154">
        <v>1186.441</v>
      </c>
      <c r="L331" s="154">
        <v>130.36699999999999</v>
      </c>
      <c r="M331" s="154">
        <v>131.25</v>
      </c>
      <c r="N331" s="154">
        <v>141.53</v>
      </c>
      <c r="O331" s="154">
        <v>142.488</v>
      </c>
      <c r="P331" s="154">
        <v>180.50800000000001</v>
      </c>
      <c r="Q331" s="154">
        <v>181.72900000000001</v>
      </c>
      <c r="R331" s="154">
        <v>10.47</v>
      </c>
      <c r="S331" s="154">
        <v>10.541</v>
      </c>
      <c r="T331" s="154">
        <v>169.99100000000001</v>
      </c>
      <c r="U331" s="154">
        <v>171.142</v>
      </c>
      <c r="V331" s="154">
        <v>842.76599999999996</v>
      </c>
      <c r="W331" s="154">
        <v>848.47</v>
      </c>
      <c r="X331" s="154">
        <v>1638.4169999999999</v>
      </c>
      <c r="Y331" s="154">
        <v>1649.5070000000001</v>
      </c>
      <c r="Z331" s="395">
        <v>1455219.3</v>
      </c>
      <c r="AA331" s="396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95"/>
      <c r="AA332" s="396"/>
    </row>
    <row r="333" spans="1:27" customFormat="1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395"/>
      <c r="AA333" s="396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1349.489</v>
      </c>
      <c r="E334" s="154">
        <v>1358.623</v>
      </c>
      <c r="F334" s="154">
        <v>1539.0820000000001</v>
      </c>
      <c r="G334" s="154">
        <v>1549.499</v>
      </c>
      <c r="H334" s="154">
        <v>901.80799999999999</v>
      </c>
      <c r="I334" s="154">
        <v>907.91200000000003</v>
      </c>
      <c r="J334" s="154">
        <v>1185.3779999999999</v>
      </c>
      <c r="K334" s="154">
        <v>1193.4010000000001</v>
      </c>
      <c r="L334" s="154">
        <v>131.31399999999999</v>
      </c>
      <c r="M334" s="154">
        <v>132.203</v>
      </c>
      <c r="N334" s="154">
        <v>141.83699999999999</v>
      </c>
      <c r="O334" s="154">
        <v>142.797</v>
      </c>
      <c r="P334" s="154">
        <v>180.88900000000001</v>
      </c>
      <c r="Q334" s="154">
        <v>182.113</v>
      </c>
      <c r="R334" s="154">
        <v>10.456</v>
      </c>
      <c r="S334" s="154">
        <v>10.526</v>
      </c>
      <c r="T334" s="154">
        <v>171.39099999999999</v>
      </c>
      <c r="U334" s="154">
        <v>172.55099999999999</v>
      </c>
      <c r="V334" s="154">
        <v>856.12300000000005</v>
      </c>
      <c r="W334" s="154">
        <v>861.91700000000003</v>
      </c>
      <c r="X334" s="154">
        <v>1643.8430000000001</v>
      </c>
      <c r="Y334" s="154">
        <v>1654.9690000000001</v>
      </c>
      <c r="Z334" s="395">
        <v>1456342.2</v>
      </c>
      <c r="AA334" s="396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1343.934</v>
      </c>
      <c r="E335" s="154">
        <v>1353.03</v>
      </c>
      <c r="F335" s="154">
        <v>1537.0139999999999</v>
      </c>
      <c r="G335" s="154">
        <v>1547.4169999999999</v>
      </c>
      <c r="H335" s="154">
        <v>901.73900000000003</v>
      </c>
      <c r="I335" s="154">
        <v>907.84299999999996</v>
      </c>
      <c r="J335" s="154">
        <v>1174.5999999999999</v>
      </c>
      <c r="K335" s="154">
        <v>1182.55</v>
      </c>
      <c r="L335" s="154">
        <v>130.423</v>
      </c>
      <c r="M335" s="154">
        <v>131.30600000000001</v>
      </c>
      <c r="N335" s="154">
        <v>141.11099999999999</v>
      </c>
      <c r="O335" s="154">
        <v>142.066</v>
      </c>
      <c r="P335" s="154">
        <v>180.161</v>
      </c>
      <c r="Q335" s="154">
        <v>181.38</v>
      </c>
      <c r="R335" s="154">
        <v>10.442</v>
      </c>
      <c r="S335" s="154">
        <v>10.512</v>
      </c>
      <c r="T335" s="154">
        <v>170.624</v>
      </c>
      <c r="U335" s="154">
        <v>171.779</v>
      </c>
      <c r="V335" s="154">
        <v>849.74</v>
      </c>
      <c r="W335" s="154">
        <v>855.49099999999999</v>
      </c>
      <c r="X335" s="154">
        <v>1638.2760000000001</v>
      </c>
      <c r="Y335" s="154">
        <v>1649.364</v>
      </c>
      <c r="Z335" s="395">
        <v>1456519.5</v>
      </c>
      <c r="AA335" s="396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1350.79</v>
      </c>
      <c r="E336" s="154">
        <v>1359.932</v>
      </c>
      <c r="F336" s="154">
        <v>1544.6379999999999</v>
      </c>
      <c r="G336" s="154">
        <v>1555.0920000000001</v>
      </c>
      <c r="H336" s="154">
        <v>900.22799999999995</v>
      </c>
      <c r="I336" s="154">
        <v>906.32100000000003</v>
      </c>
      <c r="J336" s="154">
        <v>1177.115</v>
      </c>
      <c r="K336" s="154">
        <v>1185.0820000000001</v>
      </c>
      <c r="L336" s="154">
        <v>130.51300000000001</v>
      </c>
      <c r="M336" s="154">
        <v>131.39599999999999</v>
      </c>
      <c r="N336" s="154">
        <v>141.52099999999999</v>
      </c>
      <c r="O336" s="154">
        <v>142.47900000000001</v>
      </c>
      <c r="P336" s="154">
        <v>181.08799999999999</v>
      </c>
      <c r="Q336" s="154">
        <v>182.31399999999999</v>
      </c>
      <c r="R336" s="154">
        <v>10.433999999999999</v>
      </c>
      <c r="S336" s="154">
        <v>10.505000000000001</v>
      </c>
      <c r="T336" s="154">
        <v>170.71299999999999</v>
      </c>
      <c r="U336" s="154">
        <v>171.86799999999999</v>
      </c>
      <c r="V336" s="154">
        <v>852.577</v>
      </c>
      <c r="W336" s="154">
        <v>858.34699999999998</v>
      </c>
      <c r="X336" s="154">
        <v>1640.8520000000001</v>
      </c>
      <c r="Y336" s="154">
        <v>1651.9580000000001</v>
      </c>
      <c r="Z336" s="395">
        <v>1455751.2</v>
      </c>
      <c r="AA336" s="396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1357.7629999999999</v>
      </c>
      <c r="E337" s="154">
        <v>1366.953</v>
      </c>
      <c r="F337" s="154">
        <v>1555.5119999999999</v>
      </c>
      <c r="G337" s="154">
        <v>1566.04</v>
      </c>
      <c r="H337" s="154">
        <v>902.56600000000003</v>
      </c>
      <c r="I337" s="154">
        <v>908.67399999999998</v>
      </c>
      <c r="J337" s="154">
        <v>1186.807</v>
      </c>
      <c r="K337" s="154">
        <v>1194.8389999999999</v>
      </c>
      <c r="L337" s="154">
        <v>131.27799999999999</v>
      </c>
      <c r="M337" s="154">
        <v>132.166</v>
      </c>
      <c r="N337" s="154">
        <v>142.43</v>
      </c>
      <c r="O337" s="154">
        <v>143.39400000000001</v>
      </c>
      <c r="P337" s="154">
        <v>182.011</v>
      </c>
      <c r="Q337" s="154">
        <v>183.24299999999999</v>
      </c>
      <c r="R337" s="154">
        <v>10.404999999999999</v>
      </c>
      <c r="S337" s="154">
        <v>10.475</v>
      </c>
      <c r="T337" s="154">
        <v>170.56800000000001</v>
      </c>
      <c r="U337" s="154">
        <v>171.72200000000001</v>
      </c>
      <c r="V337" s="154">
        <v>858.60500000000002</v>
      </c>
      <c r="W337" s="154">
        <v>864.41600000000005</v>
      </c>
      <c r="X337" s="154">
        <v>1645.6990000000001</v>
      </c>
      <c r="Y337" s="154">
        <v>1656.837</v>
      </c>
      <c r="Z337" s="395">
        <v>1453800.9</v>
      </c>
      <c r="AA337" s="396"/>
    </row>
    <row r="338" spans="1:27" customFormat="1" ht="24.95" customHeight="1">
      <c r="A338" s="30" t="s">
        <v>33</v>
      </c>
      <c r="B338" s="154">
        <v>1182</v>
      </c>
      <c r="C338" s="154">
        <v>1190</v>
      </c>
      <c r="D338" s="154">
        <v>1350.317</v>
      </c>
      <c r="E338" s="154">
        <v>1359.4559999999999</v>
      </c>
      <c r="F338" s="154">
        <v>1548.893</v>
      </c>
      <c r="G338" s="154">
        <v>1559.376</v>
      </c>
      <c r="H338" s="154">
        <v>898.85900000000004</v>
      </c>
      <c r="I338" s="154">
        <v>904.94299999999998</v>
      </c>
      <c r="J338" s="154">
        <v>1178.288</v>
      </c>
      <c r="K338" s="154">
        <v>1186.2629999999999</v>
      </c>
      <c r="L338" s="154">
        <v>131.65199999999999</v>
      </c>
      <c r="M338" s="154">
        <v>132.54300000000001</v>
      </c>
      <c r="N338" s="154">
        <v>142.02099999999999</v>
      </c>
      <c r="O338" s="154">
        <v>142.982</v>
      </c>
      <c r="P338" s="154">
        <v>181.01599999999999</v>
      </c>
      <c r="Q338" s="154">
        <v>182.24100000000001</v>
      </c>
      <c r="R338" s="154">
        <v>10.403</v>
      </c>
      <c r="S338" s="154">
        <v>10.474</v>
      </c>
      <c r="T338" s="154">
        <v>170.60499999999999</v>
      </c>
      <c r="U338" s="154">
        <v>171.75899999999999</v>
      </c>
      <c r="V338" s="154">
        <v>859.78700000000003</v>
      </c>
      <c r="W338" s="154">
        <v>865.60599999999999</v>
      </c>
      <c r="X338" s="154">
        <v>1640.6279999999999</v>
      </c>
      <c r="Y338" s="154">
        <v>1651.732</v>
      </c>
      <c r="Z338" s="395">
        <v>1446945.3</v>
      </c>
      <c r="AA338" s="396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95"/>
      <c r="AA339" s="396"/>
    </row>
    <row r="340" spans="1:27" customFormat="1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395"/>
      <c r="AA340" s="396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1341.097</v>
      </c>
      <c r="E341" s="154">
        <v>1350.174</v>
      </c>
      <c r="F341" s="154">
        <v>1539.673</v>
      </c>
      <c r="G341" s="154">
        <v>1550.0940000000001</v>
      </c>
      <c r="H341" s="154">
        <v>895.048</v>
      </c>
      <c r="I341" s="154">
        <v>901.10599999999999</v>
      </c>
      <c r="J341" s="154">
        <v>1175.067</v>
      </c>
      <c r="K341" s="154">
        <v>1183.02</v>
      </c>
      <c r="L341" s="154">
        <v>130.38900000000001</v>
      </c>
      <c r="M341" s="154">
        <v>131.27099999999999</v>
      </c>
      <c r="N341" s="154">
        <v>140.55000000000001</v>
      </c>
      <c r="O341" s="154">
        <v>141.50200000000001</v>
      </c>
      <c r="P341" s="154">
        <v>179.786</v>
      </c>
      <c r="Q341" s="154">
        <v>181.00200000000001</v>
      </c>
      <c r="R341" s="154">
        <v>10.378</v>
      </c>
      <c r="S341" s="154">
        <v>10.448</v>
      </c>
      <c r="T341" s="154">
        <v>170.15799999999999</v>
      </c>
      <c r="U341" s="154">
        <v>171.309</v>
      </c>
      <c r="V341" s="154">
        <v>856.24099999999999</v>
      </c>
      <c r="W341" s="154">
        <v>862.03599999999994</v>
      </c>
      <c r="X341" s="154">
        <v>1636.6210000000001</v>
      </c>
      <c r="Y341" s="154">
        <v>1647.6980000000001</v>
      </c>
      <c r="Z341" s="395">
        <v>1431874.8</v>
      </c>
      <c r="AA341" s="396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1331.5229999999999</v>
      </c>
      <c r="E342" s="154">
        <v>1340.5350000000001</v>
      </c>
      <c r="F342" s="154">
        <v>1521.057</v>
      </c>
      <c r="G342" s="154">
        <v>1531.3520000000001</v>
      </c>
      <c r="H342" s="154">
        <v>892.41200000000003</v>
      </c>
      <c r="I342" s="154">
        <v>898.452</v>
      </c>
      <c r="J342" s="154">
        <v>1170.761</v>
      </c>
      <c r="K342" s="154">
        <v>1178.6849999999999</v>
      </c>
      <c r="L342" s="154">
        <v>129.315</v>
      </c>
      <c r="M342" s="154">
        <v>130.19</v>
      </c>
      <c r="N342" s="154">
        <v>139.60400000000001</v>
      </c>
      <c r="O342" s="154">
        <v>140.54900000000001</v>
      </c>
      <c r="P342" s="154">
        <v>178.49600000000001</v>
      </c>
      <c r="Q342" s="154">
        <v>179.70400000000001</v>
      </c>
      <c r="R342" s="154">
        <v>10.36</v>
      </c>
      <c r="S342" s="154">
        <v>10.43</v>
      </c>
      <c r="T342" s="154">
        <v>169.74</v>
      </c>
      <c r="U342" s="154">
        <v>170.88900000000001</v>
      </c>
      <c r="V342" s="154">
        <v>854.11300000000006</v>
      </c>
      <c r="W342" s="154">
        <v>859.89400000000001</v>
      </c>
      <c r="X342" s="154">
        <v>1630.25</v>
      </c>
      <c r="Y342" s="154">
        <v>1641.2840000000001</v>
      </c>
      <c r="Z342" s="395">
        <v>1424960.1</v>
      </c>
      <c r="AA342" s="396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1331.05</v>
      </c>
      <c r="E343" s="154">
        <v>1340.059</v>
      </c>
      <c r="F343" s="154">
        <v>1527.2619999999999</v>
      </c>
      <c r="G343" s="154">
        <v>1537.5989999999999</v>
      </c>
      <c r="H343" s="154">
        <v>893.154</v>
      </c>
      <c r="I343" s="154">
        <v>899.19899999999996</v>
      </c>
      <c r="J343" s="154">
        <v>1170.761</v>
      </c>
      <c r="K343" s="154">
        <v>1178.6849999999999</v>
      </c>
      <c r="L343" s="154">
        <v>129.61099999999999</v>
      </c>
      <c r="M343" s="154">
        <v>130.488</v>
      </c>
      <c r="N343" s="154">
        <v>139.285</v>
      </c>
      <c r="O343" s="154">
        <v>140.22800000000001</v>
      </c>
      <c r="P343" s="154">
        <v>178.39400000000001</v>
      </c>
      <c r="Q343" s="154">
        <v>179.601</v>
      </c>
      <c r="R343" s="154">
        <v>10.396000000000001</v>
      </c>
      <c r="S343" s="154">
        <v>10.465999999999999</v>
      </c>
      <c r="T343" s="154">
        <v>170.023</v>
      </c>
      <c r="U343" s="154">
        <v>171.17400000000001</v>
      </c>
      <c r="V343" s="154">
        <v>852.45799999999997</v>
      </c>
      <c r="W343" s="154">
        <v>858.22799999999995</v>
      </c>
      <c r="X343" s="154">
        <v>1630.4739999999999</v>
      </c>
      <c r="Y343" s="154">
        <v>1641.51</v>
      </c>
      <c r="Z343" s="395">
        <v>1420882.2</v>
      </c>
      <c r="AA343" s="396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1335.1869999999999</v>
      </c>
      <c r="E344" s="154">
        <v>1344.2239999999999</v>
      </c>
      <c r="F344" s="154">
        <v>1528.8579999999999</v>
      </c>
      <c r="G344" s="154">
        <v>1539.2059999999999</v>
      </c>
      <c r="H344" s="154">
        <v>893.08699999999999</v>
      </c>
      <c r="I344" s="154">
        <v>899.13099999999997</v>
      </c>
      <c r="J344" s="154">
        <v>1170.529</v>
      </c>
      <c r="K344" s="154">
        <v>1178.451</v>
      </c>
      <c r="L344" s="154">
        <v>129.84200000000001</v>
      </c>
      <c r="M344" s="154">
        <v>130.72</v>
      </c>
      <c r="N344" s="154">
        <v>139.096</v>
      </c>
      <c r="O344" s="154">
        <v>140.03800000000001</v>
      </c>
      <c r="P344" s="154">
        <v>178.928</v>
      </c>
      <c r="Q344" s="154">
        <v>180.13900000000001</v>
      </c>
      <c r="R344" s="154">
        <v>10.375999999999999</v>
      </c>
      <c r="S344" s="154">
        <v>10.446</v>
      </c>
      <c r="T344" s="154">
        <v>170.077</v>
      </c>
      <c r="U344" s="154">
        <v>171.22800000000001</v>
      </c>
      <c r="V344" s="154">
        <v>853.04899999999998</v>
      </c>
      <c r="W344" s="154">
        <v>858.82299999999998</v>
      </c>
      <c r="X344" s="154">
        <v>1631.7750000000001</v>
      </c>
      <c r="Y344" s="154">
        <v>1642.819</v>
      </c>
      <c r="Z344" s="395">
        <v>1422241.5</v>
      </c>
      <c r="AA344" s="396"/>
    </row>
    <row r="345" spans="1:27" customFormat="1" ht="24.95" customHeight="1">
      <c r="A345" s="45" t="s">
        <v>40</v>
      </c>
      <c r="B345" s="154">
        <v>1182</v>
      </c>
      <c r="C345" s="154">
        <v>1190</v>
      </c>
      <c r="D345" s="154">
        <v>1336.251</v>
      </c>
      <c r="E345" s="154">
        <v>1345.2950000000001</v>
      </c>
      <c r="F345" s="154">
        <v>1514.556</v>
      </c>
      <c r="G345" s="154">
        <v>1524.807</v>
      </c>
      <c r="H345" s="154">
        <v>895.31899999999996</v>
      </c>
      <c r="I345" s="154">
        <v>901.37900000000002</v>
      </c>
      <c r="J345" s="154">
        <v>1175.5350000000001</v>
      </c>
      <c r="K345" s="154">
        <v>1183.491</v>
      </c>
      <c r="L345" s="154">
        <v>130.697</v>
      </c>
      <c r="M345" s="154">
        <v>131.58199999999999</v>
      </c>
      <c r="N345" s="154">
        <v>139.15199999999999</v>
      </c>
      <c r="O345" s="154">
        <v>140.09399999999999</v>
      </c>
      <c r="P345" s="154">
        <v>179.06899999999999</v>
      </c>
      <c r="Q345" s="154">
        <v>180.28100000000001</v>
      </c>
      <c r="R345" s="154">
        <v>10.404</v>
      </c>
      <c r="S345" s="154">
        <v>10.474</v>
      </c>
      <c r="T345" s="154">
        <v>170.37299999999999</v>
      </c>
      <c r="U345" s="154">
        <v>171.52699999999999</v>
      </c>
      <c r="V345" s="154">
        <v>860.37800000000004</v>
      </c>
      <c r="W345" s="154">
        <v>866.20100000000002</v>
      </c>
      <c r="X345" s="154">
        <v>1633.134</v>
      </c>
      <c r="Y345" s="154">
        <v>1644.1869999999999</v>
      </c>
      <c r="Z345" s="395">
        <v>1432406.7</v>
      </c>
      <c r="AA345" s="396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95"/>
      <c r="AA346" s="396"/>
    </row>
    <row r="347" spans="1:27" customFormat="1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395"/>
      <c r="AA347" s="396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1341.097</v>
      </c>
      <c r="E348" s="154">
        <v>1350.174</v>
      </c>
      <c r="F348" s="154">
        <v>1514.7329999999999</v>
      </c>
      <c r="G348" s="154">
        <v>1524.9849999999999</v>
      </c>
      <c r="H348" s="154">
        <v>898.58600000000001</v>
      </c>
      <c r="I348" s="154">
        <v>904.66800000000001</v>
      </c>
      <c r="J348" s="154">
        <v>1173.085</v>
      </c>
      <c r="K348" s="154">
        <v>1181.0239999999999</v>
      </c>
      <c r="L348" s="154">
        <v>130.72200000000001</v>
      </c>
      <c r="M348" s="154">
        <v>131.607</v>
      </c>
      <c r="N348" s="154">
        <v>139.52699999999999</v>
      </c>
      <c r="O348" s="154">
        <v>140.471</v>
      </c>
      <c r="P348" s="154">
        <v>179.72800000000001</v>
      </c>
      <c r="Q348" s="154">
        <v>180.94499999999999</v>
      </c>
      <c r="R348" s="154">
        <v>10.423</v>
      </c>
      <c r="S348" s="154">
        <v>10.494</v>
      </c>
      <c r="T348" s="154">
        <v>170.065</v>
      </c>
      <c r="U348" s="154">
        <v>171.21600000000001</v>
      </c>
      <c r="V348" s="154">
        <v>859.19600000000003</v>
      </c>
      <c r="W348" s="154">
        <v>865.01099999999997</v>
      </c>
      <c r="X348" s="154">
        <v>1633.902</v>
      </c>
      <c r="Y348" s="154">
        <v>1644.961</v>
      </c>
      <c r="Z348" s="395">
        <v>1444876.8</v>
      </c>
      <c r="AA348" s="396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1350.671</v>
      </c>
      <c r="E349" s="154">
        <v>1359.8130000000001</v>
      </c>
      <c r="F349" s="154">
        <v>1514.319</v>
      </c>
      <c r="G349" s="154">
        <v>1524.569</v>
      </c>
      <c r="H349" s="154">
        <v>896.67700000000002</v>
      </c>
      <c r="I349" s="154">
        <v>902.74599999999998</v>
      </c>
      <c r="J349" s="154">
        <v>1186.7470000000001</v>
      </c>
      <c r="K349" s="154">
        <v>1194.779</v>
      </c>
      <c r="L349" s="154">
        <v>131.34200000000001</v>
      </c>
      <c r="M349" s="154">
        <v>132.23099999999999</v>
      </c>
      <c r="N349" s="154">
        <v>139.976</v>
      </c>
      <c r="O349" s="154">
        <v>140.923</v>
      </c>
      <c r="P349" s="154">
        <v>180.994</v>
      </c>
      <c r="Q349" s="154">
        <v>182.21899999999999</v>
      </c>
      <c r="R349" s="154">
        <v>10.481999999999999</v>
      </c>
      <c r="S349" s="154">
        <v>10.552</v>
      </c>
      <c r="T349" s="154">
        <v>170.334</v>
      </c>
      <c r="U349" s="154">
        <v>171.48699999999999</v>
      </c>
      <c r="V349" s="154">
        <v>863.80600000000004</v>
      </c>
      <c r="W349" s="154">
        <v>869.65200000000004</v>
      </c>
      <c r="X349" s="154">
        <v>1639.0319999999999</v>
      </c>
      <c r="Y349" s="154">
        <v>1650.125</v>
      </c>
      <c r="Z349" s="395">
        <v>1443931.2</v>
      </c>
      <c r="AA349" s="396"/>
    </row>
    <row r="350" spans="1:27" customFormat="1" ht="24.95" customHeight="1">
      <c r="A350" s="30" t="s">
        <v>45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395"/>
      <c r="AA350" s="396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1348.5440000000001</v>
      </c>
      <c r="E351" s="154">
        <v>1357.671</v>
      </c>
      <c r="F351" s="154">
        <v>1513.787</v>
      </c>
      <c r="G351" s="154">
        <v>1524.0329999999999</v>
      </c>
      <c r="H351" s="154">
        <v>893.49199999999996</v>
      </c>
      <c r="I351" s="154">
        <v>899.53899999999999</v>
      </c>
      <c r="J351" s="154">
        <v>1189.1949999999999</v>
      </c>
      <c r="K351" s="154">
        <v>1197.2429999999999</v>
      </c>
      <c r="L351" s="154">
        <v>130.34</v>
      </c>
      <c r="M351" s="154">
        <v>131.22200000000001</v>
      </c>
      <c r="N351" s="154">
        <v>138.61000000000001</v>
      </c>
      <c r="O351" s="154">
        <v>139.54900000000001</v>
      </c>
      <c r="P351" s="154">
        <v>180.72800000000001</v>
      </c>
      <c r="Q351" s="154">
        <v>181.952</v>
      </c>
      <c r="R351" s="154">
        <v>10.47</v>
      </c>
      <c r="S351" s="154">
        <v>10.541</v>
      </c>
      <c r="T351" s="154">
        <v>170.256</v>
      </c>
      <c r="U351" s="154">
        <v>171.40799999999999</v>
      </c>
      <c r="V351" s="154">
        <v>855.17700000000002</v>
      </c>
      <c r="W351" s="154">
        <v>860.96500000000003</v>
      </c>
      <c r="X351" s="154">
        <v>1637.7670000000001</v>
      </c>
      <c r="Y351" s="154">
        <v>1648.8520000000001</v>
      </c>
      <c r="Z351" s="395">
        <v>1449250</v>
      </c>
      <c r="AA351" s="396"/>
    </row>
    <row r="352" spans="1:27" customFormat="1" ht="24.95" customHeight="1">
      <c r="A352" s="30" t="s">
        <v>47</v>
      </c>
      <c r="B352" s="154">
        <v>1182</v>
      </c>
      <c r="C352" s="154">
        <v>1190</v>
      </c>
      <c r="D352" s="154">
        <v>1348.307</v>
      </c>
      <c r="E352" s="154">
        <v>1357.433</v>
      </c>
      <c r="F352" s="154">
        <v>1521.943</v>
      </c>
      <c r="G352" s="154">
        <v>1532.2439999999999</v>
      </c>
      <c r="H352" s="154">
        <v>896.26900000000001</v>
      </c>
      <c r="I352" s="154">
        <v>902.33500000000004</v>
      </c>
      <c r="J352" s="154">
        <v>1188.7760000000001</v>
      </c>
      <c r="K352" s="154">
        <v>1196.8219999999999</v>
      </c>
      <c r="L352" s="154">
        <v>130.761</v>
      </c>
      <c r="M352" s="154">
        <v>131.64599999999999</v>
      </c>
      <c r="N352" s="154">
        <v>138.57</v>
      </c>
      <c r="O352" s="154">
        <v>139.50800000000001</v>
      </c>
      <c r="P352" s="154">
        <v>180.648</v>
      </c>
      <c r="Q352" s="154">
        <v>181.87100000000001</v>
      </c>
      <c r="R352" s="154">
        <v>10.467000000000001</v>
      </c>
      <c r="S352" s="154">
        <v>10.538</v>
      </c>
      <c r="T352" s="154">
        <v>170.55500000000001</v>
      </c>
      <c r="U352" s="154">
        <v>171.71</v>
      </c>
      <c r="V352" s="154">
        <v>857.423</v>
      </c>
      <c r="W352" s="154">
        <v>863.226</v>
      </c>
      <c r="X352" s="154">
        <v>1637.7670000000001</v>
      </c>
      <c r="Y352" s="154">
        <v>1648.8520000000001</v>
      </c>
      <c r="Z352" s="395">
        <v>1450373.1</v>
      </c>
      <c r="AA352" s="396"/>
    </row>
    <row r="353" spans="1:27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95"/>
      <c r="AA353" s="396"/>
    </row>
    <row r="354" spans="1:27" customFormat="1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395"/>
      <c r="AA354" s="396"/>
    </row>
    <row r="355" spans="1:27" customFormat="1" ht="24.95" customHeight="1">
      <c r="A355" s="45" t="s">
        <v>50</v>
      </c>
      <c r="B355" s="154">
        <v>1182</v>
      </c>
      <c r="C355" s="154">
        <v>1190</v>
      </c>
      <c r="D355" s="154">
        <v>1340.3879999999999</v>
      </c>
      <c r="E355" s="154">
        <v>1349.46</v>
      </c>
      <c r="F355" s="154">
        <v>1514.3779999999999</v>
      </c>
      <c r="G355" s="154">
        <v>1524.6279999999999</v>
      </c>
      <c r="H355" s="154">
        <v>893.154</v>
      </c>
      <c r="I355" s="154">
        <v>899.19899999999996</v>
      </c>
      <c r="J355" s="154">
        <v>1186.152</v>
      </c>
      <c r="K355" s="154">
        <v>1194.18</v>
      </c>
      <c r="L355" s="154">
        <v>130.01300000000001</v>
      </c>
      <c r="M355" s="154">
        <v>130.893</v>
      </c>
      <c r="N355" s="154">
        <v>137.541</v>
      </c>
      <c r="O355" s="154">
        <v>138.47200000000001</v>
      </c>
      <c r="P355" s="154">
        <v>179.60499999999999</v>
      </c>
      <c r="Q355" s="154">
        <v>180.821</v>
      </c>
      <c r="R355" s="154">
        <v>10.465999999999999</v>
      </c>
      <c r="S355" s="154">
        <v>10.537000000000001</v>
      </c>
      <c r="T355" s="154">
        <v>170.12799999999999</v>
      </c>
      <c r="U355" s="154">
        <v>171.28</v>
      </c>
      <c r="V355" s="154">
        <v>855.05899999999997</v>
      </c>
      <c r="W355" s="154">
        <v>860.846</v>
      </c>
      <c r="X355" s="154">
        <v>1637.7670000000001</v>
      </c>
      <c r="Y355" s="154">
        <v>1648.8520000000001</v>
      </c>
      <c r="Z355" s="395">
        <v>1446354.3</v>
      </c>
      <c r="AA355" s="396"/>
    </row>
    <row r="356" spans="1:27" customFormat="1" ht="24.95" customHeight="1">
      <c r="A356" s="30" t="s">
        <v>51</v>
      </c>
      <c r="B356" s="154">
        <v>1182</v>
      </c>
      <c r="C356" s="154">
        <v>1190</v>
      </c>
      <c r="D356" s="154">
        <v>1343.107</v>
      </c>
      <c r="E356" s="154">
        <v>1352.1969999999999</v>
      </c>
      <c r="F356" s="154">
        <v>1519.6969999999999</v>
      </c>
      <c r="G356" s="154">
        <v>1529.9829999999999</v>
      </c>
      <c r="H356" s="154">
        <v>893.42399999999998</v>
      </c>
      <c r="I356" s="154">
        <v>899.471</v>
      </c>
      <c r="J356" s="154">
        <v>1186.0920000000001</v>
      </c>
      <c r="K356" s="154">
        <v>1194.1199999999999</v>
      </c>
      <c r="L356" s="154">
        <v>130.761</v>
      </c>
      <c r="M356" s="154">
        <v>131.64599999999999</v>
      </c>
      <c r="N356" s="154">
        <v>138.05199999999999</v>
      </c>
      <c r="O356" s="154">
        <v>138.98599999999999</v>
      </c>
      <c r="P356" s="154">
        <v>180.01300000000001</v>
      </c>
      <c r="Q356" s="154">
        <v>181.23099999999999</v>
      </c>
      <c r="R356" s="154">
        <v>10.436999999999999</v>
      </c>
      <c r="S356" s="154">
        <v>10.507999999999999</v>
      </c>
      <c r="T356" s="154">
        <v>170.36600000000001</v>
      </c>
      <c r="U356" s="154">
        <v>171.51900000000001</v>
      </c>
      <c r="V356" s="154">
        <v>856.95</v>
      </c>
      <c r="W356" s="154">
        <v>862.75</v>
      </c>
      <c r="X356" s="154">
        <v>1636.384</v>
      </c>
      <c r="Y356" s="154">
        <v>1647.46</v>
      </c>
      <c r="Z356" s="395">
        <v>1446058.8</v>
      </c>
      <c r="AA356" s="396"/>
    </row>
    <row r="357" spans="1:27" customFormat="1" ht="24.95" customHeight="1">
      <c r="A357" s="45" t="s">
        <v>52</v>
      </c>
      <c r="B357" s="154">
        <v>1182</v>
      </c>
      <c r="C357" s="154">
        <v>1190</v>
      </c>
      <c r="D357" s="154">
        <v>1338.97</v>
      </c>
      <c r="E357" s="154">
        <v>1348.0319999999999</v>
      </c>
      <c r="F357" s="154">
        <v>1506.4590000000001</v>
      </c>
      <c r="G357" s="154">
        <v>1516.655</v>
      </c>
      <c r="H357" s="154">
        <v>889.19</v>
      </c>
      <c r="I357" s="154">
        <v>895.20799999999997</v>
      </c>
      <c r="J357" s="154">
        <v>1182.769</v>
      </c>
      <c r="K357" s="154">
        <v>1190.7739999999999</v>
      </c>
      <c r="L357" s="154">
        <v>129.779</v>
      </c>
      <c r="M357" s="154">
        <v>130.65700000000001</v>
      </c>
      <c r="N357" s="154">
        <v>137.578</v>
      </c>
      <c r="O357" s="154">
        <v>138.50899999999999</v>
      </c>
      <c r="P357" s="154">
        <v>179.44399999999999</v>
      </c>
      <c r="Q357" s="154">
        <v>180.65899999999999</v>
      </c>
      <c r="R357" s="154">
        <v>10.414</v>
      </c>
      <c r="S357" s="154">
        <v>10.484999999999999</v>
      </c>
      <c r="T357" s="154">
        <v>170.06200000000001</v>
      </c>
      <c r="U357" s="154">
        <v>171.21299999999999</v>
      </c>
      <c r="V357" s="154">
        <v>854.35</v>
      </c>
      <c r="W357" s="154">
        <v>860.13199999999995</v>
      </c>
      <c r="X357" s="154">
        <v>1632.4480000000001</v>
      </c>
      <c r="Y357" s="154">
        <v>1643.4970000000001</v>
      </c>
      <c r="Z357" s="395">
        <v>1443458.4</v>
      </c>
      <c r="AA357" s="396"/>
    </row>
    <row r="358" spans="1:27" customFormat="1" ht="24.95" customHeight="1">
      <c r="A358" s="30" t="s">
        <v>53</v>
      </c>
      <c r="B358" s="162">
        <v>1182</v>
      </c>
      <c r="C358" s="162">
        <v>1190</v>
      </c>
      <c r="D358" s="154">
        <v>1333.769</v>
      </c>
      <c r="E358" s="154">
        <v>1342.796</v>
      </c>
      <c r="F358" s="154">
        <v>1512.96</v>
      </c>
      <c r="G358" s="154">
        <v>1523.2</v>
      </c>
      <c r="H358" s="154">
        <v>888.58799999999997</v>
      </c>
      <c r="I358" s="154">
        <v>894.60199999999998</v>
      </c>
      <c r="J358" s="154">
        <v>1183.0650000000001</v>
      </c>
      <c r="K358" s="154">
        <v>1191.0719999999999</v>
      </c>
      <c r="L358" s="154">
        <v>129.67599999999999</v>
      </c>
      <c r="M358" s="154">
        <v>130.554</v>
      </c>
      <c r="N358" s="154">
        <v>137.381</v>
      </c>
      <c r="O358" s="154">
        <v>138.31100000000001</v>
      </c>
      <c r="P358" s="154">
        <v>178.75200000000001</v>
      </c>
      <c r="Q358" s="154">
        <v>179.96199999999999</v>
      </c>
      <c r="R358" s="154">
        <v>10.387</v>
      </c>
      <c r="S358" s="154">
        <v>10.457000000000001</v>
      </c>
      <c r="T358" s="154">
        <v>169.91499999999999</v>
      </c>
      <c r="U358" s="154">
        <v>171.065</v>
      </c>
      <c r="V358" s="154">
        <v>854.94100000000003</v>
      </c>
      <c r="W358" s="154">
        <v>860.72699999999998</v>
      </c>
      <c r="X358" s="154">
        <v>1630.77</v>
      </c>
      <c r="Y358" s="154">
        <v>1641.807</v>
      </c>
      <c r="Z358" s="395">
        <v>1434061.5</v>
      </c>
      <c r="AA358" s="396"/>
    </row>
    <row r="359" spans="1:27" customFormat="1" ht="24.95" customHeight="1">
      <c r="A359" s="45" t="s">
        <v>54</v>
      </c>
      <c r="B359" s="154">
        <v>1182</v>
      </c>
      <c r="C359" s="154">
        <v>1190</v>
      </c>
      <c r="D359" s="154">
        <v>1345.943</v>
      </c>
      <c r="E359" s="154">
        <v>1355.0530000000001</v>
      </c>
      <c r="F359" s="154">
        <v>1509.059</v>
      </c>
      <c r="G359" s="154">
        <v>1519.2729999999999</v>
      </c>
      <c r="H359" s="154">
        <v>890.39499999999998</v>
      </c>
      <c r="I359" s="154">
        <v>896.42200000000003</v>
      </c>
      <c r="J359" s="154">
        <v>1187.2239999999999</v>
      </c>
      <c r="K359" s="154">
        <v>1195.259</v>
      </c>
      <c r="L359" s="154">
        <v>130.922</v>
      </c>
      <c r="M359" s="154">
        <v>131.80799999999999</v>
      </c>
      <c r="N359" s="154">
        <v>138.304</v>
      </c>
      <c r="O359" s="154">
        <v>139.24</v>
      </c>
      <c r="P359" s="154">
        <v>180.36699999999999</v>
      </c>
      <c r="Q359" s="154">
        <v>181.58799999999999</v>
      </c>
      <c r="R359" s="154">
        <v>10.435</v>
      </c>
      <c r="S359" s="154">
        <v>10.506</v>
      </c>
      <c r="T359" s="154">
        <v>170.21199999999999</v>
      </c>
      <c r="U359" s="154">
        <v>171.364</v>
      </c>
      <c r="V359" s="154">
        <v>864.51499999999999</v>
      </c>
      <c r="W359" s="154">
        <v>870.36599999999999</v>
      </c>
      <c r="X359" s="154">
        <v>1635.0719999999999</v>
      </c>
      <c r="Y359" s="154">
        <v>1646.1389999999999</v>
      </c>
      <c r="Z359" s="395">
        <v>1449427.5</v>
      </c>
      <c r="AA359" s="396"/>
    </row>
    <row r="360" spans="1:27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95"/>
      <c r="AA360" s="396"/>
    </row>
    <row r="361" spans="1:27" customFormat="1" ht="24.95" customHeight="1">
      <c r="A361" s="174" t="s">
        <v>426</v>
      </c>
      <c r="B361" s="175">
        <f>AVERAGE(B331:B360)</f>
        <v>1182</v>
      </c>
      <c r="C361" s="175">
        <f t="shared" ref="C361:Y361" si="10">AVERAGE(C331:C360)</f>
        <v>1190</v>
      </c>
      <c r="D361" s="175">
        <f t="shared" si="10"/>
        <v>1343.2424999999998</v>
      </c>
      <c r="E361" s="175">
        <f t="shared" si="10"/>
        <v>1352.33385</v>
      </c>
      <c r="F361" s="175">
        <f t="shared" si="10"/>
        <v>1525.5246000000002</v>
      </c>
      <c r="G361" s="175">
        <f t="shared" si="10"/>
        <v>1535.8498500000001</v>
      </c>
      <c r="H361" s="175">
        <f t="shared" si="10"/>
        <v>895.85560000000009</v>
      </c>
      <c r="I361" s="175">
        <f t="shared" si="10"/>
        <v>901.91899999999987</v>
      </c>
      <c r="J361" s="175">
        <f t="shared" si="10"/>
        <v>1180.3205500000001</v>
      </c>
      <c r="K361" s="175">
        <f t="shared" si="10"/>
        <v>1188.3090499999998</v>
      </c>
      <c r="L361" s="175">
        <f t="shared" si="10"/>
        <v>130.48585</v>
      </c>
      <c r="M361" s="175">
        <f t="shared" si="10"/>
        <v>131.36894999999998</v>
      </c>
      <c r="N361" s="175">
        <f t="shared" si="10"/>
        <v>139.68380000000002</v>
      </c>
      <c r="O361" s="175">
        <f t="shared" si="10"/>
        <v>140.6293</v>
      </c>
      <c r="P361" s="175">
        <f t="shared" si="10"/>
        <v>180.03125000000003</v>
      </c>
      <c r="Q361" s="175">
        <f t="shared" si="10"/>
        <v>181.24975000000001</v>
      </c>
      <c r="R361" s="175">
        <f t="shared" si="10"/>
        <v>10.425250000000002</v>
      </c>
      <c r="S361" s="175">
        <f t="shared" si="10"/>
        <v>10.495749999999999</v>
      </c>
      <c r="T361" s="175">
        <f t="shared" si="10"/>
        <v>170.30779999999999</v>
      </c>
      <c r="U361" s="175">
        <f t="shared" si="10"/>
        <v>171.46050000000002</v>
      </c>
      <c r="V361" s="175">
        <f t="shared" si="10"/>
        <v>855.86270000000002</v>
      </c>
      <c r="W361" s="175">
        <f t="shared" si="10"/>
        <v>861.65519999999992</v>
      </c>
      <c r="X361" s="175">
        <f t="shared" si="10"/>
        <v>1636.5438999999999</v>
      </c>
      <c r="Y361" s="175">
        <f t="shared" si="10"/>
        <v>1647.6204999999998</v>
      </c>
      <c r="Z361" s="397">
        <f>AVERAGE(Z331:AA360)</f>
        <v>1443236.7650000001</v>
      </c>
      <c r="AA361" s="398" t="e">
        <f>AVERAGE(AA331:AA360)</f>
        <v>#DIV/0!</v>
      </c>
    </row>
    <row r="362" spans="1:27" customFormat="1" ht="24.95" customHeight="1">
      <c r="A362" s="17" t="s">
        <v>440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7" s="150" customFormat="1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77"/>
      <c r="AA363" s="178"/>
    </row>
    <row r="364" spans="1:27" customFormat="1" ht="24.95" customHeight="1">
      <c r="A364" s="41">
        <v>2</v>
      </c>
      <c r="B364" s="154">
        <v>1182</v>
      </c>
      <c r="C364" s="154">
        <v>1190</v>
      </c>
      <c r="D364" s="154">
        <v>1342.634</v>
      </c>
      <c r="E364" s="154">
        <v>1351.721</v>
      </c>
      <c r="F364" s="154">
        <v>1507.6410000000001</v>
      </c>
      <c r="G364" s="154">
        <v>1517.845</v>
      </c>
      <c r="H364" s="154">
        <v>888.65499999999997</v>
      </c>
      <c r="I364" s="154">
        <v>894.67</v>
      </c>
      <c r="J364" s="154">
        <v>1184.309</v>
      </c>
      <c r="K364" s="154">
        <v>1192.325</v>
      </c>
      <c r="L364" s="154">
        <v>130.05000000000001</v>
      </c>
      <c r="M364" s="154">
        <v>130.93</v>
      </c>
      <c r="N364" s="154">
        <v>137.84700000000001</v>
      </c>
      <c r="O364" s="154">
        <v>138.78</v>
      </c>
      <c r="P364" s="154">
        <v>179.92500000000001</v>
      </c>
      <c r="Q364" s="154">
        <v>181.143</v>
      </c>
      <c r="R364" s="154">
        <v>10.420999999999999</v>
      </c>
      <c r="S364" s="154">
        <v>10.491</v>
      </c>
      <c r="T364" s="154">
        <v>170.23599999999999</v>
      </c>
      <c r="U364" s="154">
        <v>171.38800000000001</v>
      </c>
      <c r="V364" s="154">
        <v>864.75099999999998</v>
      </c>
      <c r="W364" s="154">
        <v>870.60400000000004</v>
      </c>
      <c r="X364" s="154">
        <v>1634.9780000000001</v>
      </c>
      <c r="Y364" s="154">
        <v>1646.0440000000001</v>
      </c>
      <c r="Z364" s="395">
        <v>1439144.1</v>
      </c>
      <c r="AA364" s="396"/>
    </row>
    <row r="365" spans="1:27" customFormat="1" ht="24.95" customHeight="1">
      <c r="A365" s="30" t="s">
        <v>28</v>
      </c>
      <c r="B365" s="154">
        <v>1182</v>
      </c>
      <c r="C365" s="154">
        <v>1190</v>
      </c>
      <c r="D365" s="154">
        <v>1339.442</v>
      </c>
      <c r="E365" s="154">
        <v>1348.508</v>
      </c>
      <c r="F365" s="154">
        <v>1503.8589999999999</v>
      </c>
      <c r="G365" s="154">
        <v>1514.037</v>
      </c>
      <c r="H365" s="154">
        <v>895.79399999999998</v>
      </c>
      <c r="I365" s="154">
        <v>901.85699999999997</v>
      </c>
      <c r="J365" s="154">
        <v>1183.124</v>
      </c>
      <c r="K365" s="154">
        <v>1191.1320000000001</v>
      </c>
      <c r="L365" s="154">
        <v>130.72499999999999</v>
      </c>
      <c r="M365" s="154">
        <v>131.61000000000001</v>
      </c>
      <c r="N365" s="154">
        <v>138.239</v>
      </c>
      <c r="O365" s="154">
        <v>139.17500000000001</v>
      </c>
      <c r="P365" s="154">
        <v>179.49600000000001</v>
      </c>
      <c r="Q365" s="154">
        <v>180.71100000000001</v>
      </c>
      <c r="R365" s="154">
        <v>10.414</v>
      </c>
      <c r="S365" s="154">
        <v>10.484999999999999</v>
      </c>
      <c r="T365" s="154">
        <v>171.54300000000001</v>
      </c>
      <c r="U365" s="154">
        <v>172.70400000000001</v>
      </c>
      <c r="V365" s="154">
        <v>870.779</v>
      </c>
      <c r="W365" s="154">
        <v>876.673</v>
      </c>
      <c r="X365" s="154">
        <v>1634.115</v>
      </c>
      <c r="Y365" s="154">
        <v>1645.175</v>
      </c>
      <c r="Z365" s="395">
        <v>1454214.6</v>
      </c>
      <c r="AA365" s="396"/>
    </row>
    <row r="366" spans="1:27" customFormat="1" ht="24.95" customHeight="1">
      <c r="A366" s="45" t="s">
        <v>29</v>
      </c>
      <c r="B366" s="154">
        <v>1182</v>
      </c>
      <c r="C366" s="154">
        <v>1190</v>
      </c>
      <c r="D366" s="154">
        <v>1348.5440000000001</v>
      </c>
      <c r="E366" s="154">
        <v>1357.671</v>
      </c>
      <c r="F366" s="154">
        <v>1514.1420000000001</v>
      </c>
      <c r="G366" s="154">
        <v>1524.39</v>
      </c>
      <c r="H366" s="154">
        <v>891.47</v>
      </c>
      <c r="I366" s="154">
        <v>897.50400000000002</v>
      </c>
      <c r="J366" s="154">
        <v>1187.6410000000001</v>
      </c>
      <c r="K366" s="154">
        <v>1195.6790000000001</v>
      </c>
      <c r="L366" s="154">
        <v>131.608</v>
      </c>
      <c r="M366" s="154">
        <v>132.499</v>
      </c>
      <c r="N366" s="154">
        <v>139.78399999999999</v>
      </c>
      <c r="O366" s="154">
        <v>140.72999999999999</v>
      </c>
      <c r="P366" s="154">
        <v>180.70599999999999</v>
      </c>
      <c r="Q366" s="154">
        <v>181.929</v>
      </c>
      <c r="R366" s="154">
        <v>10.406000000000001</v>
      </c>
      <c r="S366" s="154">
        <v>10.476000000000001</v>
      </c>
      <c r="T366" s="154">
        <v>172.67599999999999</v>
      </c>
      <c r="U366" s="154">
        <v>173.84399999999999</v>
      </c>
      <c r="V366" s="154">
        <v>871.72500000000002</v>
      </c>
      <c r="W366" s="154">
        <v>877.625</v>
      </c>
      <c r="X366" s="154">
        <v>1640.049</v>
      </c>
      <c r="Y366" s="154">
        <v>1651.1489999999999</v>
      </c>
      <c r="Z366" s="395">
        <v>1466034.6</v>
      </c>
      <c r="AA366" s="396"/>
    </row>
    <row r="367" spans="1:27" customFormat="1" ht="24.95" customHeight="1">
      <c r="A367" s="30" t="s">
        <v>30</v>
      </c>
      <c r="B367" s="154">
        <v>1182</v>
      </c>
      <c r="C367" s="154">
        <v>1190</v>
      </c>
      <c r="D367" s="154">
        <v>1342.0429999999999</v>
      </c>
      <c r="E367" s="154">
        <v>1351.126</v>
      </c>
      <c r="F367" s="154">
        <v>1509.828</v>
      </c>
      <c r="G367" s="154">
        <v>1520.047</v>
      </c>
      <c r="H367" s="154">
        <v>885.26099999999997</v>
      </c>
      <c r="I367" s="154">
        <v>891.25199999999995</v>
      </c>
      <c r="J367" s="154">
        <v>1185.0809999999999</v>
      </c>
      <c r="K367" s="154">
        <v>1193.1020000000001</v>
      </c>
      <c r="L367" s="154">
        <v>131.67099999999999</v>
      </c>
      <c r="M367" s="154">
        <v>132.56200000000001</v>
      </c>
      <c r="N367" s="154">
        <v>139.029</v>
      </c>
      <c r="O367" s="154">
        <v>139.97</v>
      </c>
      <c r="P367" s="154">
        <v>179.673</v>
      </c>
      <c r="Q367" s="154">
        <v>180.89</v>
      </c>
      <c r="R367" s="154">
        <v>10.46</v>
      </c>
      <c r="S367" s="154">
        <v>10.531000000000001</v>
      </c>
      <c r="T367" s="154">
        <v>172.1</v>
      </c>
      <c r="U367" s="154">
        <v>173.26499999999999</v>
      </c>
      <c r="V367" s="154">
        <v>861.44200000000001</v>
      </c>
      <c r="W367" s="154">
        <v>867.27200000000005</v>
      </c>
      <c r="X367" s="154">
        <v>1637.2239999999999</v>
      </c>
      <c r="Y367" s="154">
        <v>1648.3050000000001</v>
      </c>
      <c r="Z367" s="395">
        <v>1460833.8</v>
      </c>
      <c r="AA367" s="396"/>
    </row>
    <row r="368" spans="1:27" customFormat="1" ht="24.95" customHeight="1">
      <c r="A368" s="45" t="s">
        <v>31</v>
      </c>
      <c r="B368" s="154">
        <v>1182</v>
      </c>
      <c r="C368" s="154">
        <v>1190</v>
      </c>
      <c r="D368" s="154">
        <v>1341.6880000000001</v>
      </c>
      <c r="E368" s="154">
        <v>1350.769</v>
      </c>
      <c r="F368" s="154">
        <v>1506.577</v>
      </c>
      <c r="G368" s="154">
        <v>1516.7739999999999</v>
      </c>
      <c r="H368" s="154">
        <v>881.82600000000002</v>
      </c>
      <c r="I368" s="154">
        <v>887.79499999999996</v>
      </c>
      <c r="J368" s="154">
        <v>1185.1410000000001</v>
      </c>
      <c r="K368" s="154">
        <v>1193.162</v>
      </c>
      <c r="L368" s="154">
        <v>131.34200000000001</v>
      </c>
      <c r="M368" s="154">
        <v>132.23099999999999</v>
      </c>
      <c r="N368" s="154">
        <v>138.27799999999999</v>
      </c>
      <c r="O368" s="154">
        <v>139.214</v>
      </c>
      <c r="P368" s="154">
        <v>179.76599999999999</v>
      </c>
      <c r="Q368" s="154">
        <v>180.983</v>
      </c>
      <c r="R368" s="154">
        <v>10.478999999999999</v>
      </c>
      <c r="S368" s="154">
        <v>10.55</v>
      </c>
      <c r="T368" s="154">
        <v>171.762</v>
      </c>
      <c r="U368" s="154">
        <v>172.92500000000001</v>
      </c>
      <c r="V368" s="154">
        <v>854.11300000000006</v>
      </c>
      <c r="W368" s="154">
        <v>859.89400000000001</v>
      </c>
      <c r="X368" s="154">
        <v>1635.38</v>
      </c>
      <c r="Y368" s="154">
        <v>1646.4480000000001</v>
      </c>
      <c r="Z368" s="395">
        <v>1468694.1</v>
      </c>
      <c r="AA368" s="396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95"/>
      <c r="AA369" s="396"/>
    </row>
    <row r="370" spans="1:27" customFormat="1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395"/>
      <c r="AA370" s="396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1344.0519999999999</v>
      </c>
      <c r="E371" s="154">
        <v>1353.1489999999999</v>
      </c>
      <c r="F371" s="154">
        <v>1509.414</v>
      </c>
      <c r="G371" s="154">
        <v>1519.63</v>
      </c>
      <c r="H371" s="154">
        <v>888.78899999999999</v>
      </c>
      <c r="I371" s="154">
        <v>894.80399999999997</v>
      </c>
      <c r="J371" s="154">
        <v>1190.8720000000001</v>
      </c>
      <c r="K371" s="154">
        <v>1198.932</v>
      </c>
      <c r="L371" s="154">
        <v>131.46</v>
      </c>
      <c r="M371" s="154">
        <v>132.35</v>
      </c>
      <c r="N371" s="154">
        <v>138.60599999999999</v>
      </c>
      <c r="O371" s="154">
        <v>139.54400000000001</v>
      </c>
      <c r="P371" s="154">
        <v>180.06800000000001</v>
      </c>
      <c r="Q371" s="154">
        <v>181.286</v>
      </c>
      <c r="R371" s="154">
        <v>10.483000000000001</v>
      </c>
      <c r="S371" s="154">
        <v>10.554</v>
      </c>
      <c r="T371" s="154">
        <v>171.73500000000001</v>
      </c>
      <c r="U371" s="154">
        <v>172.89699999999999</v>
      </c>
      <c r="V371" s="154">
        <v>854.94100000000003</v>
      </c>
      <c r="W371" s="154">
        <v>860.72699999999998</v>
      </c>
      <c r="X371" s="154">
        <v>1637.732</v>
      </c>
      <c r="Y371" s="154">
        <v>1648.816</v>
      </c>
      <c r="Z371" s="395">
        <v>1469580.6</v>
      </c>
      <c r="AA371" s="396"/>
    </row>
    <row r="372" spans="1:27" customFormat="1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95"/>
      <c r="AA372" s="396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1344.998</v>
      </c>
      <c r="E373" s="154">
        <v>1354.1010000000001</v>
      </c>
      <c r="F373" s="154">
        <v>1489.9110000000001</v>
      </c>
      <c r="G373" s="154">
        <v>1499.9949999999999</v>
      </c>
      <c r="H373" s="154">
        <v>882.88</v>
      </c>
      <c r="I373" s="154">
        <v>888.85599999999999</v>
      </c>
      <c r="J373" s="154">
        <v>1196.962</v>
      </c>
      <c r="K373" s="154">
        <v>1205.0630000000001</v>
      </c>
      <c r="L373" s="154">
        <v>130.477</v>
      </c>
      <c r="M373" s="154">
        <v>131.36000000000001</v>
      </c>
      <c r="N373" s="154">
        <v>138.60599999999999</v>
      </c>
      <c r="O373" s="154">
        <v>139.54400000000001</v>
      </c>
      <c r="P373" s="154">
        <v>180.197</v>
      </c>
      <c r="Q373" s="154">
        <v>181.416</v>
      </c>
      <c r="R373" s="154">
        <v>10.455</v>
      </c>
      <c r="S373" s="154">
        <v>10.525</v>
      </c>
      <c r="T373" s="154">
        <v>171.30199999999999</v>
      </c>
      <c r="U373" s="154">
        <v>172.46100000000001</v>
      </c>
      <c r="V373" s="154">
        <v>851.63099999999997</v>
      </c>
      <c r="W373" s="154">
        <v>857.39499999999998</v>
      </c>
      <c r="X373" s="154">
        <v>1636.0419999999999</v>
      </c>
      <c r="Y373" s="154">
        <v>1647.115</v>
      </c>
      <c r="Z373" s="395">
        <v>1471944.6</v>
      </c>
      <c r="AA373" s="396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1341.097</v>
      </c>
      <c r="E374" s="154">
        <v>1350.174</v>
      </c>
      <c r="F374" s="154">
        <v>1483.0550000000001</v>
      </c>
      <c r="G374" s="154">
        <v>1493.0930000000001</v>
      </c>
      <c r="H374" s="154">
        <v>885.46</v>
      </c>
      <c r="I374" s="154">
        <v>891.45299999999997</v>
      </c>
      <c r="J374" s="154">
        <v>1187.462</v>
      </c>
      <c r="K374" s="154">
        <v>1195.499</v>
      </c>
      <c r="L374" s="154">
        <v>129.74199999999999</v>
      </c>
      <c r="M374" s="154">
        <v>130.62</v>
      </c>
      <c r="N374" s="154">
        <v>137.881</v>
      </c>
      <c r="O374" s="154">
        <v>138.81399999999999</v>
      </c>
      <c r="P374" s="154">
        <v>179.673</v>
      </c>
      <c r="Q374" s="154">
        <v>180.89</v>
      </c>
      <c r="R374" s="154">
        <v>10.414</v>
      </c>
      <c r="S374" s="154">
        <v>10.484999999999999</v>
      </c>
      <c r="T374" s="154">
        <v>171.60300000000001</v>
      </c>
      <c r="U374" s="154">
        <v>172.76400000000001</v>
      </c>
      <c r="V374" s="154">
        <v>852.81299999999999</v>
      </c>
      <c r="W374" s="154">
        <v>858.58500000000004</v>
      </c>
      <c r="X374" s="154">
        <v>1632.6610000000001</v>
      </c>
      <c r="Y374" s="154">
        <v>1643.711</v>
      </c>
      <c r="Z374" s="395">
        <v>1472476.5</v>
      </c>
      <c r="AA374" s="396"/>
    </row>
    <row r="375" spans="1:27" customFormat="1" ht="24.95" customHeight="1">
      <c r="A375" s="30" t="s">
        <v>38</v>
      </c>
      <c r="B375" s="154">
        <v>1182</v>
      </c>
      <c r="C375" s="154">
        <v>1190</v>
      </c>
      <c r="D375" s="154">
        <v>1344.0519999999999</v>
      </c>
      <c r="E375" s="154">
        <v>1353.1489999999999</v>
      </c>
      <c r="F375" s="154">
        <v>1495.703</v>
      </c>
      <c r="G375" s="154">
        <v>1505.826</v>
      </c>
      <c r="H375" s="154">
        <v>884.79700000000003</v>
      </c>
      <c r="I375" s="154">
        <v>890.78499999999997</v>
      </c>
      <c r="J375" s="154">
        <v>1191.712</v>
      </c>
      <c r="K375" s="154">
        <v>1199.778</v>
      </c>
      <c r="L375" s="154">
        <v>130.52699999999999</v>
      </c>
      <c r="M375" s="154">
        <v>131.41</v>
      </c>
      <c r="N375" s="154">
        <v>138.01</v>
      </c>
      <c r="O375" s="154">
        <v>138.94399999999999</v>
      </c>
      <c r="P375" s="154">
        <v>180.054</v>
      </c>
      <c r="Q375" s="154">
        <v>181.273</v>
      </c>
      <c r="R375" s="154">
        <v>10.419</v>
      </c>
      <c r="S375" s="154">
        <v>10.489000000000001</v>
      </c>
      <c r="T375" s="154">
        <v>172.108</v>
      </c>
      <c r="U375" s="154">
        <v>173.27199999999999</v>
      </c>
      <c r="V375" s="154">
        <v>854.11300000000006</v>
      </c>
      <c r="W375" s="154">
        <v>859.89400000000001</v>
      </c>
      <c r="X375" s="154">
        <v>1636.0419999999999</v>
      </c>
      <c r="Y375" s="154">
        <v>1647.115</v>
      </c>
      <c r="Z375" s="395">
        <v>1468930.5</v>
      </c>
      <c r="AA375" s="396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95"/>
      <c r="AA376" s="396"/>
    </row>
    <row r="377" spans="1:27" customFormat="1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395"/>
      <c r="AA377" s="396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1333.8869999999999</v>
      </c>
      <c r="E378" s="154">
        <v>1342.915</v>
      </c>
      <c r="F378" s="154">
        <v>1484.1189999999999</v>
      </c>
      <c r="G378" s="154">
        <v>1494.164</v>
      </c>
      <c r="H378" s="154">
        <v>883.27599999999995</v>
      </c>
      <c r="I378" s="154">
        <v>889.25400000000002</v>
      </c>
      <c r="J378" s="154">
        <v>1184.903</v>
      </c>
      <c r="K378" s="154">
        <v>1192.923</v>
      </c>
      <c r="L378" s="154">
        <v>130.126</v>
      </c>
      <c r="M378" s="154">
        <v>131.00700000000001</v>
      </c>
      <c r="N378" s="154">
        <v>137.18199999999999</v>
      </c>
      <c r="O378" s="154">
        <v>138.11000000000001</v>
      </c>
      <c r="P378" s="154">
        <v>178.67099999999999</v>
      </c>
      <c r="Q378" s="154">
        <v>179.881</v>
      </c>
      <c r="R378" s="154">
        <v>10.407</v>
      </c>
      <c r="S378" s="154">
        <v>10.477</v>
      </c>
      <c r="T378" s="154">
        <v>171.434</v>
      </c>
      <c r="U378" s="154">
        <v>172.59399999999999</v>
      </c>
      <c r="V378" s="154">
        <v>849.74</v>
      </c>
      <c r="W378" s="154">
        <v>855.49099999999999</v>
      </c>
      <c r="X378" s="154">
        <v>1629.9659999999999</v>
      </c>
      <c r="Y378" s="154">
        <v>1640.998</v>
      </c>
      <c r="Z378" s="395">
        <v>1460183.7</v>
      </c>
      <c r="AA378" s="396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1340.5060000000001</v>
      </c>
      <c r="E379" s="154">
        <v>1349.579</v>
      </c>
      <c r="F379" s="154">
        <v>1494.2249999999999</v>
      </c>
      <c r="G379" s="154">
        <v>1504.3389999999999</v>
      </c>
      <c r="H379" s="154">
        <v>881.89200000000005</v>
      </c>
      <c r="I379" s="154">
        <v>887.86099999999999</v>
      </c>
      <c r="J379" s="154">
        <v>1189.1949999999999</v>
      </c>
      <c r="K379" s="154">
        <v>1197.2429999999999</v>
      </c>
      <c r="L379" s="154">
        <v>130.32499999999999</v>
      </c>
      <c r="M379" s="154">
        <v>131.208</v>
      </c>
      <c r="N379" s="154">
        <v>137.01300000000001</v>
      </c>
      <c r="O379" s="154">
        <v>137.941</v>
      </c>
      <c r="P379" s="154">
        <v>179.55099999999999</v>
      </c>
      <c r="Q379" s="154">
        <v>180.76599999999999</v>
      </c>
      <c r="R379" s="154">
        <v>10.416</v>
      </c>
      <c r="S379" s="154">
        <v>10.486000000000001</v>
      </c>
      <c r="T379" s="154">
        <v>171.30699999999999</v>
      </c>
      <c r="U379" s="154">
        <v>172.46600000000001</v>
      </c>
      <c r="V379" s="154">
        <v>847.84900000000005</v>
      </c>
      <c r="W379" s="154">
        <v>853.58699999999999</v>
      </c>
      <c r="X379" s="154">
        <v>1634.34</v>
      </c>
      <c r="Y379" s="154">
        <v>1645.4010000000001</v>
      </c>
      <c r="Z379" s="395">
        <v>1467630.3</v>
      </c>
      <c r="AA379" s="396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1344.761</v>
      </c>
      <c r="E380" s="154">
        <v>1353.8630000000001</v>
      </c>
      <c r="F380" s="154">
        <v>1500.431</v>
      </c>
      <c r="G380" s="154">
        <v>1510.586</v>
      </c>
      <c r="H380" s="154">
        <v>878.54899999999998</v>
      </c>
      <c r="I380" s="154">
        <v>884.495</v>
      </c>
      <c r="J380" s="154">
        <v>1192.915</v>
      </c>
      <c r="K380" s="154">
        <v>1200.989</v>
      </c>
      <c r="L380" s="154">
        <v>130.55000000000001</v>
      </c>
      <c r="M380" s="154">
        <v>131.434</v>
      </c>
      <c r="N380" s="154">
        <v>136.06100000000001</v>
      </c>
      <c r="O380" s="154">
        <v>136.982</v>
      </c>
      <c r="P380" s="154">
        <v>180.08099999999999</v>
      </c>
      <c r="Q380" s="154">
        <v>181.3</v>
      </c>
      <c r="R380" s="154">
        <v>10.507</v>
      </c>
      <c r="S380" s="154">
        <v>10.577999999999999</v>
      </c>
      <c r="T380" s="154">
        <v>171.339</v>
      </c>
      <c r="U380" s="154">
        <v>172.499</v>
      </c>
      <c r="V380" s="154">
        <v>849.74</v>
      </c>
      <c r="W380" s="154">
        <v>855.49099999999999</v>
      </c>
      <c r="X380" s="154">
        <v>1638.0509999999999</v>
      </c>
      <c r="Y380" s="154">
        <v>1649.1379999999999</v>
      </c>
      <c r="Z380" s="395">
        <v>1473126.6</v>
      </c>
      <c r="AA380" s="396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1348.0709999999999</v>
      </c>
      <c r="E381" s="154">
        <v>1357.1949999999999</v>
      </c>
      <c r="F381" s="154">
        <v>1495.171</v>
      </c>
      <c r="G381" s="154">
        <v>1505.2909999999999</v>
      </c>
      <c r="H381" s="154">
        <v>878.81</v>
      </c>
      <c r="I381" s="154">
        <v>884.75800000000004</v>
      </c>
      <c r="J381" s="154">
        <v>1189.4939999999999</v>
      </c>
      <c r="K381" s="154">
        <v>1197.5450000000001</v>
      </c>
      <c r="L381" s="154">
        <v>130.68700000000001</v>
      </c>
      <c r="M381" s="154">
        <v>131.572</v>
      </c>
      <c r="N381" s="154">
        <v>135.655</v>
      </c>
      <c r="O381" s="154">
        <v>136.57300000000001</v>
      </c>
      <c r="P381" s="154">
        <v>180.52099999999999</v>
      </c>
      <c r="Q381" s="154">
        <v>181.74299999999999</v>
      </c>
      <c r="R381" s="154">
        <v>10.516</v>
      </c>
      <c r="S381" s="154">
        <v>10.587</v>
      </c>
      <c r="T381" s="154">
        <v>171.37100000000001</v>
      </c>
      <c r="U381" s="154">
        <v>172.53100000000001</v>
      </c>
      <c r="V381" s="154">
        <v>850.21299999999997</v>
      </c>
      <c r="W381" s="154">
        <v>855.96699999999998</v>
      </c>
      <c r="X381" s="154">
        <v>1637.8620000000001</v>
      </c>
      <c r="Y381" s="154">
        <v>1648.9469999999999</v>
      </c>
      <c r="Z381" s="395">
        <v>1483410</v>
      </c>
      <c r="AA381" s="396"/>
    </row>
    <row r="382" spans="1:27" customFormat="1" ht="24.95" customHeight="1">
      <c r="A382" s="45" t="s">
        <v>45</v>
      </c>
      <c r="B382" s="154">
        <v>1182</v>
      </c>
      <c r="C382" s="154">
        <v>1190</v>
      </c>
      <c r="D382" s="154">
        <v>1353.508</v>
      </c>
      <c r="E382" s="154">
        <v>1362.6690000000001</v>
      </c>
      <c r="F382" s="154">
        <v>1499.5440000000001</v>
      </c>
      <c r="G382" s="154">
        <v>1509.694</v>
      </c>
      <c r="H382" s="154">
        <v>875.88</v>
      </c>
      <c r="I382" s="154">
        <v>881.80799999999999</v>
      </c>
      <c r="J382" s="154">
        <v>1196.5989999999999</v>
      </c>
      <c r="K382" s="154">
        <v>1204.6969999999999</v>
      </c>
      <c r="L382" s="154">
        <v>131.214</v>
      </c>
      <c r="M382" s="154">
        <v>132.102</v>
      </c>
      <c r="N382" s="154">
        <v>136.76</v>
      </c>
      <c r="O382" s="154">
        <v>137.685</v>
      </c>
      <c r="P382" s="154">
        <v>181.261</v>
      </c>
      <c r="Q382" s="154">
        <v>182.48699999999999</v>
      </c>
      <c r="R382" s="154">
        <v>10.505000000000001</v>
      </c>
      <c r="S382" s="154">
        <v>10.576000000000001</v>
      </c>
      <c r="T382" s="154">
        <v>171.297</v>
      </c>
      <c r="U382" s="154">
        <v>172.45599999999999</v>
      </c>
      <c r="V382" s="154">
        <v>838.62900000000002</v>
      </c>
      <c r="W382" s="154">
        <v>844.30499999999995</v>
      </c>
      <c r="X382" s="154">
        <v>1641.999</v>
      </c>
      <c r="Y382" s="154">
        <v>1653.1120000000001</v>
      </c>
      <c r="Z382" s="395">
        <v>1489024.5</v>
      </c>
      <c r="AA382" s="396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95"/>
      <c r="AA383" s="396"/>
    </row>
    <row r="384" spans="1:27" customFormat="1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395"/>
      <c r="AA384" s="396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1349.135</v>
      </c>
      <c r="E385" s="154">
        <v>1358.2660000000001</v>
      </c>
      <c r="F385" s="154">
        <v>1497.5940000000001</v>
      </c>
      <c r="G385" s="154">
        <v>1507.73</v>
      </c>
      <c r="H385" s="154">
        <v>869.245</v>
      </c>
      <c r="I385" s="154">
        <v>875.12900000000002</v>
      </c>
      <c r="J385" s="154">
        <v>1194.3009999999999</v>
      </c>
      <c r="K385" s="154">
        <v>1202.385</v>
      </c>
      <c r="L385" s="154">
        <v>131.93899999999999</v>
      </c>
      <c r="M385" s="154">
        <v>132.83199999999999</v>
      </c>
      <c r="N385" s="154">
        <v>135.68899999999999</v>
      </c>
      <c r="O385" s="154">
        <v>136.607</v>
      </c>
      <c r="P385" s="154">
        <v>180.679</v>
      </c>
      <c r="Q385" s="154">
        <v>181.90199999999999</v>
      </c>
      <c r="R385" s="154">
        <v>10.625999999999999</v>
      </c>
      <c r="S385" s="154">
        <v>10.698</v>
      </c>
      <c r="T385" s="154">
        <v>171.36099999999999</v>
      </c>
      <c r="U385" s="154">
        <v>172.52099999999999</v>
      </c>
      <c r="V385" s="154">
        <v>840.40200000000004</v>
      </c>
      <c r="W385" s="154">
        <v>846.09</v>
      </c>
      <c r="X385" s="154">
        <v>1639.8710000000001</v>
      </c>
      <c r="Y385" s="154">
        <v>1650.97</v>
      </c>
      <c r="Z385" s="395">
        <v>1487133.3</v>
      </c>
      <c r="AA385" s="396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1347.3620000000001</v>
      </c>
      <c r="E386" s="154">
        <v>1356.481</v>
      </c>
      <c r="F386" s="154">
        <v>1503.74</v>
      </c>
      <c r="G386" s="154">
        <v>1513.9179999999999</v>
      </c>
      <c r="H386" s="154">
        <v>868.86199999999997</v>
      </c>
      <c r="I386" s="154">
        <v>874.74300000000005</v>
      </c>
      <c r="J386" s="154">
        <v>1199.0260000000001</v>
      </c>
      <c r="K386" s="154">
        <v>1207.1410000000001</v>
      </c>
      <c r="L386" s="154">
        <v>130.691</v>
      </c>
      <c r="M386" s="154">
        <v>131.57599999999999</v>
      </c>
      <c r="N386" s="154">
        <v>135.15799999999999</v>
      </c>
      <c r="O386" s="154">
        <v>136.07300000000001</v>
      </c>
      <c r="P386" s="154">
        <v>180.488</v>
      </c>
      <c r="Q386" s="154">
        <v>181.71</v>
      </c>
      <c r="R386" s="154">
        <v>10.704000000000001</v>
      </c>
      <c r="S386" s="154">
        <v>10.776</v>
      </c>
      <c r="T386" s="154">
        <v>171.35900000000001</v>
      </c>
      <c r="U386" s="154">
        <v>172.51900000000001</v>
      </c>
      <c r="V386" s="154">
        <v>834.13699999999994</v>
      </c>
      <c r="W386" s="154">
        <v>839.78300000000002</v>
      </c>
      <c r="X386" s="154">
        <v>1639.8710000000001</v>
      </c>
      <c r="Y386" s="154">
        <v>1650.97</v>
      </c>
      <c r="Z386" s="395">
        <v>1490797.5</v>
      </c>
      <c r="AA386" s="396"/>
    </row>
    <row r="387" spans="1:27" customFormat="1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95"/>
      <c r="AA387" s="396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1341.6880000000001</v>
      </c>
      <c r="E388" s="154">
        <v>1350.769</v>
      </c>
      <c r="F388" s="154">
        <v>1498.067</v>
      </c>
      <c r="G388" s="154">
        <v>1508.2059999999999</v>
      </c>
      <c r="H388" s="154">
        <v>871.03899999999999</v>
      </c>
      <c r="I388" s="154">
        <v>876.93399999999997</v>
      </c>
      <c r="J388" s="154">
        <v>1187.2239999999999</v>
      </c>
      <c r="K388" s="154">
        <v>1195.259</v>
      </c>
      <c r="L388" s="154">
        <v>129.87</v>
      </c>
      <c r="M388" s="154">
        <v>130.749</v>
      </c>
      <c r="N388" s="154">
        <v>134.85599999999999</v>
      </c>
      <c r="O388" s="154">
        <v>135.76900000000001</v>
      </c>
      <c r="P388" s="154">
        <v>179.72499999999999</v>
      </c>
      <c r="Q388" s="154">
        <v>180.94200000000001</v>
      </c>
      <c r="R388" s="154">
        <v>10.702999999999999</v>
      </c>
      <c r="S388" s="154">
        <v>10.775</v>
      </c>
      <c r="T388" s="154">
        <v>171.89</v>
      </c>
      <c r="U388" s="154">
        <v>173.053</v>
      </c>
      <c r="V388" s="154">
        <v>835.08299999999997</v>
      </c>
      <c r="W388" s="154">
        <v>840.73500000000001</v>
      </c>
      <c r="X388" s="154">
        <v>1640.5809999999999</v>
      </c>
      <c r="Y388" s="154">
        <v>1651.684</v>
      </c>
      <c r="Z388" s="395">
        <v>1500194.4</v>
      </c>
      <c r="AA388" s="396"/>
    </row>
    <row r="389" spans="1:27" customFormat="1" ht="24.95" customHeight="1">
      <c r="A389" s="45" t="s">
        <v>52</v>
      </c>
      <c r="B389" s="154">
        <v>1182</v>
      </c>
      <c r="C389" s="154">
        <v>1190</v>
      </c>
      <c r="D389" s="154">
        <v>1344.761</v>
      </c>
      <c r="E389" s="154">
        <v>1353.8630000000001</v>
      </c>
      <c r="F389" s="154">
        <v>1492.748</v>
      </c>
      <c r="G389" s="154">
        <v>1502.8510000000001</v>
      </c>
      <c r="H389" s="154">
        <v>866.505</v>
      </c>
      <c r="I389" s="154">
        <v>872.37</v>
      </c>
      <c r="J389" s="154">
        <v>1191.8330000000001</v>
      </c>
      <c r="K389" s="154">
        <v>1199.8989999999999</v>
      </c>
      <c r="L389" s="154">
        <v>130.33699999999999</v>
      </c>
      <c r="M389" s="154">
        <v>131.21899999999999</v>
      </c>
      <c r="N389" s="154">
        <v>134.88399999999999</v>
      </c>
      <c r="O389" s="154">
        <v>135.797</v>
      </c>
      <c r="P389" s="154">
        <v>180.09</v>
      </c>
      <c r="Q389" s="154">
        <v>181.30799999999999</v>
      </c>
      <c r="R389" s="154">
        <v>10.638999999999999</v>
      </c>
      <c r="S389" s="154">
        <v>10.711</v>
      </c>
      <c r="T389" s="154">
        <v>171.541</v>
      </c>
      <c r="U389" s="154">
        <v>172.702</v>
      </c>
      <c r="V389" s="154">
        <v>834.49199999999996</v>
      </c>
      <c r="W389" s="154">
        <v>840.14</v>
      </c>
      <c r="X389" s="154">
        <v>1639.02</v>
      </c>
      <c r="Y389" s="154">
        <v>1650.114</v>
      </c>
      <c r="Z389" s="395">
        <v>1498776</v>
      </c>
      <c r="AA389" s="396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95"/>
      <c r="AA390" s="396"/>
    </row>
    <row r="391" spans="1:27" customFormat="1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95"/>
      <c r="AA391" s="396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1353.8630000000001</v>
      </c>
      <c r="E392" s="154">
        <v>1363.0260000000001</v>
      </c>
      <c r="F392" s="154">
        <v>1500.6079999999999</v>
      </c>
      <c r="G392" s="154">
        <v>1510.7650000000001</v>
      </c>
      <c r="H392" s="154">
        <v>866.76</v>
      </c>
      <c r="I392" s="154">
        <v>872.62599999999998</v>
      </c>
      <c r="J392" s="154">
        <v>1204.77</v>
      </c>
      <c r="K392" s="154">
        <v>1212.924</v>
      </c>
      <c r="L392" s="154">
        <v>131.75800000000001</v>
      </c>
      <c r="M392" s="154">
        <v>132.65</v>
      </c>
      <c r="N392" s="154">
        <v>135.74199999999999</v>
      </c>
      <c r="O392" s="154">
        <v>136.661</v>
      </c>
      <c r="P392" s="154">
        <v>181.30500000000001</v>
      </c>
      <c r="Q392" s="154">
        <v>182.53200000000001</v>
      </c>
      <c r="R392" s="154">
        <v>10.664999999999999</v>
      </c>
      <c r="S392" s="154">
        <v>10.737</v>
      </c>
      <c r="T392" s="154">
        <v>172.47900000000001</v>
      </c>
      <c r="U392" s="154">
        <v>173.64699999999999</v>
      </c>
      <c r="V392" s="154">
        <v>833.428</v>
      </c>
      <c r="W392" s="154">
        <v>839.06899999999996</v>
      </c>
      <c r="X392" s="154">
        <v>1643.914</v>
      </c>
      <c r="Y392" s="154">
        <v>1655.04</v>
      </c>
      <c r="Z392" s="395">
        <v>1511778</v>
      </c>
      <c r="AA392" s="396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1355.636</v>
      </c>
      <c r="E393" s="168">
        <v>1364.8109999999999</v>
      </c>
      <c r="F393" s="168">
        <v>1507.877</v>
      </c>
      <c r="G393" s="168">
        <v>1518.0830000000001</v>
      </c>
      <c r="H393" s="168">
        <v>866.76</v>
      </c>
      <c r="I393" s="168">
        <v>872.62599999999998</v>
      </c>
      <c r="J393" s="168">
        <v>1204.402</v>
      </c>
      <c r="K393" s="168">
        <v>1212.5530000000001</v>
      </c>
      <c r="L393" s="168">
        <v>133.523</v>
      </c>
      <c r="M393" s="168">
        <v>134.42699999999999</v>
      </c>
      <c r="N393" s="168">
        <v>136.82599999999999</v>
      </c>
      <c r="O393" s="168">
        <v>137.75200000000001</v>
      </c>
      <c r="P393" s="168">
        <v>181.547</v>
      </c>
      <c r="Q393" s="168">
        <v>182.77600000000001</v>
      </c>
      <c r="R393" s="168">
        <v>10.789</v>
      </c>
      <c r="S393" s="168">
        <v>10.862</v>
      </c>
      <c r="T393" s="168">
        <v>171.91499999999999</v>
      </c>
      <c r="U393" s="168">
        <v>173.078</v>
      </c>
      <c r="V393" s="168">
        <v>833.19200000000001</v>
      </c>
      <c r="W393" s="168">
        <v>838.83100000000002</v>
      </c>
      <c r="X393" s="168">
        <v>1643.914</v>
      </c>
      <c r="Y393" s="168">
        <v>1655.04</v>
      </c>
      <c r="Z393" s="399">
        <v>1514910.3</v>
      </c>
      <c r="AA393" s="400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1345.0863999999999</v>
      </c>
      <c r="E394" s="175">
        <f t="shared" si="11"/>
        <v>1354.1902500000001</v>
      </c>
      <c r="F394" s="175">
        <f t="shared" si="11"/>
        <v>1499.7127</v>
      </c>
      <c r="G394" s="175">
        <f t="shared" si="11"/>
        <v>1509.8631999999998</v>
      </c>
      <c r="H394" s="175">
        <f t="shared" si="11"/>
        <v>879.62549999999976</v>
      </c>
      <c r="I394" s="175">
        <f t="shared" si="11"/>
        <v>885.57900000000006</v>
      </c>
      <c r="J394" s="175">
        <f t="shared" si="11"/>
        <v>1191.3483000000001</v>
      </c>
      <c r="K394" s="175">
        <f t="shared" si="11"/>
        <v>1199.4114999999999</v>
      </c>
      <c r="L394" s="175">
        <f t="shared" si="11"/>
        <v>130.93109999999999</v>
      </c>
      <c r="M394" s="175">
        <f t="shared" si="11"/>
        <v>131.81740000000002</v>
      </c>
      <c r="N394" s="175">
        <f t="shared" si="11"/>
        <v>137.1053</v>
      </c>
      <c r="O394" s="175">
        <f t="shared" si="11"/>
        <v>138.03325000000001</v>
      </c>
      <c r="P394" s="175">
        <f t="shared" si="11"/>
        <v>180.17385000000002</v>
      </c>
      <c r="Q394" s="175">
        <f t="shared" si="11"/>
        <v>181.39340000000001</v>
      </c>
      <c r="R394" s="175">
        <f t="shared" si="11"/>
        <v>10.5214</v>
      </c>
      <c r="S394" s="175">
        <f t="shared" si="11"/>
        <v>10.592450000000003</v>
      </c>
      <c r="T394" s="175">
        <f t="shared" si="11"/>
        <v>171.61789999999999</v>
      </c>
      <c r="U394" s="175">
        <f t="shared" si="11"/>
        <v>172.77929999999998</v>
      </c>
      <c r="V394" s="175">
        <f t="shared" si="11"/>
        <v>849.16065000000015</v>
      </c>
      <c r="W394" s="175">
        <f t="shared" si="11"/>
        <v>854.90789999999993</v>
      </c>
      <c r="X394" s="175">
        <f t="shared" si="11"/>
        <v>1637.6805999999999</v>
      </c>
      <c r="Y394" s="175">
        <f>AVERAGE(Y363:Y393)</f>
        <v>1648.7646000000004</v>
      </c>
      <c r="Z394" s="401">
        <f>AVERAGE(Z363:AA393)</f>
        <v>1477440.9</v>
      </c>
      <c r="AA394" s="402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R396" s="33" t="s">
        <v>1627</v>
      </c>
    </row>
  </sheetData>
  <mergeCells count="173">
    <mergeCell ref="A1:AA1"/>
    <mergeCell ref="A2:AA2"/>
    <mergeCell ref="Z3:AA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V3:W3"/>
    <mergeCell ref="X3:Y3"/>
    <mergeCell ref="N3:O3"/>
    <mergeCell ref="P3:Q3"/>
    <mergeCell ref="R3:S3"/>
    <mergeCell ref="T3:U3"/>
    <mergeCell ref="Z233:AA233"/>
    <mergeCell ref="Z234:AA234"/>
    <mergeCell ref="Z264:AA264"/>
    <mergeCell ref="V4:W4"/>
    <mergeCell ref="X4:Y4"/>
    <mergeCell ref="Z4:AA4"/>
    <mergeCell ref="P4:Q4"/>
    <mergeCell ref="R4:S4"/>
    <mergeCell ref="T4:U4"/>
    <mergeCell ref="Z252:AA252"/>
    <mergeCell ref="Z235:AA235"/>
    <mergeCell ref="Z236:AA236"/>
    <mergeCell ref="Z237:AA237"/>
    <mergeCell ref="Z238:AA238"/>
    <mergeCell ref="Z239:AA239"/>
    <mergeCell ref="Z240:AA240"/>
    <mergeCell ref="Z241:AA241"/>
    <mergeCell ref="Z244:AA244"/>
    <mergeCell ref="Z245:AA245"/>
    <mergeCell ref="Z246:AA246"/>
    <mergeCell ref="Z247:AA247"/>
    <mergeCell ref="Z248:AA248"/>
    <mergeCell ref="Z251:AA251"/>
    <mergeCell ref="Z259:AA259"/>
    <mergeCell ref="Z295:AA295"/>
    <mergeCell ref="Z269:AA269"/>
    <mergeCell ref="Z270:AA270"/>
    <mergeCell ref="Z271:AA271"/>
    <mergeCell ref="Z274:AA274"/>
    <mergeCell ref="Z275:AA275"/>
    <mergeCell ref="Z284:AA284"/>
    <mergeCell ref="Z288:AA288"/>
    <mergeCell ref="Z289:AA289"/>
    <mergeCell ref="Z290:AA290"/>
    <mergeCell ref="Z286:AA286"/>
    <mergeCell ref="Z287:AA287"/>
    <mergeCell ref="Z272:AA272"/>
    <mergeCell ref="Z273:AA273"/>
    <mergeCell ref="Z276:AA276"/>
    <mergeCell ref="Z311:AA311"/>
    <mergeCell ref="Z277:AA277"/>
    <mergeCell ref="Z278:AA278"/>
    <mergeCell ref="Z281:AA281"/>
    <mergeCell ref="Z282:AA282"/>
    <mergeCell ref="Z293:AA293"/>
    <mergeCell ref="Z294:AA294"/>
    <mergeCell ref="Z312:AA312"/>
    <mergeCell ref="Z309:AA309"/>
    <mergeCell ref="Z310:AA310"/>
    <mergeCell ref="Z304:AA304"/>
    <mergeCell ref="Z303:AA303"/>
    <mergeCell ref="Z305:AA305"/>
    <mergeCell ref="Z306:AA306"/>
    <mergeCell ref="Z307:AA307"/>
    <mergeCell ref="Z308:AA308"/>
    <mergeCell ref="Z296:AA296"/>
    <mergeCell ref="Z298:AA298"/>
    <mergeCell ref="Z299:AA299"/>
    <mergeCell ref="Z300:AA300"/>
    <mergeCell ref="Z291:AA291"/>
    <mergeCell ref="Z292:AA292"/>
    <mergeCell ref="Z301:AA301"/>
    <mergeCell ref="Z285:AA285"/>
    <mergeCell ref="Z315:AA315"/>
    <mergeCell ref="Z318:AA318"/>
    <mergeCell ref="Z319:AA319"/>
    <mergeCell ref="Z321:AA321"/>
    <mergeCell ref="Z322:AA322"/>
    <mergeCell ref="Z325:AA325"/>
    <mergeCell ref="Z326:AA326"/>
    <mergeCell ref="Z320:AA320"/>
    <mergeCell ref="Z316:AA316"/>
    <mergeCell ref="Z317:AA317"/>
    <mergeCell ref="Z393:AA393"/>
    <mergeCell ref="Z394:AA394"/>
    <mergeCell ref="Z382:AA382"/>
    <mergeCell ref="Z385:AA385"/>
    <mergeCell ref="Z386:AA386"/>
    <mergeCell ref="Z387:AA387"/>
    <mergeCell ref="Z388:AA388"/>
    <mergeCell ref="Z389:AA389"/>
    <mergeCell ref="Z383:AA383"/>
    <mergeCell ref="Z384:AA384"/>
    <mergeCell ref="Z390:AA390"/>
    <mergeCell ref="Z391:AA391"/>
    <mergeCell ref="Z392:AA392"/>
    <mergeCell ref="Z364:AA364"/>
    <mergeCell ref="Z365:AA365"/>
    <mergeCell ref="Z360:AA360"/>
    <mergeCell ref="Z331:AA331"/>
    <mergeCell ref="Z334:AA334"/>
    <mergeCell ref="Z335:AA335"/>
    <mergeCell ref="Z336:AA336"/>
    <mergeCell ref="Z337:AA337"/>
    <mergeCell ref="Z338:AA338"/>
    <mergeCell ref="Z332:AA332"/>
    <mergeCell ref="Z333:AA333"/>
    <mergeCell ref="Z341:AA341"/>
    <mergeCell ref="Z342:AA342"/>
    <mergeCell ref="Z343:AA343"/>
    <mergeCell ref="Z344:AA344"/>
    <mergeCell ref="Z345:AA345"/>
    <mergeCell ref="Z348:AA348"/>
    <mergeCell ref="Z260:AA260"/>
    <mergeCell ref="Z261:AA261"/>
    <mergeCell ref="Z262:AA262"/>
    <mergeCell ref="Z283:AA283"/>
    <mergeCell ref="Z279:AA279"/>
    <mergeCell ref="Z280:AA280"/>
    <mergeCell ref="Z268:AA268"/>
    <mergeCell ref="Z267:AA267"/>
    <mergeCell ref="Z375:AA375"/>
    <mergeCell ref="Z302:AA302"/>
    <mergeCell ref="Z339:AA339"/>
    <mergeCell ref="Z340:AA340"/>
    <mergeCell ref="Z346:AA346"/>
    <mergeCell ref="Z347:AA347"/>
    <mergeCell ref="Z353:AA353"/>
    <mergeCell ref="Z354:AA354"/>
    <mergeCell ref="Z366:AA366"/>
    <mergeCell ref="Z328:AA328"/>
    <mergeCell ref="Z329:AA329"/>
    <mergeCell ref="Z323:AA323"/>
    <mergeCell ref="Z324:AA324"/>
    <mergeCell ref="Z327:AA327"/>
    <mergeCell ref="Z313:AA313"/>
    <mergeCell ref="Z314:AA314"/>
    <mergeCell ref="Z378:AA378"/>
    <mergeCell ref="Z379:AA379"/>
    <mergeCell ref="Z380:AA380"/>
    <mergeCell ref="Z381:AA381"/>
    <mergeCell ref="Z376:AA376"/>
    <mergeCell ref="Z377:AA377"/>
    <mergeCell ref="Z349:AA349"/>
    <mergeCell ref="Z350:AA350"/>
    <mergeCell ref="Z351:AA351"/>
    <mergeCell ref="Z352:AA352"/>
    <mergeCell ref="Z355:AA355"/>
    <mergeCell ref="Z356:AA356"/>
    <mergeCell ref="Z357:AA357"/>
    <mergeCell ref="Z367:AA367"/>
    <mergeCell ref="Z368:AA368"/>
    <mergeCell ref="Z371:AA371"/>
    <mergeCell ref="Z372:AA372"/>
    <mergeCell ref="Z373:AA373"/>
    <mergeCell ref="Z369:AA369"/>
    <mergeCell ref="Z370:AA370"/>
    <mergeCell ref="Z374:AA374"/>
    <mergeCell ref="Z358:AA358"/>
    <mergeCell ref="Z359:AA359"/>
    <mergeCell ref="Z361:AA36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73"/>
  <sheetViews>
    <sheetView workbookViewId="0">
      <pane ySplit="5" topLeftCell="A384" activePane="bottomLeft" state="frozen"/>
      <selection activeCell="L1" sqref="L1"/>
      <selection pane="bottomLeft" activeCell="A396" sqref="A396"/>
    </sheetView>
  </sheetViews>
  <sheetFormatPr defaultColWidth="9.375" defaultRowHeight="18"/>
  <cols>
    <col min="1" max="1" width="17.25" style="33" customWidth="1"/>
    <col min="2" max="2" width="15.75" style="33" customWidth="1"/>
    <col min="3" max="4" width="13.75" style="33" customWidth="1"/>
    <col min="5" max="6" width="13.375" style="33" customWidth="1"/>
    <col min="7" max="7" width="14.25" style="33" customWidth="1"/>
    <col min="8" max="8" width="12.625" style="33" customWidth="1"/>
    <col min="9" max="9" width="13.75" style="33" customWidth="1"/>
    <col min="10" max="10" width="15.25" style="251" customWidth="1"/>
    <col min="11" max="11" width="13.625" style="251" customWidth="1"/>
    <col min="12" max="12" width="13.125" style="33" customWidth="1"/>
    <col min="13" max="13" width="12.125" style="33" customWidth="1"/>
    <col min="14" max="14" width="13.25" style="33" customWidth="1"/>
    <col min="15" max="15" width="14.625" style="33" customWidth="1"/>
    <col min="16" max="16" width="12.625" style="33" customWidth="1"/>
    <col min="17" max="17" width="15.375" style="33" customWidth="1"/>
    <col min="18" max="18" width="12.125" style="33" customWidth="1"/>
    <col min="19" max="19" width="13.875" style="33" customWidth="1"/>
    <col min="20" max="20" width="12.375" style="33" customWidth="1"/>
    <col min="21" max="21" width="12.25" style="33" customWidth="1"/>
    <col min="22" max="22" width="11.625" style="33" customWidth="1"/>
    <col min="23" max="23" width="13.75" style="33" customWidth="1"/>
    <col min="24" max="24" width="12.875" style="33" customWidth="1"/>
    <col min="25" max="25" width="15.25" style="33" customWidth="1"/>
    <col min="26" max="26" width="9.375" style="33" hidden="1" customWidth="1"/>
    <col min="27" max="27" width="23.625" style="33" customWidth="1"/>
    <col min="28" max="16384" width="9.375" style="33"/>
  </cols>
  <sheetData>
    <row r="1" spans="1:256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25</v>
      </c>
      <c r="AA3" s="383"/>
    </row>
    <row r="4" spans="1:256" ht="30.7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30.75" customHeight="1">
      <c r="A5" s="152">
        <v>2019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2320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1347.125</v>
      </c>
      <c r="E8" s="154">
        <v>1356.2429999999999</v>
      </c>
      <c r="F8" s="154">
        <v>1496.471</v>
      </c>
      <c r="G8" s="154">
        <v>1506.6</v>
      </c>
      <c r="H8" s="154">
        <v>870.59</v>
      </c>
      <c r="I8" s="154">
        <v>876.48199999999997</v>
      </c>
      <c r="J8" s="154">
        <v>1193.9390000000001</v>
      </c>
      <c r="K8" s="154">
        <v>1202.02</v>
      </c>
      <c r="L8" s="154">
        <v>132.404</v>
      </c>
      <c r="M8" s="154">
        <v>133.30000000000001</v>
      </c>
      <c r="N8" s="154">
        <v>135.92500000000001</v>
      </c>
      <c r="O8" s="154">
        <v>136.845</v>
      </c>
      <c r="P8" s="154">
        <v>180.41399999999999</v>
      </c>
      <c r="Q8" s="154">
        <v>181.63499999999999</v>
      </c>
      <c r="R8" s="154">
        <v>10.856999999999999</v>
      </c>
      <c r="S8" s="154">
        <v>10.93</v>
      </c>
      <c r="T8" s="154">
        <v>172.411</v>
      </c>
      <c r="U8" s="154">
        <v>173.578</v>
      </c>
      <c r="V8" s="154">
        <v>829.76400000000001</v>
      </c>
      <c r="W8" s="154">
        <v>835.38</v>
      </c>
      <c r="X8" s="154">
        <v>1643.7360000000001</v>
      </c>
      <c r="Y8" s="154">
        <v>1654.8620000000001</v>
      </c>
      <c r="Z8" s="395">
        <v>1516387.8</v>
      </c>
      <c r="AA8" s="396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1190</v>
      </c>
      <c r="D9" s="154">
        <v>1341.3340000000001</v>
      </c>
      <c r="E9" s="154">
        <v>1350.412</v>
      </c>
      <c r="F9" s="154">
        <v>1484.1189999999999</v>
      </c>
      <c r="G9" s="154">
        <v>1494.164</v>
      </c>
      <c r="H9" s="154">
        <v>875.49099999999999</v>
      </c>
      <c r="I9" s="154">
        <v>881.41600000000005</v>
      </c>
      <c r="J9" s="154">
        <v>1194.5429999999999</v>
      </c>
      <c r="K9" s="154">
        <v>1202.6279999999999</v>
      </c>
      <c r="L9" s="154">
        <v>131.22999999999999</v>
      </c>
      <c r="M9" s="154">
        <v>132.11799999999999</v>
      </c>
      <c r="N9" s="154">
        <v>135.333</v>
      </c>
      <c r="O9" s="154">
        <v>136.249</v>
      </c>
      <c r="P9" s="154">
        <v>179.62200000000001</v>
      </c>
      <c r="Q9" s="154">
        <v>180.83699999999999</v>
      </c>
      <c r="R9" s="154">
        <v>10.98</v>
      </c>
      <c r="S9" s="154">
        <v>11.054</v>
      </c>
      <c r="T9" s="154">
        <v>171.94200000000001</v>
      </c>
      <c r="U9" s="154">
        <v>173.10599999999999</v>
      </c>
      <c r="V9" s="154">
        <v>820.899</v>
      </c>
      <c r="W9" s="154">
        <v>826.45500000000004</v>
      </c>
      <c r="X9" s="154">
        <v>1639.8710000000001</v>
      </c>
      <c r="Y9" s="154">
        <v>1650.97</v>
      </c>
      <c r="Z9" s="395">
        <v>1525311.9</v>
      </c>
      <c r="AA9" s="39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/>
      <c r="C11" s="160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246"/>
      <c r="AA11" s="247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1352.799</v>
      </c>
      <c r="E13" s="154">
        <v>1361.9549999999999</v>
      </c>
      <c r="F13" s="154">
        <v>1507.5229999999999</v>
      </c>
      <c r="G13" s="154">
        <v>1517.7260000000001</v>
      </c>
      <c r="H13" s="154">
        <v>888.98900000000003</v>
      </c>
      <c r="I13" s="154">
        <v>895.00599999999997</v>
      </c>
      <c r="J13" s="154">
        <v>1203.8499999999999</v>
      </c>
      <c r="K13" s="154">
        <v>1211.998</v>
      </c>
      <c r="L13" s="154">
        <v>132.22399999999999</v>
      </c>
      <c r="M13" s="154">
        <v>133.119</v>
      </c>
      <c r="N13" s="154">
        <v>138.01499999999999</v>
      </c>
      <c r="O13" s="154">
        <v>138.94900000000001</v>
      </c>
      <c r="P13" s="154">
        <v>181.15799999999999</v>
      </c>
      <c r="Q13" s="154">
        <v>182.38399999999999</v>
      </c>
      <c r="R13" s="154">
        <v>10.895</v>
      </c>
      <c r="S13" s="154">
        <v>10.968999999999999</v>
      </c>
      <c r="T13" s="154">
        <v>172.56</v>
      </c>
      <c r="U13" s="154">
        <v>173.72800000000001</v>
      </c>
      <c r="V13" s="154">
        <v>843.12099999999998</v>
      </c>
      <c r="W13" s="154">
        <v>848.827</v>
      </c>
      <c r="X13" s="154">
        <v>1646.337</v>
      </c>
      <c r="Y13" s="154">
        <v>1657.48</v>
      </c>
      <c r="Z13" s="395">
        <v>1527380.4</v>
      </c>
      <c r="AA13" s="396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1352.2080000000001</v>
      </c>
      <c r="E14" s="154">
        <v>1361.36</v>
      </c>
      <c r="F14" s="154">
        <v>1510.0640000000001</v>
      </c>
      <c r="G14" s="154">
        <v>1520.2850000000001</v>
      </c>
      <c r="H14" s="154">
        <v>890.59699999999998</v>
      </c>
      <c r="I14" s="154">
        <v>896.62400000000002</v>
      </c>
      <c r="J14" s="154">
        <v>1206.8</v>
      </c>
      <c r="K14" s="154">
        <v>1214.9680000000001</v>
      </c>
      <c r="L14" s="154">
        <v>132.75399999999999</v>
      </c>
      <c r="M14" s="154">
        <v>133.65199999999999</v>
      </c>
      <c r="N14" s="154">
        <v>138.333</v>
      </c>
      <c r="O14" s="154">
        <v>139.26900000000001</v>
      </c>
      <c r="P14" s="154">
        <v>181.108</v>
      </c>
      <c r="Q14" s="154">
        <v>182.334</v>
      </c>
      <c r="R14" s="154">
        <v>10.87</v>
      </c>
      <c r="S14" s="154">
        <v>10.944000000000001</v>
      </c>
      <c r="T14" s="154">
        <v>172.303</v>
      </c>
      <c r="U14" s="154">
        <v>173.46899999999999</v>
      </c>
      <c r="V14" s="154">
        <v>842.76599999999996</v>
      </c>
      <c r="W14" s="154">
        <v>848.47</v>
      </c>
      <c r="X14" s="154">
        <v>1647.1289999999999</v>
      </c>
      <c r="Y14" s="154">
        <v>1658.277</v>
      </c>
      <c r="Z14" s="395">
        <v>1520583.9</v>
      </c>
      <c r="AA14" s="396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1353.981</v>
      </c>
      <c r="E15" s="154">
        <v>1363.145</v>
      </c>
      <c r="F15" s="154">
        <v>1505.0409999999999</v>
      </c>
      <c r="G15" s="154">
        <v>1515.2270000000001</v>
      </c>
      <c r="H15" s="154">
        <v>894.98</v>
      </c>
      <c r="I15" s="154">
        <v>901.03700000000003</v>
      </c>
      <c r="J15" s="154">
        <v>1213.1790000000001</v>
      </c>
      <c r="K15" s="154">
        <v>1221.3900000000001</v>
      </c>
      <c r="L15" s="154">
        <v>133.31200000000001</v>
      </c>
      <c r="M15" s="154">
        <v>134.215</v>
      </c>
      <c r="N15" s="154">
        <v>139.57599999999999</v>
      </c>
      <c r="O15" s="154">
        <v>140.52099999999999</v>
      </c>
      <c r="P15" s="154">
        <v>182.74299999999999</v>
      </c>
      <c r="Q15" s="154">
        <v>183.98</v>
      </c>
      <c r="R15" s="154">
        <v>10.853999999999999</v>
      </c>
      <c r="S15" s="154">
        <v>10.927</v>
      </c>
      <c r="T15" s="154">
        <v>172.92599999999999</v>
      </c>
      <c r="U15" s="154">
        <v>174.096</v>
      </c>
      <c r="V15" s="154">
        <v>847.49400000000003</v>
      </c>
      <c r="W15" s="154">
        <v>853.23</v>
      </c>
      <c r="X15" s="154">
        <v>1646.6089999999999</v>
      </c>
      <c r="Y15" s="154">
        <v>1657.7529999999999</v>
      </c>
      <c r="Z15" s="395">
        <v>1523125.2</v>
      </c>
      <c r="AA15" s="396"/>
    </row>
    <row r="16" spans="1:256" ht="24.95" customHeight="1">
      <c r="A16" s="43">
        <v>10</v>
      </c>
      <c r="B16" s="154">
        <v>1182</v>
      </c>
      <c r="C16" s="154">
        <v>1190</v>
      </c>
      <c r="D16" s="154">
        <v>1363.4369999999999</v>
      </c>
      <c r="E16" s="154">
        <v>1372.665</v>
      </c>
      <c r="F16" s="154">
        <v>1505.6320000000001</v>
      </c>
      <c r="G16" s="154">
        <v>1515.8219999999999</v>
      </c>
      <c r="H16" s="154">
        <v>893.154</v>
      </c>
      <c r="I16" s="154">
        <v>899.19899999999996</v>
      </c>
      <c r="J16" s="154">
        <v>1209.826</v>
      </c>
      <c r="K16" s="154">
        <v>1218.0139999999999</v>
      </c>
      <c r="L16" s="154">
        <v>133.048</v>
      </c>
      <c r="M16" s="154">
        <v>133.94900000000001</v>
      </c>
      <c r="N16" s="154">
        <v>139.85</v>
      </c>
      <c r="O16" s="154">
        <v>140.797</v>
      </c>
      <c r="P16" s="154">
        <v>182.63300000000001</v>
      </c>
      <c r="Q16" s="154">
        <v>183.869</v>
      </c>
      <c r="R16" s="154">
        <v>10.952</v>
      </c>
      <c r="S16" s="154">
        <v>11.026</v>
      </c>
      <c r="T16" s="154">
        <v>174.08199999999999</v>
      </c>
      <c r="U16" s="154">
        <v>175.26</v>
      </c>
      <c r="V16" s="154">
        <v>849.26700000000005</v>
      </c>
      <c r="W16" s="154">
        <v>855.01499999999999</v>
      </c>
      <c r="X16" s="154">
        <v>1652.164</v>
      </c>
      <c r="Y16" s="154">
        <v>1663.346</v>
      </c>
      <c r="Z16" s="395">
        <v>1527025.8</v>
      </c>
      <c r="AA16" s="396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46"/>
      <c r="AA18" s="247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1363.201</v>
      </c>
      <c r="E19" s="154">
        <v>1372.4269999999999</v>
      </c>
      <c r="F19" s="154">
        <v>1515.915</v>
      </c>
      <c r="G19" s="154">
        <v>1526.175</v>
      </c>
      <c r="H19" s="154">
        <v>891.13400000000001</v>
      </c>
      <c r="I19" s="154">
        <v>897.16499999999996</v>
      </c>
      <c r="J19" s="154">
        <v>1202.1969999999999</v>
      </c>
      <c r="K19" s="154">
        <v>1210.3340000000001</v>
      </c>
      <c r="L19" s="154">
        <v>133.28100000000001</v>
      </c>
      <c r="M19" s="154">
        <v>134.18299999999999</v>
      </c>
      <c r="N19" s="154">
        <v>139.703</v>
      </c>
      <c r="O19" s="154">
        <v>140.649</v>
      </c>
      <c r="P19" s="154">
        <v>182.63</v>
      </c>
      <c r="Q19" s="154">
        <v>183.86600000000001</v>
      </c>
      <c r="R19" s="154">
        <v>10.904</v>
      </c>
      <c r="S19" s="154">
        <v>10.978</v>
      </c>
      <c r="T19" s="154">
        <v>175.19399999999999</v>
      </c>
      <c r="U19" s="154">
        <v>176.38</v>
      </c>
      <c r="V19" s="154">
        <v>853.404</v>
      </c>
      <c r="W19" s="154">
        <v>859.18</v>
      </c>
      <c r="X19" s="154">
        <v>1654.02</v>
      </c>
      <c r="Y19" s="154">
        <v>1665.2149999999999</v>
      </c>
      <c r="Z19" s="395">
        <v>1523538.9</v>
      </c>
      <c r="AA19" s="396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1355.3989999999999</v>
      </c>
      <c r="E20" s="154">
        <v>1364.5730000000001</v>
      </c>
      <c r="F20" s="154">
        <v>1521.825</v>
      </c>
      <c r="G20" s="154">
        <v>1532.125</v>
      </c>
      <c r="H20" s="154">
        <v>889.79200000000003</v>
      </c>
      <c r="I20" s="154">
        <v>895.81500000000005</v>
      </c>
      <c r="J20" s="154">
        <v>1204.1559999999999</v>
      </c>
      <c r="K20" s="154">
        <v>1212.306</v>
      </c>
      <c r="L20" s="154">
        <v>132.29300000000001</v>
      </c>
      <c r="M20" s="154">
        <v>133.18899999999999</v>
      </c>
      <c r="N20" s="154">
        <v>138.49199999999999</v>
      </c>
      <c r="O20" s="154">
        <v>139.429</v>
      </c>
      <c r="P20" s="154">
        <v>181.595</v>
      </c>
      <c r="Q20" s="154">
        <v>182.82400000000001</v>
      </c>
      <c r="R20" s="154">
        <v>10.928000000000001</v>
      </c>
      <c r="S20" s="154">
        <v>11.002000000000001</v>
      </c>
      <c r="T20" s="154">
        <v>174.738</v>
      </c>
      <c r="U20" s="154">
        <v>175.92099999999999</v>
      </c>
      <c r="V20" s="154">
        <v>849.149</v>
      </c>
      <c r="W20" s="154">
        <v>854.89599999999996</v>
      </c>
      <c r="X20" s="154">
        <v>1651.3130000000001</v>
      </c>
      <c r="Y20" s="154">
        <v>1662.49</v>
      </c>
      <c r="Z20" s="395">
        <v>1528030.5</v>
      </c>
      <c r="AA20" s="396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1350.317</v>
      </c>
      <c r="E21" s="154">
        <v>1359.4559999999999</v>
      </c>
      <c r="F21" s="154">
        <v>1520.229</v>
      </c>
      <c r="G21" s="154">
        <v>1530.519</v>
      </c>
      <c r="H21" s="154">
        <v>891</v>
      </c>
      <c r="I21" s="154">
        <v>897.03</v>
      </c>
      <c r="J21" s="154">
        <v>1198.4179999999999</v>
      </c>
      <c r="K21" s="154">
        <v>1206.529</v>
      </c>
      <c r="L21" s="154">
        <v>132.08199999999999</v>
      </c>
      <c r="M21" s="154">
        <v>132.976</v>
      </c>
      <c r="N21" s="154">
        <v>138.33099999999999</v>
      </c>
      <c r="O21" s="154">
        <v>139.268</v>
      </c>
      <c r="P21" s="154">
        <v>180.917</v>
      </c>
      <c r="Q21" s="154">
        <v>182.14099999999999</v>
      </c>
      <c r="R21" s="154">
        <v>10.907999999999999</v>
      </c>
      <c r="S21" s="154">
        <v>10.981999999999999</v>
      </c>
      <c r="T21" s="154">
        <v>175.03299999999999</v>
      </c>
      <c r="U21" s="154">
        <v>176.21799999999999</v>
      </c>
      <c r="V21" s="154">
        <v>852.45799999999997</v>
      </c>
      <c r="W21" s="154">
        <v>858.22799999999995</v>
      </c>
      <c r="X21" s="154">
        <v>1649.268</v>
      </c>
      <c r="Y21" s="154">
        <v>1660.431</v>
      </c>
      <c r="Z21" s="395">
        <v>1529980.8</v>
      </c>
      <c r="AA21" s="396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1346.18</v>
      </c>
      <c r="E22" s="154">
        <v>1355.2909999999999</v>
      </c>
      <c r="F22" s="154">
        <v>1518.752</v>
      </c>
      <c r="G22" s="154">
        <v>1529.0309999999999</v>
      </c>
      <c r="H22" s="154">
        <v>891.87400000000002</v>
      </c>
      <c r="I22" s="154">
        <v>897.91</v>
      </c>
      <c r="J22" s="154">
        <v>1193.759</v>
      </c>
      <c r="K22" s="154">
        <v>1201.838</v>
      </c>
      <c r="L22" s="154">
        <v>131.91800000000001</v>
      </c>
      <c r="M22" s="154">
        <v>132.81100000000001</v>
      </c>
      <c r="N22" s="154">
        <v>138.27099999999999</v>
      </c>
      <c r="O22" s="154">
        <v>139.20699999999999</v>
      </c>
      <c r="P22" s="154">
        <v>180.351</v>
      </c>
      <c r="Q22" s="154">
        <v>181.571</v>
      </c>
      <c r="R22" s="154">
        <v>10.898</v>
      </c>
      <c r="S22" s="154">
        <v>10.972</v>
      </c>
      <c r="T22" s="154">
        <v>174.81299999999999</v>
      </c>
      <c r="U22" s="154">
        <v>175.99600000000001</v>
      </c>
      <c r="V22" s="154">
        <v>850.56700000000001</v>
      </c>
      <c r="W22" s="154">
        <v>856.32399999999996</v>
      </c>
      <c r="X22" s="154">
        <v>1646.077</v>
      </c>
      <c r="Y22" s="154">
        <v>1657.2180000000001</v>
      </c>
      <c r="Z22" s="395">
        <v>1527498.6</v>
      </c>
      <c r="AA22" s="396"/>
    </row>
    <row r="23" spans="1:27" ht="24.95" customHeight="1">
      <c r="A23" s="30">
        <v>17</v>
      </c>
      <c r="B23" s="160">
        <v>1182</v>
      </c>
      <c r="C23" s="160">
        <v>1190</v>
      </c>
      <c r="D23" s="154">
        <v>1347.0070000000001</v>
      </c>
      <c r="E23" s="154">
        <v>1356.124</v>
      </c>
      <c r="F23" s="154">
        <v>1524.5440000000001</v>
      </c>
      <c r="G23" s="154">
        <v>1534.8620000000001</v>
      </c>
      <c r="H23" s="154">
        <v>889.12300000000005</v>
      </c>
      <c r="I23" s="154">
        <v>895.14099999999996</v>
      </c>
      <c r="J23" s="154">
        <v>1191.232</v>
      </c>
      <c r="K23" s="154">
        <v>1199.2950000000001</v>
      </c>
      <c r="L23" s="154">
        <v>130.816</v>
      </c>
      <c r="M23" s="154">
        <v>131.70099999999999</v>
      </c>
      <c r="N23" s="154">
        <v>138.041</v>
      </c>
      <c r="O23" s="154">
        <v>138.97499999999999</v>
      </c>
      <c r="P23" s="154">
        <v>180.44399999999999</v>
      </c>
      <c r="Q23" s="154">
        <v>181.666</v>
      </c>
      <c r="R23" s="154">
        <v>10.842000000000001</v>
      </c>
      <c r="S23" s="154">
        <v>10.914999999999999</v>
      </c>
      <c r="T23" s="154">
        <v>174.67099999999999</v>
      </c>
      <c r="U23" s="154">
        <v>175.85300000000001</v>
      </c>
      <c r="V23" s="154">
        <v>845.36599999999999</v>
      </c>
      <c r="W23" s="154">
        <v>851.08799999999997</v>
      </c>
      <c r="X23" s="154">
        <v>1647.271</v>
      </c>
      <c r="Y23" s="154">
        <v>1658.42</v>
      </c>
      <c r="Z23" s="395">
        <v>1525607.4</v>
      </c>
      <c r="AA23" s="396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46"/>
      <c r="AA25" s="247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1347.7159999999999</v>
      </c>
      <c r="E26" s="154">
        <v>1356.838</v>
      </c>
      <c r="F26" s="154">
        <v>1528.681</v>
      </c>
      <c r="G26" s="154">
        <v>1539.027</v>
      </c>
      <c r="H26" s="154">
        <v>891.40300000000002</v>
      </c>
      <c r="I26" s="154">
        <v>897.43600000000004</v>
      </c>
      <c r="J26" s="154">
        <v>1189.673</v>
      </c>
      <c r="K26" s="154">
        <v>1197.7249999999999</v>
      </c>
      <c r="L26" s="154">
        <v>131.28399999999999</v>
      </c>
      <c r="M26" s="154">
        <v>132.172</v>
      </c>
      <c r="N26" s="154">
        <v>138.62799999999999</v>
      </c>
      <c r="O26" s="154">
        <v>139.56700000000001</v>
      </c>
      <c r="P26" s="154">
        <v>180.541</v>
      </c>
      <c r="Q26" s="154">
        <v>181.76300000000001</v>
      </c>
      <c r="R26" s="154">
        <v>10.808999999999999</v>
      </c>
      <c r="S26" s="154">
        <v>10.882</v>
      </c>
      <c r="T26" s="154">
        <v>174.529</v>
      </c>
      <c r="U26" s="154">
        <v>175.71100000000001</v>
      </c>
      <c r="V26" s="154">
        <v>850.21299999999997</v>
      </c>
      <c r="W26" s="154">
        <v>855.96699999999998</v>
      </c>
      <c r="X26" s="154">
        <v>1646.7619999999999</v>
      </c>
      <c r="Y26" s="154">
        <v>1657.9079999999999</v>
      </c>
      <c r="Z26" s="395">
        <v>1517924.4</v>
      </c>
      <c r="AA26" s="396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1343.2249999999999</v>
      </c>
      <c r="E27" s="154">
        <v>1352.316</v>
      </c>
      <c r="F27" s="154">
        <v>1523.598</v>
      </c>
      <c r="G27" s="154">
        <v>1533.91</v>
      </c>
      <c r="H27" s="154">
        <v>889.39099999999996</v>
      </c>
      <c r="I27" s="154">
        <v>895.41</v>
      </c>
      <c r="J27" s="154">
        <v>1185.557</v>
      </c>
      <c r="K27" s="154">
        <v>1193.5809999999999</v>
      </c>
      <c r="L27" s="154">
        <v>131.166</v>
      </c>
      <c r="M27" s="154">
        <v>132.053</v>
      </c>
      <c r="N27" s="154">
        <v>138.07</v>
      </c>
      <c r="O27" s="154">
        <v>139.00399999999999</v>
      </c>
      <c r="P27" s="154">
        <v>179.94200000000001</v>
      </c>
      <c r="Q27" s="154">
        <v>181.15899999999999</v>
      </c>
      <c r="R27" s="154">
        <v>10.779</v>
      </c>
      <c r="S27" s="154">
        <v>10.852</v>
      </c>
      <c r="T27" s="154">
        <v>174.00299999999999</v>
      </c>
      <c r="U27" s="154">
        <v>175.18</v>
      </c>
      <c r="V27" s="154">
        <v>846.07600000000002</v>
      </c>
      <c r="W27" s="154">
        <v>851.80200000000002</v>
      </c>
      <c r="X27" s="154">
        <v>1646.7619999999999</v>
      </c>
      <c r="Y27" s="154">
        <v>1657.9079999999999</v>
      </c>
      <c r="Z27" s="395">
        <v>1512428.1</v>
      </c>
      <c r="AA27" s="396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1342.0429999999999</v>
      </c>
      <c r="E28" s="154">
        <v>1351.126</v>
      </c>
      <c r="F28" s="154">
        <v>1524.307</v>
      </c>
      <c r="G28" s="154">
        <v>1534.624</v>
      </c>
      <c r="H28" s="154">
        <v>885.26099999999997</v>
      </c>
      <c r="I28" s="154">
        <v>891.25199999999995</v>
      </c>
      <c r="J28" s="154">
        <v>1186.3900000000001</v>
      </c>
      <c r="K28" s="154">
        <v>1194.4190000000001</v>
      </c>
      <c r="L28" s="154">
        <v>130.922</v>
      </c>
      <c r="M28" s="154">
        <v>131.80799999999999</v>
      </c>
      <c r="N28" s="154">
        <v>137.464</v>
      </c>
      <c r="O28" s="154">
        <v>138.39500000000001</v>
      </c>
      <c r="P28" s="154">
        <v>179.73400000000001</v>
      </c>
      <c r="Q28" s="154">
        <v>180.95</v>
      </c>
      <c r="R28" s="154">
        <v>10.782</v>
      </c>
      <c r="S28" s="154">
        <v>10.855</v>
      </c>
      <c r="T28" s="154">
        <v>173.66</v>
      </c>
      <c r="U28" s="154">
        <v>174.83500000000001</v>
      </c>
      <c r="V28" s="154">
        <v>843.59299999999996</v>
      </c>
      <c r="W28" s="154">
        <v>849.303</v>
      </c>
      <c r="X28" s="154">
        <v>1643.7249999999999</v>
      </c>
      <c r="Y28" s="154">
        <v>1654.85</v>
      </c>
      <c r="Z28" s="395">
        <v>1515442.2</v>
      </c>
      <c r="AA28" s="396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1343.579</v>
      </c>
      <c r="E29" s="154">
        <v>1352.673</v>
      </c>
      <c r="F29" s="154">
        <v>1540.6189999999999</v>
      </c>
      <c r="G29" s="154">
        <v>1551.046</v>
      </c>
      <c r="H29" s="154">
        <v>885.52599999999995</v>
      </c>
      <c r="I29" s="154">
        <v>891.51900000000001</v>
      </c>
      <c r="J29" s="154">
        <v>1184.903</v>
      </c>
      <c r="K29" s="154">
        <v>1192.923</v>
      </c>
      <c r="L29" s="154">
        <v>130.959</v>
      </c>
      <c r="M29" s="154">
        <v>131.846</v>
      </c>
      <c r="N29" s="154">
        <v>137.714</v>
      </c>
      <c r="O29" s="154">
        <v>138.64599999999999</v>
      </c>
      <c r="P29" s="154">
        <v>179.94200000000001</v>
      </c>
      <c r="Q29" s="154">
        <v>181.15899999999999</v>
      </c>
      <c r="R29" s="154">
        <v>10.781000000000001</v>
      </c>
      <c r="S29" s="154">
        <v>10.853999999999999</v>
      </c>
      <c r="T29" s="154">
        <v>174.113</v>
      </c>
      <c r="U29" s="154">
        <v>175.291</v>
      </c>
      <c r="V29" s="154">
        <v>843.59299999999996</v>
      </c>
      <c r="W29" s="154">
        <v>849.303</v>
      </c>
      <c r="X29" s="154">
        <v>1645.616</v>
      </c>
      <c r="Y29" s="154">
        <v>1656.7539999999999</v>
      </c>
      <c r="Z29" s="395">
        <v>1512723.6</v>
      </c>
      <c r="AA29" s="396"/>
    </row>
    <row r="30" spans="1:27" ht="24.95" customHeight="1">
      <c r="A30" s="30">
        <v>24</v>
      </c>
      <c r="B30" s="154">
        <v>1182</v>
      </c>
      <c r="C30" s="154">
        <v>1190</v>
      </c>
      <c r="D30" s="154">
        <v>1340.5060000000001</v>
      </c>
      <c r="E30" s="154">
        <v>1349.579</v>
      </c>
      <c r="F30" s="154">
        <v>1539.0820000000001</v>
      </c>
      <c r="G30" s="154">
        <v>1549.499</v>
      </c>
      <c r="H30" s="154">
        <v>885.327</v>
      </c>
      <c r="I30" s="154">
        <v>891.31899999999996</v>
      </c>
      <c r="J30" s="154">
        <v>1187.5219999999999</v>
      </c>
      <c r="K30" s="154">
        <v>1195.559</v>
      </c>
      <c r="L30" s="154">
        <v>130.732</v>
      </c>
      <c r="M30" s="154">
        <v>131.61699999999999</v>
      </c>
      <c r="N30" s="154">
        <v>137.80099999999999</v>
      </c>
      <c r="O30" s="154">
        <v>138.733</v>
      </c>
      <c r="P30" s="154">
        <v>179.55099999999999</v>
      </c>
      <c r="Q30" s="154">
        <v>180.76599999999999</v>
      </c>
      <c r="R30" s="154">
        <v>10.795</v>
      </c>
      <c r="S30" s="154">
        <v>10.868</v>
      </c>
      <c r="T30" s="154">
        <v>173.95099999999999</v>
      </c>
      <c r="U30" s="154">
        <v>175.12899999999999</v>
      </c>
      <c r="V30" s="154">
        <v>840.40200000000004</v>
      </c>
      <c r="W30" s="154">
        <v>846.09</v>
      </c>
      <c r="X30" s="154">
        <v>1644.41</v>
      </c>
      <c r="Y30" s="154">
        <v>1655.54</v>
      </c>
      <c r="Z30" s="395">
        <v>1517333.4</v>
      </c>
      <c r="AA30" s="396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54" customFormat="1" ht="24.95" customHeight="1">
      <c r="A32" s="30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46"/>
      <c r="AA32" s="247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1341.097</v>
      </c>
      <c r="E33" s="154">
        <v>1350.174</v>
      </c>
      <c r="F33" s="154">
        <v>1547.829</v>
      </c>
      <c r="G33" s="154">
        <v>1558.3050000000001</v>
      </c>
      <c r="H33" s="154">
        <v>891.67200000000003</v>
      </c>
      <c r="I33" s="154">
        <v>897.70699999999999</v>
      </c>
      <c r="J33" s="154">
        <v>1186.0920000000001</v>
      </c>
      <c r="K33" s="154">
        <v>1194.1199999999999</v>
      </c>
      <c r="L33" s="154">
        <v>130.072</v>
      </c>
      <c r="M33" s="154">
        <v>130.952</v>
      </c>
      <c r="N33" s="154">
        <v>138.19399999999999</v>
      </c>
      <c r="O33" s="154">
        <v>139.12899999999999</v>
      </c>
      <c r="P33" s="154">
        <v>179.619</v>
      </c>
      <c r="Q33" s="154">
        <v>180.83500000000001</v>
      </c>
      <c r="R33" s="154">
        <v>10.773</v>
      </c>
      <c r="S33" s="154">
        <v>10.846</v>
      </c>
      <c r="T33" s="154">
        <v>174.798</v>
      </c>
      <c r="U33" s="154">
        <v>175.98099999999999</v>
      </c>
      <c r="V33" s="154">
        <v>838.62900000000002</v>
      </c>
      <c r="W33" s="154">
        <v>844.30499999999995</v>
      </c>
      <c r="X33" s="154">
        <v>1646.0409999999999</v>
      </c>
      <c r="Y33" s="154">
        <v>1657.182</v>
      </c>
      <c r="Z33" s="395">
        <v>1529389.8</v>
      </c>
      <c r="AA33" s="396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1349.6079999999999</v>
      </c>
      <c r="E34" s="154">
        <v>1358.742</v>
      </c>
      <c r="F34" s="154">
        <v>1553.739</v>
      </c>
      <c r="G34" s="154">
        <v>1564.2550000000001</v>
      </c>
      <c r="H34" s="154">
        <v>891.26800000000003</v>
      </c>
      <c r="I34" s="154">
        <v>897.30100000000004</v>
      </c>
      <c r="J34" s="154">
        <v>1190.8720000000001</v>
      </c>
      <c r="K34" s="154">
        <v>1198.932</v>
      </c>
      <c r="L34" s="154">
        <v>130.33099999999999</v>
      </c>
      <c r="M34" s="154">
        <v>131.21299999999999</v>
      </c>
      <c r="N34" s="154">
        <v>138.67699999999999</v>
      </c>
      <c r="O34" s="154">
        <v>139.61600000000001</v>
      </c>
      <c r="P34" s="154">
        <v>180.786</v>
      </c>
      <c r="Q34" s="154">
        <v>182.01</v>
      </c>
      <c r="R34" s="154">
        <v>10.811999999999999</v>
      </c>
      <c r="S34" s="154">
        <v>10.885</v>
      </c>
      <c r="T34" s="154">
        <v>175.446</v>
      </c>
      <c r="U34" s="154">
        <v>176.63399999999999</v>
      </c>
      <c r="V34" s="154">
        <v>846.90300000000002</v>
      </c>
      <c r="W34" s="154">
        <v>852.63499999999999</v>
      </c>
      <c r="X34" s="154">
        <v>1649.9770000000001</v>
      </c>
      <c r="Y34" s="154">
        <v>1661.145</v>
      </c>
      <c r="Z34" s="395">
        <v>1539141.3</v>
      </c>
      <c r="AA34" s="396"/>
    </row>
    <row r="35" spans="1:28" ht="24.95" customHeight="1">
      <c r="A35" s="30">
        <v>29</v>
      </c>
      <c r="B35" s="160">
        <v>1182</v>
      </c>
      <c r="C35" s="160">
        <v>1190</v>
      </c>
      <c r="D35" s="154">
        <v>1350.08</v>
      </c>
      <c r="E35" s="154">
        <v>1359.2180000000001</v>
      </c>
      <c r="F35" s="154">
        <v>1555.1569999999999</v>
      </c>
      <c r="G35" s="154">
        <v>1565.683</v>
      </c>
      <c r="H35" s="154">
        <v>891.06700000000001</v>
      </c>
      <c r="I35" s="154">
        <v>897.09799999999996</v>
      </c>
      <c r="J35" s="154">
        <v>1190.212</v>
      </c>
      <c r="K35" s="154">
        <v>1198.268</v>
      </c>
      <c r="L35" s="154">
        <v>130.71199999999999</v>
      </c>
      <c r="M35" s="154">
        <v>131.596</v>
      </c>
      <c r="N35" s="154">
        <v>139.13399999999999</v>
      </c>
      <c r="O35" s="154">
        <v>140.07599999999999</v>
      </c>
      <c r="P35" s="154">
        <v>180.85599999999999</v>
      </c>
      <c r="Q35" s="154">
        <v>182.08</v>
      </c>
      <c r="R35" s="154">
        <v>10.826000000000001</v>
      </c>
      <c r="S35" s="154">
        <v>10.898999999999999</v>
      </c>
      <c r="T35" s="154">
        <v>175.43899999999999</v>
      </c>
      <c r="U35" s="154">
        <v>176.626</v>
      </c>
      <c r="V35" s="154">
        <v>847.13900000000001</v>
      </c>
      <c r="W35" s="154">
        <v>852.87300000000005</v>
      </c>
      <c r="X35" s="154">
        <v>1651.4549999999999</v>
      </c>
      <c r="Y35" s="154">
        <v>1662.6320000000001</v>
      </c>
      <c r="Z35" s="395">
        <v>1545524.1</v>
      </c>
      <c r="AA35" s="396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1350.9079999999999</v>
      </c>
      <c r="E36" s="154">
        <v>1360.0509999999999</v>
      </c>
      <c r="F36" s="154">
        <v>1548.538</v>
      </c>
      <c r="G36" s="154">
        <v>1559.019</v>
      </c>
      <c r="H36" s="154">
        <v>899.06399999999996</v>
      </c>
      <c r="I36" s="154">
        <v>905.149</v>
      </c>
      <c r="J36" s="154">
        <v>1185.4970000000001</v>
      </c>
      <c r="K36" s="154">
        <v>1193.521</v>
      </c>
      <c r="L36" s="154">
        <v>130.261</v>
      </c>
      <c r="M36" s="154">
        <v>131.142</v>
      </c>
      <c r="N36" s="154">
        <v>139.357</v>
      </c>
      <c r="O36" s="154">
        <v>140.30000000000001</v>
      </c>
      <c r="P36" s="154">
        <v>180.96899999999999</v>
      </c>
      <c r="Q36" s="154">
        <v>182.19399999999999</v>
      </c>
      <c r="R36" s="154">
        <v>10.805</v>
      </c>
      <c r="S36" s="154">
        <v>10.879</v>
      </c>
      <c r="T36" s="154">
        <v>176.095</v>
      </c>
      <c r="U36" s="154">
        <v>177.286</v>
      </c>
      <c r="V36" s="154">
        <v>850.44899999999996</v>
      </c>
      <c r="W36" s="154">
        <v>856.20500000000004</v>
      </c>
      <c r="X36" s="154">
        <v>1651.479</v>
      </c>
      <c r="Y36" s="154">
        <v>1662.6559999999999</v>
      </c>
      <c r="Z36" s="395">
        <v>1549247.4</v>
      </c>
      <c r="AA36" s="396"/>
    </row>
    <row r="37" spans="1:28" ht="24.95" customHeight="1">
      <c r="A37" s="30">
        <v>31</v>
      </c>
      <c r="B37" s="156">
        <v>1182</v>
      </c>
      <c r="C37" s="156">
        <v>1190</v>
      </c>
      <c r="D37" s="156">
        <v>1357.8820000000001</v>
      </c>
      <c r="E37" s="156">
        <v>1367.0719999999999</v>
      </c>
      <c r="F37" s="156">
        <v>1551.9069999999999</v>
      </c>
      <c r="G37" s="156">
        <v>1562.4110000000001</v>
      </c>
      <c r="H37" s="156">
        <v>899.27</v>
      </c>
      <c r="I37" s="156">
        <v>905.35599999999999</v>
      </c>
      <c r="J37" s="156">
        <v>1190.3320000000001</v>
      </c>
      <c r="K37" s="156">
        <v>1198.3889999999999</v>
      </c>
      <c r="L37" s="156">
        <v>131.11000000000001</v>
      </c>
      <c r="M37" s="156">
        <v>131.99799999999999</v>
      </c>
      <c r="N37" s="156">
        <v>140.53399999999999</v>
      </c>
      <c r="O37" s="156">
        <v>141.48500000000001</v>
      </c>
      <c r="P37" s="156">
        <v>181.88300000000001</v>
      </c>
      <c r="Q37" s="156">
        <v>183.114</v>
      </c>
      <c r="R37" s="156">
        <v>10.852</v>
      </c>
      <c r="S37" s="156">
        <v>10.925000000000001</v>
      </c>
      <c r="T37" s="156">
        <v>176.25</v>
      </c>
      <c r="U37" s="156">
        <v>177.44200000000001</v>
      </c>
      <c r="V37" s="156">
        <v>859.07799999999997</v>
      </c>
      <c r="W37" s="156">
        <v>864.89200000000005</v>
      </c>
      <c r="X37" s="156">
        <v>1655.627</v>
      </c>
      <c r="Y37" s="156">
        <v>1666.8330000000001</v>
      </c>
      <c r="Z37" s="403">
        <v>1564081.5</v>
      </c>
      <c r="AA37" s="404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 t="shared" si="0"/>
        <v>1349.5062857142859</v>
      </c>
      <c r="E38" s="209">
        <f t="shared" si="0"/>
        <v>1358.6399999999999</v>
      </c>
      <c r="F38" s="209">
        <f t="shared" si="0"/>
        <v>1524.932</v>
      </c>
      <c r="G38" s="209">
        <f t="shared" si="0"/>
        <v>1535.2530952380953</v>
      </c>
      <c r="H38" s="209">
        <f t="shared" si="0"/>
        <v>889.33204761904767</v>
      </c>
      <c r="I38" s="209">
        <f t="shared" si="0"/>
        <v>895.35104761904756</v>
      </c>
      <c r="J38" s="209">
        <f t="shared" si="0"/>
        <v>1194.7118571428571</v>
      </c>
      <c r="K38" s="209">
        <f t="shared" si="0"/>
        <v>1202.7979523809524</v>
      </c>
      <c r="L38" s="209">
        <f t="shared" si="0"/>
        <v>131.56719047619049</v>
      </c>
      <c r="M38" s="209">
        <f t="shared" si="0"/>
        <v>132.45761904761906</v>
      </c>
      <c r="N38" s="209">
        <f t="shared" si="0"/>
        <v>138.35442857142857</v>
      </c>
      <c r="O38" s="209">
        <f t="shared" si="0"/>
        <v>139.29090476190478</v>
      </c>
      <c r="P38" s="209">
        <f t="shared" si="0"/>
        <v>180.83038095238095</v>
      </c>
      <c r="Q38" s="209">
        <f t="shared" si="0"/>
        <v>182.05414285714284</v>
      </c>
      <c r="R38" s="209">
        <f t="shared" si="0"/>
        <v>10.852476190476191</v>
      </c>
      <c r="S38" s="209">
        <f t="shared" si="0"/>
        <v>10.925904761904761</v>
      </c>
      <c r="T38" s="209">
        <f t="shared" si="0"/>
        <v>174.23604761904758</v>
      </c>
      <c r="U38" s="209">
        <f t="shared" si="0"/>
        <v>175.41523809523815</v>
      </c>
      <c r="V38" s="209">
        <f t="shared" si="0"/>
        <v>845.25380952380965</v>
      </c>
      <c r="W38" s="209">
        <f t="shared" si="0"/>
        <v>850.97466666666674</v>
      </c>
      <c r="X38" s="209">
        <f t="shared" si="0"/>
        <v>1647.8880476190475</v>
      </c>
      <c r="Y38" s="209">
        <f t="shared" si="0"/>
        <v>1659.0414285714287</v>
      </c>
      <c r="Z38" s="405">
        <f>AVERAGE(Z7:AA37)</f>
        <v>1527509.8571428573</v>
      </c>
      <c r="AA38" s="406"/>
    </row>
    <row r="39" spans="1:28" customFormat="1" ht="24.95" customHeight="1">
      <c r="A39" s="44" t="s">
        <v>2321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95"/>
      <c r="AA40" s="396"/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395"/>
      <c r="AA41" s="396"/>
      <c r="AB41" s="3"/>
    </row>
    <row r="42" spans="1:28" customFormat="1" ht="24.95" customHeight="1">
      <c r="A42" s="41">
        <v>3</v>
      </c>
      <c r="B42" s="160">
        <v>1182</v>
      </c>
      <c r="C42" s="160">
        <v>1190</v>
      </c>
      <c r="D42" s="154">
        <v>1355.8720000000001</v>
      </c>
      <c r="E42" s="154">
        <v>1365.049</v>
      </c>
      <c r="F42" s="154">
        <v>1543.9280000000001</v>
      </c>
      <c r="G42" s="154">
        <v>1554.3779999999999</v>
      </c>
      <c r="H42" s="154">
        <v>902.63499999999999</v>
      </c>
      <c r="I42" s="154">
        <v>908.74400000000003</v>
      </c>
      <c r="J42" s="154">
        <v>1190.3320000000001</v>
      </c>
      <c r="K42" s="154">
        <v>1198.3889999999999</v>
      </c>
      <c r="L42" s="154">
        <v>130.41</v>
      </c>
      <c r="M42" s="154">
        <v>131.29300000000001</v>
      </c>
      <c r="N42" s="154">
        <v>140.23699999999999</v>
      </c>
      <c r="O42" s="154">
        <v>141.18600000000001</v>
      </c>
      <c r="P42" s="154">
        <v>181.62</v>
      </c>
      <c r="Q42" s="154">
        <v>182.84899999999999</v>
      </c>
      <c r="R42" s="154">
        <v>10.856</v>
      </c>
      <c r="S42" s="154">
        <v>10.929</v>
      </c>
      <c r="T42" s="154">
        <v>175.488</v>
      </c>
      <c r="U42" s="154">
        <v>176.67599999999999</v>
      </c>
      <c r="V42" s="154">
        <v>855.88599999999997</v>
      </c>
      <c r="W42" s="154">
        <v>861.67899999999997</v>
      </c>
      <c r="X42" s="154">
        <v>1652.9680000000001</v>
      </c>
      <c r="Y42" s="154">
        <v>1664.1559999999999</v>
      </c>
      <c r="Z42" s="395">
        <v>1558703.4</v>
      </c>
      <c r="AA42" s="396"/>
      <c r="AB42" s="3"/>
    </row>
    <row r="43" spans="1:28" customFormat="1" ht="24.95" customHeight="1">
      <c r="A43" s="30" t="s">
        <v>29</v>
      </c>
      <c r="B43" s="154">
        <v>1182</v>
      </c>
      <c r="C43" s="154">
        <v>1190</v>
      </c>
      <c r="D43" s="154">
        <v>1352.799</v>
      </c>
      <c r="E43" s="154">
        <v>1361.9549999999999</v>
      </c>
      <c r="F43" s="154">
        <v>1544.165</v>
      </c>
      <c r="G43" s="154">
        <v>1554.616</v>
      </c>
      <c r="H43" s="154">
        <v>900.43399999999997</v>
      </c>
      <c r="I43" s="154">
        <v>906.529</v>
      </c>
      <c r="J43" s="154">
        <v>1185.3779999999999</v>
      </c>
      <c r="K43" s="154">
        <v>1193.4010000000001</v>
      </c>
      <c r="L43" s="154">
        <v>130.44900000000001</v>
      </c>
      <c r="M43" s="154">
        <v>131.33199999999999</v>
      </c>
      <c r="N43" s="154">
        <v>139.42099999999999</v>
      </c>
      <c r="O43" s="154">
        <v>140.36500000000001</v>
      </c>
      <c r="P43" s="154">
        <v>181.21100000000001</v>
      </c>
      <c r="Q43" s="154">
        <v>182.43700000000001</v>
      </c>
      <c r="R43" s="154">
        <v>10.792</v>
      </c>
      <c r="S43" s="154">
        <v>10.865</v>
      </c>
      <c r="T43" s="154">
        <v>175.303</v>
      </c>
      <c r="U43" s="154">
        <v>176.49</v>
      </c>
      <c r="V43" s="154">
        <v>854.23099999999999</v>
      </c>
      <c r="W43" s="154">
        <v>860.01300000000003</v>
      </c>
      <c r="X43" s="154">
        <v>1650.202</v>
      </c>
      <c r="Y43" s="154">
        <v>1661.3710000000001</v>
      </c>
      <c r="Z43" s="395">
        <v>1550961.3</v>
      </c>
      <c r="AA43" s="396"/>
    </row>
    <row r="44" spans="1:28" customFormat="1" ht="24.95" customHeight="1">
      <c r="A44" s="45" t="s">
        <v>30</v>
      </c>
      <c r="B44" s="154">
        <v>1182</v>
      </c>
      <c r="C44" s="154">
        <v>1190</v>
      </c>
      <c r="D44" s="154">
        <v>1350.1990000000001</v>
      </c>
      <c r="E44" s="249">
        <v>1359.337</v>
      </c>
      <c r="F44" s="154">
        <v>1538.078</v>
      </c>
      <c r="G44" s="154">
        <v>1548.4880000000001</v>
      </c>
      <c r="H44" s="154">
        <v>899.95399999999995</v>
      </c>
      <c r="I44" s="154">
        <v>906.04499999999996</v>
      </c>
      <c r="J44" s="154">
        <v>1180.5239999999999</v>
      </c>
      <c r="K44" s="154">
        <v>1188.5139999999999</v>
      </c>
      <c r="L44" s="154">
        <v>129.50899999999999</v>
      </c>
      <c r="M44" s="154">
        <v>130.381</v>
      </c>
      <c r="N44" s="154">
        <v>139.50899999999999</v>
      </c>
      <c r="O44" s="154">
        <v>140.453</v>
      </c>
      <c r="P44" s="154">
        <v>180.869</v>
      </c>
      <c r="Q44" s="154">
        <v>182.09399999999999</v>
      </c>
      <c r="R44" s="154">
        <v>10.746</v>
      </c>
      <c r="S44" s="154">
        <v>10.819000000000001</v>
      </c>
      <c r="T44" s="154">
        <v>175.303</v>
      </c>
      <c r="U44" s="154">
        <v>176.49</v>
      </c>
      <c r="V44" s="154">
        <v>858.13199999999995</v>
      </c>
      <c r="W44" s="154">
        <v>863.94</v>
      </c>
      <c r="X44" s="154">
        <v>1648.4639999999999</v>
      </c>
      <c r="Y44" s="154">
        <v>1659.6220000000001</v>
      </c>
      <c r="Z44" s="395">
        <v>1553384.4</v>
      </c>
      <c r="AA44" s="396"/>
    </row>
    <row r="45" spans="1:28" customFormat="1" ht="24.95" customHeight="1">
      <c r="A45" s="41">
        <v>6</v>
      </c>
      <c r="B45" s="154">
        <v>1182</v>
      </c>
      <c r="C45" s="154">
        <v>1190</v>
      </c>
      <c r="D45" s="154">
        <v>1346.771</v>
      </c>
      <c r="E45" s="154">
        <v>1355.886</v>
      </c>
      <c r="F45" s="154">
        <v>1530.867</v>
      </c>
      <c r="G45" s="154">
        <v>1541.229</v>
      </c>
      <c r="H45" s="154">
        <v>894.64099999999996</v>
      </c>
      <c r="I45" s="154">
        <v>900.69600000000003</v>
      </c>
      <c r="J45" s="154">
        <v>1181.114</v>
      </c>
      <c r="K45" s="154">
        <v>1189.1079999999999</v>
      </c>
      <c r="L45" s="154">
        <v>129.154</v>
      </c>
      <c r="M45" s="154">
        <v>130.02799999999999</v>
      </c>
      <c r="N45" s="154">
        <v>138.959</v>
      </c>
      <c r="O45" s="154">
        <v>139.9</v>
      </c>
      <c r="P45" s="154">
        <v>180.40600000000001</v>
      </c>
      <c r="Q45" s="154">
        <v>181.62700000000001</v>
      </c>
      <c r="R45" s="154">
        <v>10.77</v>
      </c>
      <c r="S45" s="154">
        <v>10.843</v>
      </c>
      <c r="T45" s="154">
        <v>175.303</v>
      </c>
      <c r="U45" s="154">
        <v>176.49</v>
      </c>
      <c r="V45" s="154">
        <v>845.48500000000001</v>
      </c>
      <c r="W45" s="154">
        <v>851.20699999999999</v>
      </c>
      <c r="X45" s="154">
        <v>1646.2190000000001</v>
      </c>
      <c r="Y45" s="154">
        <v>1657.3610000000001</v>
      </c>
      <c r="Z45" s="395">
        <v>1551256.8</v>
      </c>
      <c r="AA45" s="396"/>
    </row>
    <row r="46" spans="1:28" customFormat="1" ht="24.95" customHeight="1">
      <c r="A46" s="30" t="s">
        <v>32</v>
      </c>
      <c r="B46" s="154">
        <v>1182</v>
      </c>
      <c r="C46" s="154">
        <v>1190</v>
      </c>
      <c r="D46" s="154">
        <v>1340.979</v>
      </c>
      <c r="E46" s="154">
        <v>1350.0550000000001</v>
      </c>
      <c r="F46" s="154">
        <v>1521.5889999999999</v>
      </c>
      <c r="G46" s="154">
        <v>1531.8869999999999</v>
      </c>
      <c r="H46" s="154">
        <v>889.72500000000002</v>
      </c>
      <c r="I46" s="154">
        <v>895.74699999999996</v>
      </c>
      <c r="J46" s="154">
        <v>1178.758</v>
      </c>
      <c r="K46" s="154">
        <v>1186.7360000000001</v>
      </c>
      <c r="L46" s="154">
        <v>127.98699999999999</v>
      </c>
      <c r="M46" s="154">
        <v>128.85300000000001</v>
      </c>
      <c r="N46" s="154">
        <v>137.886</v>
      </c>
      <c r="O46" s="154">
        <v>138.81899999999999</v>
      </c>
      <c r="P46" s="154">
        <v>179.66800000000001</v>
      </c>
      <c r="Q46" s="154">
        <v>180.88399999999999</v>
      </c>
      <c r="R46" s="154">
        <v>10.757</v>
      </c>
      <c r="S46" s="154">
        <v>10.83</v>
      </c>
      <c r="T46" s="154">
        <v>175.303</v>
      </c>
      <c r="U46" s="154">
        <v>176.49</v>
      </c>
      <c r="V46" s="154">
        <v>839.10199999999998</v>
      </c>
      <c r="W46" s="154">
        <v>844.78099999999995</v>
      </c>
      <c r="X46" s="154">
        <v>1642.4839999999999</v>
      </c>
      <c r="Y46" s="154">
        <v>1653.6</v>
      </c>
      <c r="Z46" s="395">
        <v>1548420</v>
      </c>
      <c r="AA46" s="396"/>
    </row>
    <row r="47" spans="1:28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95"/>
      <c r="AA47" s="396"/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395"/>
      <c r="AA48" s="396"/>
    </row>
    <row r="49" spans="1:27" customFormat="1" ht="24.95" customHeight="1">
      <c r="A49" s="45" t="s">
        <v>35</v>
      </c>
      <c r="B49" s="154">
        <v>1182</v>
      </c>
      <c r="C49" s="154">
        <v>1190</v>
      </c>
      <c r="D49" s="154">
        <v>1341.097</v>
      </c>
      <c r="E49" s="154">
        <v>1350.174</v>
      </c>
      <c r="F49" s="154">
        <v>1531.931</v>
      </c>
      <c r="G49" s="154">
        <v>1542.3</v>
      </c>
      <c r="H49" s="154">
        <v>890.73099999999999</v>
      </c>
      <c r="I49" s="154">
        <v>896.76</v>
      </c>
      <c r="J49" s="154">
        <v>1180.23</v>
      </c>
      <c r="K49" s="154">
        <v>1188.2180000000001</v>
      </c>
      <c r="L49" s="154">
        <v>127.595</v>
      </c>
      <c r="M49" s="154">
        <v>128.458</v>
      </c>
      <c r="N49" s="154">
        <v>137.27699999999999</v>
      </c>
      <c r="O49" s="154">
        <v>138.20699999999999</v>
      </c>
      <c r="P49" s="154">
        <v>179.69</v>
      </c>
      <c r="Q49" s="154">
        <v>180.90600000000001</v>
      </c>
      <c r="R49" s="154">
        <v>10.765000000000001</v>
      </c>
      <c r="S49" s="154">
        <v>10.837999999999999</v>
      </c>
      <c r="T49" s="154">
        <v>175.303</v>
      </c>
      <c r="U49" s="154">
        <v>176.49</v>
      </c>
      <c r="V49" s="154">
        <v>836.38300000000004</v>
      </c>
      <c r="W49" s="154">
        <v>842.04399999999998</v>
      </c>
      <c r="X49" s="154">
        <v>1643.9259999999999</v>
      </c>
      <c r="Y49" s="154">
        <v>1655.0519999999999</v>
      </c>
      <c r="Z49" s="395">
        <v>1554152.7</v>
      </c>
      <c r="AA49" s="396"/>
    </row>
    <row r="50" spans="1:27" customFormat="1" ht="24.95" customHeight="1">
      <c r="A50" s="41">
        <v>11</v>
      </c>
      <c r="B50" s="154">
        <v>1182</v>
      </c>
      <c r="C50" s="154">
        <v>1190</v>
      </c>
      <c r="D50" s="154">
        <v>1336.7239999999999</v>
      </c>
      <c r="E50" s="154">
        <v>1345.771</v>
      </c>
      <c r="F50" s="154">
        <v>1526.4349999999999</v>
      </c>
      <c r="G50" s="154">
        <v>1536.7660000000001</v>
      </c>
      <c r="H50" s="154">
        <v>888.45500000000004</v>
      </c>
      <c r="I50" s="154">
        <v>894.46799999999996</v>
      </c>
      <c r="J50" s="154">
        <v>1178.5820000000001</v>
      </c>
      <c r="K50" s="154">
        <v>1186.559</v>
      </c>
      <c r="L50" s="154">
        <v>127.459</v>
      </c>
      <c r="M50" s="154">
        <v>128.321</v>
      </c>
      <c r="N50" s="154">
        <v>136.136</v>
      </c>
      <c r="O50" s="154">
        <v>137.05699999999999</v>
      </c>
      <c r="P50" s="154">
        <v>179.096</v>
      </c>
      <c r="Q50" s="154">
        <v>180.30799999999999</v>
      </c>
      <c r="R50" s="154">
        <v>10.71</v>
      </c>
      <c r="S50" s="154">
        <v>10.782999999999999</v>
      </c>
      <c r="T50" s="154">
        <v>174.398</v>
      </c>
      <c r="U50" s="154">
        <v>175.578</v>
      </c>
      <c r="V50" s="154">
        <v>838.39300000000003</v>
      </c>
      <c r="W50" s="154">
        <v>844.06700000000001</v>
      </c>
      <c r="X50" s="154">
        <v>1641.538</v>
      </c>
      <c r="Y50" s="154">
        <v>1652.6479999999999</v>
      </c>
      <c r="Z50" s="395">
        <v>1544164.8</v>
      </c>
      <c r="AA50" s="396"/>
    </row>
    <row r="51" spans="1:27" customFormat="1" ht="24.95" customHeight="1">
      <c r="A51" s="30" t="s">
        <v>37</v>
      </c>
      <c r="B51" s="154">
        <v>1182</v>
      </c>
      <c r="C51" s="154">
        <v>1190</v>
      </c>
      <c r="D51" s="154">
        <v>1335.1869999999999</v>
      </c>
      <c r="E51" s="154">
        <v>1344.2239999999999</v>
      </c>
      <c r="F51" s="154">
        <v>1519.402</v>
      </c>
      <c r="G51" s="154">
        <v>1529.6859999999999</v>
      </c>
      <c r="H51" s="154">
        <v>893.08699999999999</v>
      </c>
      <c r="I51" s="154">
        <v>899.13099999999997</v>
      </c>
      <c r="J51" s="154">
        <v>1172.212</v>
      </c>
      <c r="K51" s="154">
        <v>1180.146</v>
      </c>
      <c r="L51" s="154">
        <v>127.08199999999999</v>
      </c>
      <c r="M51" s="154">
        <v>127.94199999999999</v>
      </c>
      <c r="N51" s="154">
        <v>136.31299999999999</v>
      </c>
      <c r="O51" s="154">
        <v>137.23599999999999</v>
      </c>
      <c r="P51" s="154">
        <v>178.92599999999999</v>
      </c>
      <c r="Q51" s="154">
        <v>180.137</v>
      </c>
      <c r="R51" s="154">
        <v>10.696999999999999</v>
      </c>
      <c r="S51" s="154">
        <v>10.769</v>
      </c>
      <c r="T51" s="154">
        <v>174.38499999999999</v>
      </c>
      <c r="U51" s="154">
        <v>175.565</v>
      </c>
      <c r="V51" s="154">
        <v>835.91</v>
      </c>
      <c r="W51" s="154">
        <v>841.56799999999998</v>
      </c>
      <c r="X51" s="154">
        <v>1639.422</v>
      </c>
      <c r="Y51" s="154">
        <v>1650.518</v>
      </c>
      <c r="Z51" s="395">
        <v>1548420</v>
      </c>
      <c r="AA51" s="396"/>
    </row>
    <row r="52" spans="1:27" customFormat="1" ht="24.95" customHeight="1">
      <c r="A52" s="45" t="s">
        <v>38</v>
      </c>
      <c r="B52" s="154">
        <v>1182</v>
      </c>
      <c r="C52" s="154">
        <v>1190</v>
      </c>
      <c r="D52" s="154">
        <v>1336.251</v>
      </c>
      <c r="E52" s="154">
        <v>1345.2950000000001</v>
      </c>
      <c r="F52" s="154">
        <v>1529.7439999999999</v>
      </c>
      <c r="G52" s="154">
        <v>1540.098</v>
      </c>
      <c r="H52" s="154">
        <v>891.94100000000003</v>
      </c>
      <c r="I52" s="154">
        <v>897.97799999999995</v>
      </c>
      <c r="J52" s="154">
        <v>1176.354</v>
      </c>
      <c r="K52" s="154">
        <v>1184.3150000000001</v>
      </c>
      <c r="L52" s="154">
        <v>127.705</v>
      </c>
      <c r="M52" s="154">
        <v>128.56899999999999</v>
      </c>
      <c r="N52" s="154">
        <v>136.89699999999999</v>
      </c>
      <c r="O52" s="154">
        <v>137.82400000000001</v>
      </c>
      <c r="P52" s="154">
        <v>179.08</v>
      </c>
      <c r="Q52" s="154">
        <v>180.292</v>
      </c>
      <c r="R52" s="154">
        <v>10.692</v>
      </c>
      <c r="S52" s="154">
        <v>10.763999999999999</v>
      </c>
      <c r="T52" s="154">
        <v>174.86799999999999</v>
      </c>
      <c r="U52" s="154">
        <v>176.05099999999999</v>
      </c>
      <c r="V52" s="154">
        <v>843.23900000000003</v>
      </c>
      <c r="W52" s="154">
        <v>848.94600000000003</v>
      </c>
      <c r="X52" s="154">
        <v>1642.5429999999999</v>
      </c>
      <c r="Y52" s="154">
        <v>1653.66</v>
      </c>
      <c r="Z52" s="395">
        <v>1551729.6</v>
      </c>
      <c r="AA52" s="396"/>
    </row>
    <row r="53" spans="1:27" customFormat="1" ht="24.95" customHeight="1">
      <c r="A53" s="30" t="s">
        <v>39</v>
      </c>
      <c r="B53" s="154">
        <v>1182</v>
      </c>
      <c r="C53" s="154">
        <v>1190</v>
      </c>
      <c r="D53" s="154">
        <v>1331.8779999999999</v>
      </c>
      <c r="E53" s="154">
        <v>1340.8920000000001</v>
      </c>
      <c r="F53" s="154">
        <v>1513.787</v>
      </c>
      <c r="G53" s="154">
        <v>1524.0329999999999</v>
      </c>
      <c r="H53" s="154">
        <v>888.85500000000002</v>
      </c>
      <c r="I53" s="154">
        <v>894.87099999999998</v>
      </c>
      <c r="J53" s="154">
        <v>1171.8050000000001</v>
      </c>
      <c r="K53" s="154">
        <v>1179.7360000000001</v>
      </c>
      <c r="L53" s="154">
        <v>127.49299999999999</v>
      </c>
      <c r="M53" s="154">
        <v>128.35599999999999</v>
      </c>
      <c r="N53" s="154">
        <v>136.483</v>
      </c>
      <c r="O53" s="154">
        <v>137.40700000000001</v>
      </c>
      <c r="P53" s="154">
        <v>178.501</v>
      </c>
      <c r="Q53" s="154">
        <v>179.709</v>
      </c>
      <c r="R53" s="154">
        <v>10.648999999999999</v>
      </c>
      <c r="S53" s="154">
        <v>10.721</v>
      </c>
      <c r="T53" s="154">
        <v>174.67599999999999</v>
      </c>
      <c r="U53" s="154">
        <v>175.85900000000001</v>
      </c>
      <c r="V53" s="154">
        <v>841.46600000000001</v>
      </c>
      <c r="W53" s="154">
        <v>847.16099999999994</v>
      </c>
      <c r="X53" s="154">
        <v>1637.6489999999999</v>
      </c>
      <c r="Y53" s="154">
        <v>1648.7329999999999</v>
      </c>
      <c r="Z53" s="395">
        <v>1550133.9</v>
      </c>
      <c r="AA53" s="396"/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95"/>
      <c r="AA54" s="396"/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395"/>
      <c r="AA55" s="396"/>
    </row>
    <row r="56" spans="1:27" customFormat="1" ht="24.95" customHeight="1">
      <c r="A56" s="45" t="s">
        <v>42</v>
      </c>
      <c r="B56" s="154">
        <v>1182</v>
      </c>
      <c r="C56" s="154">
        <v>1190</v>
      </c>
      <c r="D56" s="154">
        <v>1330.932</v>
      </c>
      <c r="E56" s="154">
        <v>1339.94</v>
      </c>
      <c r="F56" s="154">
        <v>1515.2059999999999</v>
      </c>
      <c r="G56" s="154">
        <v>1525.461</v>
      </c>
      <c r="H56" s="154">
        <v>892.54700000000003</v>
      </c>
      <c r="I56" s="154">
        <v>898.58799999999997</v>
      </c>
      <c r="J56" s="154">
        <v>1174.7170000000001</v>
      </c>
      <c r="K56" s="154">
        <v>1182.6669999999999</v>
      </c>
      <c r="L56" s="154">
        <v>126.74</v>
      </c>
      <c r="M56" s="154">
        <v>127.598</v>
      </c>
      <c r="N56" s="154">
        <v>136.24100000000001</v>
      </c>
      <c r="O56" s="154">
        <v>137.16300000000001</v>
      </c>
      <c r="P56" s="154">
        <v>178.38</v>
      </c>
      <c r="Q56" s="154">
        <v>179.58699999999999</v>
      </c>
      <c r="R56" s="154">
        <v>10.708</v>
      </c>
      <c r="S56" s="154">
        <v>10.781000000000001</v>
      </c>
      <c r="T56" s="154">
        <v>174.37</v>
      </c>
      <c r="U56" s="154">
        <v>175.55</v>
      </c>
      <c r="V56" s="154">
        <v>838.39300000000003</v>
      </c>
      <c r="W56" s="154">
        <v>844.06700000000001</v>
      </c>
      <c r="X56" s="154">
        <v>1638.9259999999999</v>
      </c>
      <c r="Y56" s="154">
        <v>1650.018</v>
      </c>
      <c r="Z56" s="395">
        <v>1556162.1</v>
      </c>
      <c r="AA56" s="396"/>
    </row>
    <row r="57" spans="1:27" customFormat="1" ht="24.95" customHeight="1">
      <c r="A57" s="30" t="s">
        <v>43</v>
      </c>
      <c r="B57" s="154">
        <v>1182</v>
      </c>
      <c r="C57" s="154">
        <v>1190</v>
      </c>
      <c r="D57" s="154">
        <v>1336.606</v>
      </c>
      <c r="E57" s="154">
        <v>1345.652</v>
      </c>
      <c r="F57" s="154">
        <v>1527.2619999999999</v>
      </c>
      <c r="G57" s="154">
        <v>1537.5989999999999</v>
      </c>
      <c r="H57" s="154">
        <v>892.81700000000001</v>
      </c>
      <c r="I57" s="154">
        <v>898.85900000000004</v>
      </c>
      <c r="J57" s="154">
        <v>1177.174</v>
      </c>
      <c r="K57" s="154">
        <v>1185.1410000000001</v>
      </c>
      <c r="L57" s="154">
        <v>127.751</v>
      </c>
      <c r="M57" s="154">
        <v>128.61500000000001</v>
      </c>
      <c r="N57" s="154">
        <v>137.31899999999999</v>
      </c>
      <c r="O57" s="154">
        <v>138.24799999999999</v>
      </c>
      <c r="P57" s="154">
        <v>179.178</v>
      </c>
      <c r="Q57" s="154">
        <v>180.39</v>
      </c>
      <c r="R57" s="154">
        <v>10.686999999999999</v>
      </c>
      <c r="S57" s="154">
        <v>10.759</v>
      </c>
      <c r="T57" s="154">
        <v>174.71</v>
      </c>
      <c r="U57" s="154">
        <v>175.892</v>
      </c>
      <c r="V57" s="154">
        <v>842.76599999999996</v>
      </c>
      <c r="W57" s="154">
        <v>848.47</v>
      </c>
      <c r="X57" s="154">
        <v>1638.9259999999999</v>
      </c>
      <c r="Y57" s="154">
        <v>1650.018</v>
      </c>
      <c r="Z57" s="395">
        <v>1566741</v>
      </c>
      <c r="AA57" s="396"/>
    </row>
    <row r="58" spans="1:27" customFormat="1" ht="24.95" customHeight="1">
      <c r="A58" s="45" t="s">
        <v>44</v>
      </c>
      <c r="B58" s="154">
        <v>1182</v>
      </c>
      <c r="C58" s="154">
        <v>1190</v>
      </c>
      <c r="D58" s="154">
        <v>1334.951</v>
      </c>
      <c r="E58" s="154">
        <v>1343.9860000000001</v>
      </c>
      <c r="F58" s="154">
        <v>1526.9670000000001</v>
      </c>
      <c r="G58" s="154">
        <v>1537.3019999999999</v>
      </c>
      <c r="H58" s="154">
        <v>895.048</v>
      </c>
      <c r="I58" s="154">
        <v>901.10599999999999</v>
      </c>
      <c r="J58" s="154">
        <v>1175.5350000000001</v>
      </c>
      <c r="K58" s="154">
        <v>1183.491</v>
      </c>
      <c r="L58" s="154">
        <v>127.529</v>
      </c>
      <c r="M58" s="154">
        <v>128.392</v>
      </c>
      <c r="N58" s="154">
        <v>136.97399999999999</v>
      </c>
      <c r="O58" s="154">
        <v>137.90100000000001</v>
      </c>
      <c r="P58" s="154">
        <v>178.90100000000001</v>
      </c>
      <c r="Q58" s="154">
        <v>180.11199999999999</v>
      </c>
      <c r="R58" s="154">
        <v>10.679</v>
      </c>
      <c r="S58" s="154">
        <v>10.752000000000001</v>
      </c>
      <c r="T58" s="154">
        <v>174.52699999999999</v>
      </c>
      <c r="U58" s="154">
        <v>175.708</v>
      </c>
      <c r="V58" s="154">
        <v>840.75699999999995</v>
      </c>
      <c r="W58" s="154">
        <v>846.447</v>
      </c>
      <c r="X58" s="154">
        <v>1639.93</v>
      </c>
      <c r="Y58" s="154">
        <v>1651.03</v>
      </c>
      <c r="Z58" s="395">
        <v>1576965.3</v>
      </c>
      <c r="AA58" s="396"/>
    </row>
    <row r="59" spans="1:27" customFormat="1" ht="24.95" customHeight="1">
      <c r="A59" s="30" t="s">
        <v>45</v>
      </c>
      <c r="B59" s="154">
        <v>1182</v>
      </c>
      <c r="C59" s="154">
        <v>1190</v>
      </c>
      <c r="D59" s="154">
        <v>1340.624</v>
      </c>
      <c r="E59" s="154">
        <v>1349.6980000000001</v>
      </c>
      <c r="F59" s="154">
        <v>1539.4369999999999</v>
      </c>
      <c r="G59" s="154">
        <v>1549.856</v>
      </c>
      <c r="H59" s="154">
        <v>897.22199999999998</v>
      </c>
      <c r="I59" s="154">
        <v>903.29399999999998</v>
      </c>
      <c r="J59" s="154">
        <v>1180.8779999999999</v>
      </c>
      <c r="K59" s="154">
        <v>1188.8710000000001</v>
      </c>
      <c r="L59" s="154">
        <v>126.93600000000001</v>
      </c>
      <c r="M59" s="154">
        <v>127.795</v>
      </c>
      <c r="N59" s="154">
        <v>137.733</v>
      </c>
      <c r="O59" s="154">
        <v>138.666</v>
      </c>
      <c r="P59" s="154">
        <v>179.673</v>
      </c>
      <c r="Q59" s="154">
        <v>180.89</v>
      </c>
      <c r="R59" s="154">
        <v>10.664</v>
      </c>
      <c r="S59" s="154">
        <v>10.736000000000001</v>
      </c>
      <c r="T59" s="154">
        <v>175.786</v>
      </c>
      <c r="U59" s="154">
        <v>176.97499999999999</v>
      </c>
      <c r="V59" s="154">
        <v>846.66700000000003</v>
      </c>
      <c r="W59" s="154">
        <v>852.39700000000005</v>
      </c>
      <c r="X59" s="154">
        <v>1644.7650000000001</v>
      </c>
      <c r="Y59" s="154">
        <v>1655.8969999999999</v>
      </c>
      <c r="Z59" s="395">
        <v>1588312.5</v>
      </c>
      <c r="AA59" s="396"/>
    </row>
    <row r="60" spans="1:27" customFormat="1" ht="24.95" customHeight="1">
      <c r="A60" s="45" t="s">
        <v>46</v>
      </c>
      <c r="B60" s="154">
        <v>1182</v>
      </c>
      <c r="C60" s="154">
        <v>1190</v>
      </c>
      <c r="D60" s="154">
        <v>1342.0429999999999</v>
      </c>
      <c r="E60" s="154">
        <v>1351.126</v>
      </c>
      <c r="F60" s="154">
        <v>1543.16</v>
      </c>
      <c r="G60" s="154">
        <v>1553.605</v>
      </c>
      <c r="H60" s="154">
        <v>895.726</v>
      </c>
      <c r="I60" s="154">
        <v>901.78800000000001</v>
      </c>
      <c r="J60" s="154">
        <v>1180.819</v>
      </c>
      <c r="K60" s="154">
        <v>1188.8109999999999</v>
      </c>
      <c r="L60" s="154">
        <v>126.85899999999999</v>
      </c>
      <c r="M60" s="154">
        <v>127.718</v>
      </c>
      <c r="N60" s="154">
        <v>137.21199999999999</v>
      </c>
      <c r="O60" s="154">
        <v>138.14099999999999</v>
      </c>
      <c r="P60" s="154">
        <v>179.85400000000001</v>
      </c>
      <c r="Q60" s="154">
        <v>181.071</v>
      </c>
      <c r="R60" s="154">
        <v>10.676</v>
      </c>
      <c r="S60" s="154">
        <v>10.747999999999999</v>
      </c>
      <c r="T60" s="154">
        <v>176.04</v>
      </c>
      <c r="U60" s="154">
        <v>177.23099999999999</v>
      </c>
      <c r="V60" s="154">
        <v>846.548</v>
      </c>
      <c r="W60" s="154">
        <v>852.27800000000002</v>
      </c>
      <c r="X60" s="154">
        <v>1646.0409999999999</v>
      </c>
      <c r="Y60" s="154">
        <v>1657.182</v>
      </c>
      <c r="Z60" s="395">
        <v>1573537.5</v>
      </c>
      <c r="AA60" s="396"/>
    </row>
    <row r="61" spans="1:27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95"/>
      <c r="AA61" s="396"/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395"/>
      <c r="AA62" s="396"/>
    </row>
    <row r="63" spans="1:27" customFormat="1" ht="24.95" customHeight="1">
      <c r="A63" s="30" t="s">
        <v>49</v>
      </c>
      <c r="B63" s="154">
        <v>1182</v>
      </c>
      <c r="C63" s="154">
        <v>1190</v>
      </c>
      <c r="D63" s="154">
        <v>1338.615</v>
      </c>
      <c r="E63" s="154">
        <v>1347.675</v>
      </c>
      <c r="F63" s="154">
        <v>1537.7819999999999</v>
      </c>
      <c r="G63" s="154">
        <v>1548.19</v>
      </c>
      <c r="H63" s="154">
        <v>899.81700000000001</v>
      </c>
      <c r="I63" s="154">
        <v>905.90700000000004</v>
      </c>
      <c r="J63" s="154">
        <v>1181.2909999999999</v>
      </c>
      <c r="K63" s="154">
        <v>1189.2860000000001</v>
      </c>
      <c r="L63" s="154">
        <v>126.55</v>
      </c>
      <c r="M63" s="154">
        <v>127.40600000000001</v>
      </c>
      <c r="N63" s="154">
        <v>137.09299999999999</v>
      </c>
      <c r="O63" s="154">
        <v>138.02099999999999</v>
      </c>
      <c r="P63" s="154">
        <v>179.39</v>
      </c>
      <c r="Q63" s="154">
        <v>180.60400000000001</v>
      </c>
      <c r="R63" s="154">
        <v>10.676</v>
      </c>
      <c r="S63" s="154">
        <v>10.747999999999999</v>
      </c>
      <c r="T63" s="154">
        <v>175.893</v>
      </c>
      <c r="U63" s="154">
        <v>177.083</v>
      </c>
      <c r="V63" s="154">
        <v>838.39300000000003</v>
      </c>
      <c r="W63" s="154">
        <v>844.06700000000001</v>
      </c>
      <c r="X63" s="154">
        <v>1644.848</v>
      </c>
      <c r="Y63" s="154">
        <v>1655.98</v>
      </c>
      <c r="Z63" s="395">
        <v>1570937.1</v>
      </c>
      <c r="AA63" s="396"/>
    </row>
    <row r="64" spans="1:27" customFormat="1" ht="24.95" customHeight="1">
      <c r="A64" s="45" t="s">
        <v>50</v>
      </c>
      <c r="B64" s="154">
        <v>1182</v>
      </c>
      <c r="C64" s="154">
        <v>1190</v>
      </c>
      <c r="D64" s="154">
        <v>1342.1610000000001</v>
      </c>
      <c r="E64" s="154">
        <v>1351.2449999999999</v>
      </c>
      <c r="F64" s="154">
        <v>1546.6469999999999</v>
      </c>
      <c r="G64" s="154">
        <v>1557.115</v>
      </c>
      <c r="H64" s="154">
        <v>896.26900000000001</v>
      </c>
      <c r="I64" s="154">
        <v>902.33500000000004</v>
      </c>
      <c r="J64" s="154">
        <v>1183.42</v>
      </c>
      <c r="K64" s="154">
        <v>1191.43</v>
      </c>
      <c r="L64" s="154">
        <v>126.913</v>
      </c>
      <c r="M64" s="154">
        <v>127.77200000000001</v>
      </c>
      <c r="N64" s="154">
        <v>137.488</v>
      </c>
      <c r="O64" s="154">
        <v>138.41900000000001</v>
      </c>
      <c r="P64" s="154">
        <v>179.87899999999999</v>
      </c>
      <c r="Q64" s="154">
        <v>181.096</v>
      </c>
      <c r="R64" s="154">
        <v>10.667999999999999</v>
      </c>
      <c r="S64" s="154">
        <v>10.74</v>
      </c>
      <c r="T64" s="154">
        <v>176.465</v>
      </c>
      <c r="U64" s="154">
        <v>177.66</v>
      </c>
      <c r="V64" s="154">
        <v>844.42100000000005</v>
      </c>
      <c r="W64" s="154">
        <v>850.13599999999997</v>
      </c>
      <c r="X64" s="154">
        <v>1647.921</v>
      </c>
      <c r="Y64" s="154">
        <v>1659.0740000000001</v>
      </c>
      <c r="Z64" s="395">
        <v>1573301.1</v>
      </c>
      <c r="AA64" s="396"/>
    </row>
    <row r="65" spans="1:27" customFormat="1" ht="24.95" customHeight="1">
      <c r="A65" s="30" t="s">
        <v>51</v>
      </c>
      <c r="B65" s="154">
        <v>1182</v>
      </c>
      <c r="C65" s="154">
        <v>1190</v>
      </c>
      <c r="D65" s="154">
        <v>1342.87</v>
      </c>
      <c r="E65" s="154">
        <v>1351.9590000000001</v>
      </c>
      <c r="F65" s="154">
        <v>1561.54</v>
      </c>
      <c r="G65" s="154">
        <v>1572.1089999999999</v>
      </c>
      <c r="H65" s="154">
        <v>897.76700000000005</v>
      </c>
      <c r="I65" s="154">
        <v>903.84299999999996</v>
      </c>
      <c r="J65" s="154">
        <v>1181.3499999999999</v>
      </c>
      <c r="K65" s="154">
        <v>1189.346</v>
      </c>
      <c r="L65" s="154">
        <v>126.857</v>
      </c>
      <c r="M65" s="154">
        <v>127.715</v>
      </c>
      <c r="N65" s="154">
        <v>137.41300000000001</v>
      </c>
      <c r="O65" s="154">
        <v>138.34299999999999</v>
      </c>
      <c r="P65" s="154">
        <v>179.97200000000001</v>
      </c>
      <c r="Q65" s="154">
        <v>181.19</v>
      </c>
      <c r="R65" s="154">
        <v>10.667999999999999</v>
      </c>
      <c r="S65" s="154">
        <v>10.74</v>
      </c>
      <c r="T65" s="154">
        <v>176.44200000000001</v>
      </c>
      <c r="U65" s="154">
        <v>177.636</v>
      </c>
      <c r="V65" s="154">
        <v>846.19399999999996</v>
      </c>
      <c r="W65" s="154">
        <v>851.92100000000005</v>
      </c>
      <c r="X65" s="154">
        <v>1648.76</v>
      </c>
      <c r="Y65" s="154">
        <v>1659.9190000000001</v>
      </c>
      <c r="Z65" s="395">
        <v>1566209.1</v>
      </c>
      <c r="AA65" s="396"/>
    </row>
    <row r="66" spans="1:27" customFormat="1" ht="24.95" customHeight="1">
      <c r="A66" s="45" t="s">
        <v>52</v>
      </c>
      <c r="B66" s="154">
        <v>1182</v>
      </c>
      <c r="C66" s="154">
        <v>1190</v>
      </c>
      <c r="D66" s="154">
        <v>1345.825</v>
      </c>
      <c r="E66" s="154">
        <v>1354.934</v>
      </c>
      <c r="F66" s="154">
        <v>1574.1880000000001</v>
      </c>
      <c r="G66" s="154">
        <v>1584.8420000000001</v>
      </c>
      <c r="H66" s="154">
        <v>898.58600000000001</v>
      </c>
      <c r="I66" s="154">
        <v>904.66800000000001</v>
      </c>
      <c r="J66" s="154">
        <v>1186.0920000000001</v>
      </c>
      <c r="K66" s="154">
        <v>1194.1199999999999</v>
      </c>
      <c r="L66" s="154">
        <v>127.589</v>
      </c>
      <c r="M66" s="154">
        <v>128.453</v>
      </c>
      <c r="N66" s="154">
        <v>138.57</v>
      </c>
      <c r="O66" s="154">
        <v>139.50800000000001</v>
      </c>
      <c r="P66" s="154">
        <v>180.37799999999999</v>
      </c>
      <c r="Q66" s="154">
        <v>181.59899999999999</v>
      </c>
      <c r="R66" s="154">
        <v>10.692</v>
      </c>
      <c r="S66" s="154">
        <v>10.763999999999999</v>
      </c>
      <c r="T66" s="154">
        <v>176.79300000000001</v>
      </c>
      <c r="U66" s="154">
        <v>177.989</v>
      </c>
      <c r="V66" s="154">
        <v>849.03099999999995</v>
      </c>
      <c r="W66" s="154">
        <v>854.77700000000004</v>
      </c>
      <c r="X66" s="154">
        <v>1652.0930000000001</v>
      </c>
      <c r="Y66" s="154">
        <v>1663.2750000000001</v>
      </c>
      <c r="Z66" s="395">
        <v>1563608.7</v>
      </c>
      <c r="AA66" s="396"/>
    </row>
    <row r="67" spans="1:27" customFormat="1" ht="24.95" customHeight="1">
      <c r="A67" s="30" t="s">
        <v>53</v>
      </c>
      <c r="B67" s="154">
        <v>1182</v>
      </c>
      <c r="C67" s="154">
        <v>1190</v>
      </c>
      <c r="D67" s="154">
        <v>1349.3710000000001</v>
      </c>
      <c r="E67" s="154">
        <v>1358.5039999999999</v>
      </c>
      <c r="F67" s="154">
        <v>1572.415</v>
      </c>
      <c r="G67" s="154">
        <v>1583.057</v>
      </c>
      <c r="H67" s="154">
        <v>897.56200000000001</v>
      </c>
      <c r="I67" s="154">
        <v>903.63699999999994</v>
      </c>
      <c r="J67" s="154">
        <v>1190.0329999999999</v>
      </c>
      <c r="K67" s="154">
        <v>1198.087</v>
      </c>
      <c r="L67" s="154">
        <v>127.917</v>
      </c>
      <c r="M67" s="154">
        <v>128.78200000000001</v>
      </c>
      <c r="N67" s="154">
        <v>138.72800000000001</v>
      </c>
      <c r="O67" s="154">
        <v>139.666</v>
      </c>
      <c r="P67" s="154">
        <v>180.85300000000001</v>
      </c>
      <c r="Q67" s="154">
        <v>182.077</v>
      </c>
      <c r="R67" s="154">
        <v>10.659000000000001</v>
      </c>
      <c r="S67" s="154">
        <v>10.731</v>
      </c>
      <c r="T67" s="154">
        <v>176.727</v>
      </c>
      <c r="U67" s="154">
        <v>177.923</v>
      </c>
      <c r="V67" s="154">
        <v>844.65700000000004</v>
      </c>
      <c r="W67" s="154">
        <v>850.37400000000002</v>
      </c>
      <c r="X67" s="154">
        <v>1652.412</v>
      </c>
      <c r="Y67" s="154">
        <v>1663.596</v>
      </c>
      <c r="Z67" s="395">
        <v>1559235.3</v>
      </c>
      <c r="AA67" s="396"/>
    </row>
    <row r="68" spans="1:27" customFormat="1" ht="24.95" customHeight="1">
      <c r="A68" s="174" t="s">
        <v>426</v>
      </c>
      <c r="B68" s="175">
        <f>AVERAGE(B40:B67)</f>
        <v>1182</v>
      </c>
      <c r="C68" s="175">
        <f>AVERAGE(C40:C67)</f>
        <v>1190</v>
      </c>
      <c r="D68" s="175">
        <f>AVERAGE(D40:D67)</f>
        <v>1341.5877500000001</v>
      </c>
      <c r="E68" s="175">
        <f>AVERAGE(E40:E67)</f>
        <v>1350.66785</v>
      </c>
      <c r="F68" s="175">
        <f t="shared" ref="F68:X68" si="1">AVERAGE(F40:F67)</f>
        <v>1537.2265000000002</v>
      </c>
      <c r="G68" s="175">
        <f t="shared" si="1"/>
        <v>1547.63085</v>
      </c>
      <c r="H68" s="175">
        <f t="shared" si="1"/>
        <v>895.19095000000016</v>
      </c>
      <c r="I68" s="175">
        <f t="shared" si="1"/>
        <v>901.24970000000008</v>
      </c>
      <c r="J68" s="175">
        <f t="shared" si="1"/>
        <v>1180.3299</v>
      </c>
      <c r="K68" s="175">
        <f t="shared" si="1"/>
        <v>1188.3186000000001</v>
      </c>
      <c r="L68" s="175">
        <f t="shared" si="1"/>
        <v>127.82419999999998</v>
      </c>
      <c r="M68" s="175">
        <f t="shared" si="1"/>
        <v>128.68895000000003</v>
      </c>
      <c r="N68" s="175">
        <f t="shared" si="1"/>
        <v>137.69444999999999</v>
      </c>
      <c r="O68" s="175">
        <f t="shared" si="1"/>
        <v>138.62649999999999</v>
      </c>
      <c r="P68" s="175">
        <f t="shared" si="1"/>
        <v>179.77624999999998</v>
      </c>
      <c r="Q68" s="175">
        <f t="shared" si="1"/>
        <v>180.99294999999998</v>
      </c>
      <c r="R68" s="175">
        <f t="shared" si="1"/>
        <v>10.710550000000001</v>
      </c>
      <c r="S68" s="175">
        <f t="shared" si="1"/>
        <v>10.783000000000001</v>
      </c>
      <c r="T68" s="175">
        <f t="shared" si="1"/>
        <v>175.40415000000002</v>
      </c>
      <c r="U68" s="175">
        <f t="shared" si="1"/>
        <v>176.59129999999999</v>
      </c>
      <c r="V68" s="175">
        <f t="shared" si="1"/>
        <v>844.30269999999996</v>
      </c>
      <c r="W68" s="175">
        <f t="shared" si="1"/>
        <v>850.01700000000005</v>
      </c>
      <c r="X68" s="175">
        <f t="shared" si="1"/>
        <v>1645.0018499999999</v>
      </c>
      <c r="Y68" s="175">
        <f>AVERAGE(Y40:Y67)</f>
        <v>1656.1354999999999</v>
      </c>
      <c r="Z68" s="397">
        <f>AVERAGE(Z40:AA67)</f>
        <v>1560316.8300000003</v>
      </c>
      <c r="AA68" s="398"/>
    </row>
    <row r="69" spans="1:27" customFormat="1" ht="24.95" customHeight="1">
      <c r="A69" s="17" t="s">
        <v>2322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customFormat="1" ht="24.95" customHeight="1">
      <c r="A70" s="41">
        <v>1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395"/>
      <c r="AA70" s="396"/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395"/>
      <c r="AA71" s="396"/>
    </row>
    <row r="72" spans="1:27" customFormat="1" ht="24.95" customHeight="1">
      <c r="A72" s="41">
        <v>3</v>
      </c>
      <c r="B72" s="154">
        <v>1182</v>
      </c>
      <c r="C72" s="154">
        <v>1190</v>
      </c>
      <c r="D72" s="154">
        <v>1345.471</v>
      </c>
      <c r="E72" s="154">
        <v>1354.577</v>
      </c>
      <c r="F72" s="154">
        <v>1563.018</v>
      </c>
      <c r="G72" s="154">
        <v>1573.597</v>
      </c>
      <c r="H72" s="154">
        <v>889.05600000000004</v>
      </c>
      <c r="I72" s="154">
        <v>895.07299999999998</v>
      </c>
      <c r="J72" s="154">
        <v>1184.1310000000001</v>
      </c>
      <c r="K72" s="154">
        <v>1192.146</v>
      </c>
      <c r="L72" s="154">
        <v>127.76600000000001</v>
      </c>
      <c r="M72" s="154">
        <v>128.631</v>
      </c>
      <c r="N72" s="154">
        <v>138.327</v>
      </c>
      <c r="O72" s="154">
        <v>139.26300000000001</v>
      </c>
      <c r="P72" s="154">
        <v>180.32599999999999</v>
      </c>
      <c r="Q72" s="154">
        <v>181.54599999999999</v>
      </c>
      <c r="R72" s="154">
        <v>10.582000000000001</v>
      </c>
      <c r="S72" s="154">
        <v>10.654</v>
      </c>
      <c r="T72" s="154">
        <v>176.37799999999999</v>
      </c>
      <c r="U72" s="154">
        <v>177.572</v>
      </c>
      <c r="V72" s="154">
        <v>838.39300000000003</v>
      </c>
      <c r="W72" s="154">
        <v>844.06700000000001</v>
      </c>
      <c r="X72" s="154">
        <v>1648.2750000000001</v>
      </c>
      <c r="Y72" s="154">
        <v>1659.431</v>
      </c>
      <c r="Z72" s="395">
        <v>1550724.9</v>
      </c>
      <c r="AA72" s="396"/>
    </row>
    <row r="73" spans="1:27" customFormat="1" ht="24.95" customHeight="1">
      <c r="A73" s="30" t="s">
        <v>29</v>
      </c>
      <c r="B73" s="154">
        <v>1182</v>
      </c>
      <c r="C73" s="154">
        <v>1190</v>
      </c>
      <c r="D73" s="154">
        <v>1340.0329999999999</v>
      </c>
      <c r="E73" s="154">
        <v>1349.1030000000001</v>
      </c>
      <c r="F73" s="154">
        <v>1558.8219999999999</v>
      </c>
      <c r="G73" s="154">
        <v>1569.3720000000001</v>
      </c>
      <c r="H73" s="154">
        <v>887.58699999999999</v>
      </c>
      <c r="I73" s="154">
        <v>893.59500000000003</v>
      </c>
      <c r="J73" s="154">
        <v>1180.5239999999999</v>
      </c>
      <c r="K73" s="154">
        <v>1188.5139999999999</v>
      </c>
      <c r="L73" s="154">
        <v>127.336</v>
      </c>
      <c r="M73" s="154">
        <v>128.19800000000001</v>
      </c>
      <c r="N73" s="154">
        <v>137.25200000000001</v>
      </c>
      <c r="O73" s="154">
        <v>138.18100000000001</v>
      </c>
      <c r="P73" s="154">
        <v>179.59200000000001</v>
      </c>
      <c r="Q73" s="154">
        <v>180.80699999999999</v>
      </c>
      <c r="R73" s="154">
        <v>10.554</v>
      </c>
      <c r="S73" s="154">
        <v>10.625</v>
      </c>
      <c r="T73" s="154">
        <v>176.53100000000001</v>
      </c>
      <c r="U73" s="154">
        <v>177.726</v>
      </c>
      <c r="V73" s="154">
        <v>838.62900000000002</v>
      </c>
      <c r="W73" s="154">
        <v>844.30499999999995</v>
      </c>
      <c r="X73" s="154">
        <v>1645.675</v>
      </c>
      <c r="Y73" s="154">
        <v>1656.8130000000001</v>
      </c>
      <c r="Z73" s="395">
        <v>1519342.8</v>
      </c>
      <c r="AA73" s="396"/>
    </row>
    <row r="74" spans="1:27" customFormat="1" ht="24.95" customHeight="1">
      <c r="A74" s="45" t="s">
        <v>30</v>
      </c>
      <c r="B74" s="154">
        <v>1182</v>
      </c>
      <c r="C74" s="154">
        <v>1190</v>
      </c>
      <c r="D74" s="154">
        <v>1339.088</v>
      </c>
      <c r="E74" s="154">
        <v>1348.1510000000001</v>
      </c>
      <c r="F74" s="154">
        <v>1557.5809999999999</v>
      </c>
      <c r="G74" s="154">
        <v>1568.123</v>
      </c>
      <c r="H74" s="154">
        <v>885.72500000000002</v>
      </c>
      <c r="I74" s="154">
        <v>891.72</v>
      </c>
      <c r="J74" s="154">
        <v>1181.3499999999999</v>
      </c>
      <c r="K74" s="154">
        <v>1189.346</v>
      </c>
      <c r="L74" s="154">
        <v>126.99</v>
      </c>
      <c r="M74" s="154">
        <v>127.85</v>
      </c>
      <c r="N74" s="154">
        <v>136.60900000000001</v>
      </c>
      <c r="O74" s="154">
        <v>137.53399999999999</v>
      </c>
      <c r="P74" s="154">
        <v>179.46899999999999</v>
      </c>
      <c r="Q74" s="154">
        <v>180.684</v>
      </c>
      <c r="R74" s="154">
        <v>10.568</v>
      </c>
      <c r="S74" s="154">
        <v>10.638999999999999</v>
      </c>
      <c r="T74" s="154">
        <v>176.34200000000001</v>
      </c>
      <c r="U74" s="154">
        <v>177.535</v>
      </c>
      <c r="V74" s="154">
        <v>836.38300000000004</v>
      </c>
      <c r="W74" s="154">
        <v>842.04399999999998</v>
      </c>
      <c r="X74" s="154">
        <v>1645.498</v>
      </c>
      <c r="Y74" s="154">
        <v>1656.635</v>
      </c>
      <c r="Z74" s="395">
        <v>1517451.6</v>
      </c>
      <c r="AA74" s="396"/>
    </row>
    <row r="75" spans="1:27" customFormat="1" ht="24.95" customHeight="1">
      <c r="A75" s="30" t="s">
        <v>31</v>
      </c>
      <c r="B75" s="154">
        <v>1182</v>
      </c>
      <c r="C75" s="154">
        <v>1190</v>
      </c>
      <c r="D75" s="154">
        <v>1336.251</v>
      </c>
      <c r="E75" s="154">
        <v>1345.2950000000001</v>
      </c>
      <c r="F75" s="154">
        <v>1552.675</v>
      </c>
      <c r="G75" s="154">
        <v>1563.184</v>
      </c>
      <c r="H75" s="154">
        <v>879.46400000000006</v>
      </c>
      <c r="I75" s="154">
        <v>885.41700000000003</v>
      </c>
      <c r="J75" s="154">
        <v>1176.1189999999999</v>
      </c>
      <c r="K75" s="154">
        <v>1184.08</v>
      </c>
      <c r="L75" s="154">
        <v>126.82899999999999</v>
      </c>
      <c r="M75" s="154">
        <v>127.688</v>
      </c>
      <c r="N75" s="154">
        <v>136.29599999999999</v>
      </c>
      <c r="O75" s="154">
        <v>137.21899999999999</v>
      </c>
      <c r="P75" s="154">
        <v>179.102</v>
      </c>
      <c r="Q75" s="154">
        <v>180.31399999999999</v>
      </c>
      <c r="R75" s="154">
        <v>10.574999999999999</v>
      </c>
      <c r="S75" s="154">
        <v>10.647</v>
      </c>
      <c r="T75" s="154">
        <v>176.142</v>
      </c>
      <c r="U75" s="154">
        <v>177.334</v>
      </c>
      <c r="V75" s="154">
        <v>831.53700000000003</v>
      </c>
      <c r="W75" s="154">
        <v>837.16499999999996</v>
      </c>
      <c r="X75" s="154">
        <v>1643.37</v>
      </c>
      <c r="Y75" s="154">
        <v>1654.4929999999999</v>
      </c>
      <c r="Z75" s="395">
        <v>1519874.7</v>
      </c>
      <c r="AA75" s="396"/>
    </row>
    <row r="76" spans="1:27" customFormat="1" ht="24.95" customHeight="1">
      <c r="A76" s="45" t="s">
        <v>32</v>
      </c>
      <c r="B76" s="154">
        <v>1182</v>
      </c>
      <c r="C76" s="154">
        <v>1190</v>
      </c>
      <c r="D76" s="154">
        <v>1332.232</v>
      </c>
      <c r="E76" s="154">
        <v>1341.249</v>
      </c>
      <c r="F76" s="154">
        <v>1552.912</v>
      </c>
      <c r="G76" s="154">
        <v>1563.422</v>
      </c>
      <c r="H76" s="154">
        <v>878.61400000000003</v>
      </c>
      <c r="I76" s="154">
        <v>884.56100000000004</v>
      </c>
      <c r="J76" s="154">
        <v>1176.646</v>
      </c>
      <c r="K76" s="154">
        <v>1184.6099999999999</v>
      </c>
      <c r="L76" s="154">
        <v>127.057</v>
      </c>
      <c r="M76" s="154">
        <v>127.917</v>
      </c>
      <c r="N76" s="154">
        <v>136.136</v>
      </c>
      <c r="O76" s="154">
        <v>137.05699999999999</v>
      </c>
      <c r="P76" s="154">
        <v>178.56100000000001</v>
      </c>
      <c r="Q76" s="154">
        <v>179.76900000000001</v>
      </c>
      <c r="R76" s="154">
        <v>10.587</v>
      </c>
      <c r="S76" s="154">
        <v>10.657999999999999</v>
      </c>
      <c r="T76" s="154">
        <v>176.18100000000001</v>
      </c>
      <c r="U76" s="154">
        <v>177.374</v>
      </c>
      <c r="V76" s="154">
        <v>833.19200000000001</v>
      </c>
      <c r="W76" s="154">
        <v>838.83100000000002</v>
      </c>
      <c r="X76" s="154">
        <v>1643.9259999999999</v>
      </c>
      <c r="Y76" s="154">
        <v>1655.0519999999999</v>
      </c>
      <c r="Z76" s="395">
        <v>1519224.6</v>
      </c>
      <c r="AA76" s="396"/>
    </row>
    <row r="77" spans="1:27" customFormat="1" ht="24.95" customHeight="1">
      <c r="A77" s="30" t="s">
        <v>33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95"/>
      <c r="AA77" s="396"/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395"/>
      <c r="AA78" s="396"/>
    </row>
    <row r="79" spans="1:27" customFormat="1" ht="24.95" customHeight="1">
      <c r="A79" s="30" t="s">
        <v>35</v>
      </c>
      <c r="B79" s="154">
        <v>1182</v>
      </c>
      <c r="C79" s="154">
        <v>1190</v>
      </c>
      <c r="D79" s="154">
        <v>1326.44</v>
      </c>
      <c r="E79" s="154">
        <v>1335.4179999999999</v>
      </c>
      <c r="F79" s="154">
        <v>1545.229</v>
      </c>
      <c r="G79" s="154">
        <v>1555.6869999999999</v>
      </c>
      <c r="H79" s="154">
        <v>881.23500000000001</v>
      </c>
      <c r="I79" s="154">
        <v>887.19899999999996</v>
      </c>
      <c r="J79" s="154">
        <v>1172.8520000000001</v>
      </c>
      <c r="K79" s="154">
        <v>1180.79</v>
      </c>
      <c r="L79" s="154">
        <v>125.39100000000001</v>
      </c>
      <c r="M79" s="154">
        <v>126.24</v>
      </c>
      <c r="N79" s="154">
        <v>135.30199999999999</v>
      </c>
      <c r="O79" s="154">
        <v>136.21799999999999</v>
      </c>
      <c r="P79" s="154">
        <v>178.001</v>
      </c>
      <c r="Q79" s="154">
        <v>179.20599999999999</v>
      </c>
      <c r="R79" s="154">
        <v>10.599</v>
      </c>
      <c r="S79" s="154">
        <v>10.670999999999999</v>
      </c>
      <c r="T79" s="154">
        <v>175.78</v>
      </c>
      <c r="U79" s="154">
        <v>176.97</v>
      </c>
      <c r="V79" s="154">
        <v>832.71900000000005</v>
      </c>
      <c r="W79" s="154">
        <v>838.35500000000002</v>
      </c>
      <c r="X79" s="154">
        <v>1639.15</v>
      </c>
      <c r="Y79" s="154">
        <v>1650.2439999999999</v>
      </c>
      <c r="Z79" s="395">
        <v>1532758.5</v>
      </c>
      <c r="AA79" s="396"/>
    </row>
    <row r="80" spans="1:27" customFormat="1" ht="24.95" customHeight="1">
      <c r="A80" s="45" t="s">
        <v>36</v>
      </c>
      <c r="B80" s="154">
        <v>1182</v>
      </c>
      <c r="C80" s="154">
        <v>1190</v>
      </c>
      <c r="D80" s="154">
        <v>1329.0409999999999</v>
      </c>
      <c r="E80" s="154">
        <v>1338.0360000000001</v>
      </c>
      <c r="F80" s="154">
        <v>1539.0820000000001</v>
      </c>
      <c r="G80" s="154">
        <v>1549.499</v>
      </c>
      <c r="H80" s="154">
        <v>882.81399999999996</v>
      </c>
      <c r="I80" s="154">
        <v>888.78899999999999</v>
      </c>
      <c r="J80" s="154">
        <v>1171.2249999999999</v>
      </c>
      <c r="K80" s="154">
        <v>1179.152</v>
      </c>
      <c r="L80" s="154">
        <v>125.52</v>
      </c>
      <c r="M80" s="154">
        <v>126.37</v>
      </c>
      <c r="N80" s="154">
        <v>136.03299999999999</v>
      </c>
      <c r="O80" s="154">
        <v>136.953</v>
      </c>
      <c r="P80" s="154">
        <v>178.13499999999999</v>
      </c>
      <c r="Q80" s="154">
        <v>179.34100000000001</v>
      </c>
      <c r="R80" s="154">
        <v>10.637</v>
      </c>
      <c r="S80" s="154">
        <v>10.709</v>
      </c>
      <c r="T80" s="154">
        <v>175.77500000000001</v>
      </c>
      <c r="U80" s="154">
        <v>176.965</v>
      </c>
      <c r="V80" s="154">
        <v>832.601</v>
      </c>
      <c r="W80" s="154">
        <v>838.23599999999999</v>
      </c>
      <c r="X80" s="154">
        <v>1639.954</v>
      </c>
      <c r="Y80" s="154">
        <v>1651.0540000000001</v>
      </c>
      <c r="Z80" s="395">
        <v>1528030.5</v>
      </c>
      <c r="AA80" s="396"/>
    </row>
    <row r="81" spans="1:27" customFormat="1" ht="24.95" customHeight="1">
      <c r="A81" s="30" t="s">
        <v>37</v>
      </c>
      <c r="B81" s="154">
        <v>1182</v>
      </c>
      <c r="C81" s="154">
        <v>1190</v>
      </c>
      <c r="D81" s="154">
        <v>1332.7049999999999</v>
      </c>
      <c r="E81" s="154">
        <v>1341.7249999999999</v>
      </c>
      <c r="F81" s="154">
        <v>1542.865</v>
      </c>
      <c r="G81" s="154">
        <v>1553.307</v>
      </c>
      <c r="H81" s="154">
        <v>885.26099999999997</v>
      </c>
      <c r="I81" s="154">
        <v>891.25199999999995</v>
      </c>
      <c r="J81" s="154">
        <v>1170.471</v>
      </c>
      <c r="K81" s="154">
        <v>1178.393</v>
      </c>
      <c r="L81" s="154">
        <v>126.194</v>
      </c>
      <c r="M81" s="154">
        <v>127.04900000000001</v>
      </c>
      <c r="N81" s="154">
        <v>136.87700000000001</v>
      </c>
      <c r="O81" s="154">
        <v>137.803</v>
      </c>
      <c r="P81" s="154">
        <v>178.642</v>
      </c>
      <c r="Q81" s="154">
        <v>179.851</v>
      </c>
      <c r="R81" s="154">
        <v>10.61</v>
      </c>
      <c r="S81" s="154">
        <v>10.682</v>
      </c>
      <c r="T81" s="154">
        <v>176.10300000000001</v>
      </c>
      <c r="U81" s="154">
        <v>177.29400000000001</v>
      </c>
      <c r="V81" s="154">
        <v>835.55600000000004</v>
      </c>
      <c r="W81" s="154">
        <v>841.21100000000001</v>
      </c>
      <c r="X81" s="154">
        <v>1640.912</v>
      </c>
      <c r="Y81" s="154">
        <v>1652.018</v>
      </c>
      <c r="Z81" s="395">
        <v>1533113.1</v>
      </c>
      <c r="AA81" s="396"/>
    </row>
    <row r="82" spans="1:27" customFormat="1" ht="24.95" customHeight="1">
      <c r="A82" s="45" t="s">
        <v>38</v>
      </c>
      <c r="B82" s="154">
        <v>1182</v>
      </c>
      <c r="C82" s="154">
        <v>1190</v>
      </c>
      <c r="D82" s="154">
        <v>1336.0150000000001</v>
      </c>
      <c r="E82" s="154">
        <v>1345.057</v>
      </c>
      <c r="F82" s="154">
        <v>1555.1569999999999</v>
      </c>
      <c r="G82" s="154">
        <v>1565.683</v>
      </c>
      <c r="H82" s="154">
        <v>888.45500000000004</v>
      </c>
      <c r="I82" s="154">
        <v>894.46799999999996</v>
      </c>
      <c r="J82" s="154">
        <v>1174.95</v>
      </c>
      <c r="K82" s="154">
        <v>1182.903</v>
      </c>
      <c r="L82" s="154">
        <v>126.4</v>
      </c>
      <c r="M82" s="154">
        <v>127.255</v>
      </c>
      <c r="N82" s="154">
        <v>137.386</v>
      </c>
      <c r="O82" s="154">
        <v>138.316</v>
      </c>
      <c r="P82" s="154">
        <v>179.08799999999999</v>
      </c>
      <c r="Q82" s="154">
        <v>180.3</v>
      </c>
      <c r="R82" s="154">
        <v>10.62</v>
      </c>
      <c r="S82" s="154">
        <v>10.692</v>
      </c>
      <c r="T82" s="154">
        <v>176.12899999999999</v>
      </c>
      <c r="U82" s="154">
        <v>177.321</v>
      </c>
      <c r="V82" s="154">
        <v>833.90099999999995</v>
      </c>
      <c r="W82" s="154">
        <v>839.54499999999996</v>
      </c>
      <c r="X82" s="154">
        <v>1644.15</v>
      </c>
      <c r="Y82" s="154">
        <v>1655.278</v>
      </c>
      <c r="Z82" s="395">
        <v>1544814.9</v>
      </c>
      <c r="AA82" s="396"/>
    </row>
    <row r="83" spans="1:27" customFormat="1" ht="24.95" customHeight="1">
      <c r="A83" s="30" t="s">
        <v>39</v>
      </c>
      <c r="B83" s="154">
        <v>1182</v>
      </c>
      <c r="C83" s="154">
        <v>1190</v>
      </c>
      <c r="D83" s="154">
        <v>1335.069</v>
      </c>
      <c r="E83" s="154">
        <v>1344.105</v>
      </c>
      <c r="F83" s="154">
        <v>1563.6089999999999</v>
      </c>
      <c r="G83" s="154">
        <v>1574.192</v>
      </c>
      <c r="H83" s="154">
        <v>886.92100000000005</v>
      </c>
      <c r="I83" s="154">
        <v>892.92399999999998</v>
      </c>
      <c r="J83" s="154">
        <v>1176.529</v>
      </c>
      <c r="K83" s="154">
        <v>1184.492</v>
      </c>
      <c r="L83" s="154">
        <v>127.369</v>
      </c>
      <c r="M83" s="154">
        <v>128.23099999999999</v>
      </c>
      <c r="N83" s="154">
        <v>137.416</v>
      </c>
      <c r="O83" s="154">
        <v>138.346</v>
      </c>
      <c r="P83" s="154">
        <v>178.90700000000001</v>
      </c>
      <c r="Q83" s="154">
        <v>180.11699999999999</v>
      </c>
      <c r="R83" s="154">
        <v>10.625</v>
      </c>
      <c r="S83" s="154">
        <v>10.696999999999999</v>
      </c>
      <c r="T83" s="154">
        <v>175.96100000000001</v>
      </c>
      <c r="U83" s="154">
        <v>177.15199999999999</v>
      </c>
      <c r="V83" s="154">
        <v>834.37400000000002</v>
      </c>
      <c r="W83" s="154">
        <v>840.02099999999996</v>
      </c>
      <c r="X83" s="154">
        <v>1644.127</v>
      </c>
      <c r="Y83" s="154">
        <v>1655.2539999999999</v>
      </c>
      <c r="Z83" s="395">
        <v>1531340.1</v>
      </c>
      <c r="AA83" s="396"/>
    </row>
    <row r="84" spans="1:27" customFormat="1" ht="24.95" customHeight="1">
      <c r="A84" s="45" t="s">
        <v>40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95"/>
      <c r="AA84" s="396"/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395"/>
      <c r="AA85" s="396"/>
    </row>
    <row r="86" spans="1:27" customFormat="1" ht="24.95" customHeight="1">
      <c r="A86" s="45" t="s">
        <v>42</v>
      </c>
      <c r="B86" s="154">
        <v>1182</v>
      </c>
      <c r="C86" s="154">
        <v>1190</v>
      </c>
      <c r="D86" s="154">
        <v>1336.606</v>
      </c>
      <c r="E86" s="154">
        <v>1345.652</v>
      </c>
      <c r="F86" s="154">
        <v>1567.8050000000001</v>
      </c>
      <c r="G86" s="154">
        <v>1578.4159999999999</v>
      </c>
      <c r="H86" s="154">
        <v>886.45600000000002</v>
      </c>
      <c r="I86" s="154">
        <v>892.45500000000004</v>
      </c>
      <c r="J86" s="154">
        <v>1177.3489999999999</v>
      </c>
      <c r="K86" s="154">
        <v>1185.318</v>
      </c>
      <c r="L86" s="154">
        <v>127.565</v>
      </c>
      <c r="M86" s="154">
        <v>128.428</v>
      </c>
      <c r="N86" s="154">
        <v>137.965</v>
      </c>
      <c r="O86" s="154">
        <v>138.899</v>
      </c>
      <c r="P86" s="154">
        <v>179.08799999999999</v>
      </c>
      <c r="Q86" s="154">
        <v>180.3</v>
      </c>
      <c r="R86" s="154">
        <v>10.567</v>
      </c>
      <c r="S86" s="154">
        <v>10.638</v>
      </c>
      <c r="T86" s="154">
        <v>175.99799999999999</v>
      </c>
      <c r="U86" s="154">
        <v>177.18899999999999</v>
      </c>
      <c r="V86" s="154">
        <v>836.97400000000005</v>
      </c>
      <c r="W86" s="154">
        <v>842.63900000000001</v>
      </c>
      <c r="X86" s="154">
        <v>1645.77</v>
      </c>
      <c r="Y86" s="154">
        <v>1656.9079999999999</v>
      </c>
      <c r="Z86" s="395">
        <v>1540737</v>
      </c>
      <c r="AA86" s="396"/>
    </row>
    <row r="87" spans="1:27" customFormat="1" ht="24.95" customHeight="1">
      <c r="A87" s="30" t="s">
        <v>43</v>
      </c>
      <c r="B87" s="154">
        <v>1182</v>
      </c>
      <c r="C87" s="154">
        <v>1190</v>
      </c>
      <c r="D87" s="154">
        <v>1341.452</v>
      </c>
      <c r="E87" s="154">
        <v>1350.5309999999999</v>
      </c>
      <c r="F87" s="154">
        <v>1567.6279999999999</v>
      </c>
      <c r="G87" s="154">
        <v>1578.2380000000001</v>
      </c>
      <c r="H87" s="154">
        <v>885.72500000000002</v>
      </c>
      <c r="I87" s="154">
        <v>891.72</v>
      </c>
      <c r="J87" s="154">
        <v>1181.8230000000001</v>
      </c>
      <c r="K87" s="154">
        <v>1189.8219999999999</v>
      </c>
      <c r="L87" s="154">
        <v>128.09100000000001</v>
      </c>
      <c r="M87" s="154">
        <v>128.958</v>
      </c>
      <c r="N87" s="154">
        <v>138.69499999999999</v>
      </c>
      <c r="O87" s="154">
        <v>139.63399999999999</v>
      </c>
      <c r="P87" s="154">
        <v>179.76900000000001</v>
      </c>
      <c r="Q87" s="154">
        <v>180.98599999999999</v>
      </c>
      <c r="R87" s="154">
        <v>10.596</v>
      </c>
      <c r="S87" s="154">
        <v>10.667999999999999</v>
      </c>
      <c r="T87" s="154">
        <v>176.09200000000001</v>
      </c>
      <c r="U87" s="154">
        <v>177.28399999999999</v>
      </c>
      <c r="V87" s="154">
        <v>840.99300000000005</v>
      </c>
      <c r="W87" s="154">
        <v>846.68499999999995</v>
      </c>
      <c r="X87" s="154">
        <v>1647.6130000000001</v>
      </c>
      <c r="Y87" s="154">
        <v>1658.7650000000001</v>
      </c>
      <c r="Z87" s="395">
        <v>1543219.2</v>
      </c>
      <c r="AA87" s="396"/>
    </row>
    <row r="88" spans="1:27" customFormat="1" ht="24.95" customHeight="1">
      <c r="A88" s="45" t="s">
        <v>44</v>
      </c>
      <c r="B88" s="154">
        <v>1182</v>
      </c>
      <c r="C88" s="154">
        <v>1190</v>
      </c>
      <c r="D88" s="154">
        <v>1342.5160000000001</v>
      </c>
      <c r="E88" s="154">
        <v>1351.6020000000001</v>
      </c>
      <c r="F88" s="154">
        <v>1569.4010000000001</v>
      </c>
      <c r="G88" s="154">
        <v>1580.0229999999999</v>
      </c>
      <c r="H88" s="154">
        <v>887.45399999999995</v>
      </c>
      <c r="I88" s="154">
        <v>893.46</v>
      </c>
      <c r="J88" s="154">
        <v>1182.059</v>
      </c>
      <c r="K88" s="154">
        <v>1190.06</v>
      </c>
      <c r="L88" s="154">
        <v>128.18299999999999</v>
      </c>
      <c r="M88" s="154">
        <v>129.05000000000001</v>
      </c>
      <c r="N88" s="154">
        <v>138.768</v>
      </c>
      <c r="O88" s="154">
        <v>139.70699999999999</v>
      </c>
      <c r="P88" s="154">
        <v>179.90299999999999</v>
      </c>
      <c r="Q88" s="154">
        <v>181.12100000000001</v>
      </c>
      <c r="R88" s="154">
        <v>10.622</v>
      </c>
      <c r="S88" s="154">
        <v>10.694000000000001</v>
      </c>
      <c r="T88" s="154">
        <v>175.977</v>
      </c>
      <c r="U88" s="154">
        <v>177.16800000000001</v>
      </c>
      <c r="V88" s="154">
        <v>839.81100000000004</v>
      </c>
      <c r="W88" s="154">
        <v>845.495</v>
      </c>
      <c r="X88" s="154">
        <v>1647.8620000000001</v>
      </c>
      <c r="Y88" s="154">
        <v>1659.0150000000001</v>
      </c>
      <c r="Z88" s="395">
        <v>1545701.4</v>
      </c>
      <c r="AA88" s="396"/>
    </row>
    <row r="89" spans="1:27" customFormat="1" ht="24.95" customHeight="1">
      <c r="A89" s="30" t="s">
        <v>45</v>
      </c>
      <c r="B89" s="154">
        <v>1182</v>
      </c>
      <c r="C89" s="154">
        <v>1190</v>
      </c>
      <c r="D89" s="154">
        <v>1342.0429999999999</v>
      </c>
      <c r="E89" s="154">
        <v>1351.126</v>
      </c>
      <c r="F89" s="154">
        <v>1562.9</v>
      </c>
      <c r="G89" s="154">
        <v>1573.4780000000001</v>
      </c>
      <c r="H89" s="154">
        <v>887.58699999999999</v>
      </c>
      <c r="I89" s="154">
        <v>893.59500000000003</v>
      </c>
      <c r="J89" s="154">
        <v>1183.3610000000001</v>
      </c>
      <c r="K89" s="154">
        <v>1191.3699999999999</v>
      </c>
      <c r="L89" s="154">
        <v>128.36799999999999</v>
      </c>
      <c r="M89" s="154">
        <v>129.23699999999999</v>
      </c>
      <c r="N89" s="154">
        <v>138.476</v>
      </c>
      <c r="O89" s="154">
        <v>139.41300000000001</v>
      </c>
      <c r="P89" s="154">
        <v>179.84</v>
      </c>
      <c r="Q89" s="154">
        <v>181.05699999999999</v>
      </c>
      <c r="R89" s="154">
        <v>10.590999999999999</v>
      </c>
      <c r="S89" s="154">
        <v>10.663</v>
      </c>
      <c r="T89" s="154">
        <v>176.27600000000001</v>
      </c>
      <c r="U89" s="154">
        <v>177.46899999999999</v>
      </c>
      <c r="V89" s="154">
        <v>836.26499999999999</v>
      </c>
      <c r="W89" s="154">
        <v>841.92499999999995</v>
      </c>
      <c r="X89" s="154">
        <v>1647.7429999999999</v>
      </c>
      <c r="Y89" s="154">
        <v>1658.896</v>
      </c>
      <c r="Z89" s="395">
        <v>1540973.4</v>
      </c>
      <c r="AA89" s="396"/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95"/>
      <c r="AA90" s="396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95"/>
      <c r="AA91" s="396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95"/>
      <c r="AA92" s="396"/>
    </row>
    <row r="93" spans="1:27" customFormat="1" ht="24.95" customHeight="1">
      <c r="A93" s="30" t="s">
        <v>49</v>
      </c>
      <c r="B93" s="154">
        <v>1182</v>
      </c>
      <c r="C93" s="154">
        <v>1190</v>
      </c>
      <c r="D93" s="154">
        <v>1335.896</v>
      </c>
      <c r="E93" s="154">
        <v>1344.9380000000001</v>
      </c>
      <c r="F93" s="154">
        <v>1553.739</v>
      </c>
      <c r="G93" s="154">
        <v>1564.2550000000001</v>
      </c>
      <c r="H93" s="154">
        <v>881.36599999999999</v>
      </c>
      <c r="I93" s="154">
        <v>887.33100000000002</v>
      </c>
      <c r="J93" s="154">
        <v>1188.2380000000001</v>
      </c>
      <c r="K93" s="154">
        <v>1196.28</v>
      </c>
      <c r="L93" s="154">
        <v>128.07</v>
      </c>
      <c r="M93" s="154">
        <v>128.93700000000001</v>
      </c>
      <c r="N93" s="154">
        <v>138.54499999999999</v>
      </c>
      <c r="O93" s="154">
        <v>139.483</v>
      </c>
      <c r="P93" s="154">
        <v>179.023</v>
      </c>
      <c r="Q93" s="154">
        <v>180.23500000000001</v>
      </c>
      <c r="R93" s="154">
        <v>10.677</v>
      </c>
      <c r="S93" s="154">
        <v>10.749000000000001</v>
      </c>
      <c r="T93" s="154">
        <v>176.381</v>
      </c>
      <c r="U93" s="154">
        <v>177.57499999999999</v>
      </c>
      <c r="V93" s="154">
        <v>839.92899999999997</v>
      </c>
      <c r="W93" s="154">
        <v>845.61400000000003</v>
      </c>
      <c r="X93" s="154">
        <v>1644.9780000000001</v>
      </c>
      <c r="Y93" s="154">
        <v>1656.1110000000001</v>
      </c>
      <c r="Z93" s="395">
        <v>1549956.6</v>
      </c>
      <c r="AA93" s="396"/>
    </row>
    <row r="94" spans="1:27" customFormat="1" ht="24.95" customHeight="1">
      <c r="A94" s="45" t="s">
        <v>50</v>
      </c>
      <c r="B94" s="154">
        <v>1182</v>
      </c>
      <c r="C94" s="154">
        <v>1190</v>
      </c>
      <c r="D94" s="154">
        <v>1338.615</v>
      </c>
      <c r="E94" s="154">
        <v>1347.675</v>
      </c>
      <c r="F94" s="154">
        <v>1558.8219999999999</v>
      </c>
      <c r="G94" s="154">
        <v>1569.3720000000001</v>
      </c>
      <c r="H94" s="154">
        <v>882.024</v>
      </c>
      <c r="I94" s="154">
        <v>887.99300000000005</v>
      </c>
      <c r="J94" s="154">
        <v>1189.3140000000001</v>
      </c>
      <c r="K94" s="154">
        <v>1197.364</v>
      </c>
      <c r="L94" s="154">
        <v>127.73699999999999</v>
      </c>
      <c r="M94" s="154">
        <v>128.601</v>
      </c>
      <c r="N94" s="154">
        <v>138.58799999999999</v>
      </c>
      <c r="O94" s="154">
        <v>139.52600000000001</v>
      </c>
      <c r="P94" s="154">
        <v>179.327</v>
      </c>
      <c r="Q94" s="154">
        <v>180.541</v>
      </c>
      <c r="R94" s="154">
        <v>10.765000000000001</v>
      </c>
      <c r="S94" s="154">
        <v>10.837999999999999</v>
      </c>
      <c r="T94" s="154">
        <v>176.07900000000001</v>
      </c>
      <c r="U94" s="154">
        <v>177.27099999999999</v>
      </c>
      <c r="V94" s="154">
        <v>836.73800000000006</v>
      </c>
      <c r="W94" s="154">
        <v>842.40099999999995</v>
      </c>
      <c r="X94" s="154">
        <v>1646.136</v>
      </c>
      <c r="Y94" s="154">
        <v>1657.277</v>
      </c>
      <c r="Z94" s="395">
        <v>1559708.1</v>
      </c>
      <c r="AA94" s="396"/>
    </row>
    <row r="95" spans="1:27" customFormat="1" ht="24.95" customHeight="1">
      <c r="A95" s="30" t="s">
        <v>51</v>
      </c>
      <c r="B95" s="154">
        <v>1182</v>
      </c>
      <c r="C95" s="154">
        <v>1190</v>
      </c>
      <c r="D95" s="154">
        <v>1334.596</v>
      </c>
      <c r="E95" s="154">
        <v>1343.6289999999999</v>
      </c>
      <c r="F95" s="154">
        <v>1565.204</v>
      </c>
      <c r="G95" s="154">
        <v>1575.798</v>
      </c>
      <c r="H95" s="154">
        <v>883.01199999999994</v>
      </c>
      <c r="I95" s="154">
        <v>888.98800000000006</v>
      </c>
      <c r="J95" s="154">
        <v>1189.8530000000001</v>
      </c>
      <c r="K95" s="154">
        <v>1197.9059999999999</v>
      </c>
      <c r="L95" s="154">
        <v>127.834</v>
      </c>
      <c r="M95" s="154">
        <v>128.69900000000001</v>
      </c>
      <c r="N95" s="154">
        <v>138.446</v>
      </c>
      <c r="O95" s="154">
        <v>139.38300000000001</v>
      </c>
      <c r="P95" s="154">
        <v>178.77099999999999</v>
      </c>
      <c r="Q95" s="154">
        <v>179.98099999999999</v>
      </c>
      <c r="R95" s="154">
        <v>10.737</v>
      </c>
      <c r="S95" s="154">
        <v>10.808999999999999</v>
      </c>
      <c r="T95" s="154">
        <v>176.066</v>
      </c>
      <c r="U95" s="154">
        <v>177.25700000000001</v>
      </c>
      <c r="V95" s="154">
        <v>841.82</v>
      </c>
      <c r="W95" s="154">
        <v>847.51800000000003</v>
      </c>
      <c r="X95" s="154">
        <v>1646.3720000000001</v>
      </c>
      <c r="Y95" s="154">
        <v>1657.5150000000001</v>
      </c>
      <c r="Z95" s="395">
        <v>1555866.6</v>
      </c>
      <c r="AA95" s="396"/>
    </row>
    <row r="96" spans="1:27" customFormat="1" ht="24.95" customHeight="1">
      <c r="A96" s="45" t="s">
        <v>52</v>
      </c>
      <c r="B96" s="154">
        <v>1182</v>
      </c>
      <c r="C96" s="154">
        <v>1190</v>
      </c>
      <c r="D96" s="154">
        <v>1331.05</v>
      </c>
      <c r="E96" s="154">
        <v>1340.059</v>
      </c>
      <c r="F96" s="154">
        <v>1563.1949999999999</v>
      </c>
      <c r="G96" s="154">
        <v>1573.7750000000001</v>
      </c>
      <c r="H96" s="154">
        <v>881.49800000000005</v>
      </c>
      <c r="I96" s="154">
        <v>887.46400000000006</v>
      </c>
      <c r="J96" s="154">
        <v>1189.673</v>
      </c>
      <c r="K96" s="154">
        <v>1197.7249999999999</v>
      </c>
      <c r="L96" s="154">
        <v>127.566</v>
      </c>
      <c r="M96" s="154">
        <v>128.429</v>
      </c>
      <c r="N96" s="154">
        <v>137.292</v>
      </c>
      <c r="O96" s="154">
        <v>138.221</v>
      </c>
      <c r="P96" s="154">
        <v>178.27199999999999</v>
      </c>
      <c r="Q96" s="154">
        <v>179.47900000000001</v>
      </c>
      <c r="R96" s="154">
        <v>10.692</v>
      </c>
      <c r="S96" s="154">
        <v>10.763999999999999</v>
      </c>
      <c r="T96" s="154">
        <v>175.79300000000001</v>
      </c>
      <c r="U96" s="154">
        <v>176.983</v>
      </c>
      <c r="V96" s="154">
        <v>839.33799999999997</v>
      </c>
      <c r="W96" s="154">
        <v>845.01900000000001</v>
      </c>
      <c r="X96" s="154">
        <v>1644.54</v>
      </c>
      <c r="Y96" s="154">
        <v>1655.671</v>
      </c>
      <c r="Z96" s="395">
        <v>1548065.4</v>
      </c>
      <c r="AA96" s="396"/>
    </row>
    <row r="97" spans="1:27" customFormat="1" ht="24.95" customHeight="1">
      <c r="A97" s="30" t="s">
        <v>53</v>
      </c>
      <c r="B97" s="154">
        <v>1182</v>
      </c>
      <c r="C97" s="154">
        <v>1190</v>
      </c>
      <c r="D97" s="154">
        <v>1325.9680000000001</v>
      </c>
      <c r="E97" s="154">
        <v>1334.942</v>
      </c>
      <c r="F97" s="154">
        <v>1550.902</v>
      </c>
      <c r="G97" s="154">
        <v>1561.3989999999999</v>
      </c>
      <c r="H97" s="154">
        <v>880.18499999999995</v>
      </c>
      <c r="I97" s="154">
        <v>886.14200000000005</v>
      </c>
      <c r="J97" s="154">
        <v>1186.6869999999999</v>
      </c>
      <c r="K97" s="154">
        <v>1194.7190000000001</v>
      </c>
      <c r="L97" s="154">
        <v>126.872</v>
      </c>
      <c r="M97" s="154">
        <v>127.73</v>
      </c>
      <c r="N97" s="154">
        <v>136.16399999999999</v>
      </c>
      <c r="O97" s="154">
        <v>137.08600000000001</v>
      </c>
      <c r="P97" s="154">
        <v>177.608</v>
      </c>
      <c r="Q97" s="154">
        <v>178.81</v>
      </c>
      <c r="R97" s="154">
        <v>10.726000000000001</v>
      </c>
      <c r="S97" s="154">
        <v>10.798999999999999</v>
      </c>
      <c r="T97" s="154">
        <v>175.678</v>
      </c>
      <c r="U97" s="154">
        <v>176.86799999999999</v>
      </c>
      <c r="V97" s="154">
        <v>838.86500000000001</v>
      </c>
      <c r="W97" s="154">
        <v>844.54300000000001</v>
      </c>
      <c r="X97" s="154">
        <v>1640.722</v>
      </c>
      <c r="Y97" s="154">
        <v>1651.827</v>
      </c>
      <c r="Z97" s="395">
        <v>1530867.3</v>
      </c>
      <c r="AA97" s="396"/>
    </row>
    <row r="98" spans="1:27" customFormat="1" ht="24.95" customHeight="1">
      <c r="A98" s="45" t="s">
        <v>54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95"/>
      <c r="AA98" s="396"/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95"/>
      <c r="AA99" s="396"/>
    </row>
    <row r="100" spans="1:27" customFormat="1" ht="24.95" customHeight="1">
      <c r="A100" s="45" t="s">
        <v>69</v>
      </c>
      <c r="B100" s="154">
        <v>1182</v>
      </c>
      <c r="C100" s="154">
        <v>1190</v>
      </c>
      <c r="D100" s="154">
        <v>1327.9770000000001</v>
      </c>
      <c r="E100" s="154">
        <v>1336.9649999999999</v>
      </c>
      <c r="F100" s="154">
        <v>1549.07</v>
      </c>
      <c r="G100" s="154">
        <v>1559.5550000000001</v>
      </c>
      <c r="H100" s="154">
        <v>884.53200000000004</v>
      </c>
      <c r="I100" s="154">
        <v>890.51900000000001</v>
      </c>
      <c r="J100" s="154">
        <v>1186.866</v>
      </c>
      <c r="K100" s="154">
        <v>1194.8989999999999</v>
      </c>
      <c r="L100" s="154">
        <v>127.342</v>
      </c>
      <c r="M100" s="154">
        <v>128.20400000000001</v>
      </c>
      <c r="N100" s="154">
        <v>137.48699999999999</v>
      </c>
      <c r="O100" s="154">
        <v>138.417</v>
      </c>
      <c r="P100" s="154">
        <v>177.88900000000001</v>
      </c>
      <c r="Q100" s="154">
        <v>179.09299999999999</v>
      </c>
      <c r="R100" s="154">
        <v>10.656000000000001</v>
      </c>
      <c r="S100" s="154">
        <v>10.728</v>
      </c>
      <c r="T100" s="154">
        <v>175.864</v>
      </c>
      <c r="U100" s="154">
        <v>177.054</v>
      </c>
      <c r="V100" s="154">
        <v>837.68299999999999</v>
      </c>
      <c r="W100" s="154">
        <v>843.35299999999995</v>
      </c>
      <c r="X100" s="154">
        <v>1640.912</v>
      </c>
      <c r="Y100" s="154">
        <v>1652.018</v>
      </c>
      <c r="Z100" s="395">
        <v>1531162.8</v>
      </c>
      <c r="AA100" s="396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1190</v>
      </c>
      <c r="D101" s="175">
        <f t="shared" si="2"/>
        <v>1335.4532000000002</v>
      </c>
      <c r="E101" s="175">
        <f t="shared" si="2"/>
        <v>1344.4917500000001</v>
      </c>
      <c r="F101" s="175">
        <f t="shared" si="2"/>
        <v>1556.9808000000005</v>
      </c>
      <c r="G101" s="175">
        <f t="shared" si="2"/>
        <v>1567.5187500000002</v>
      </c>
      <c r="H101" s="175">
        <f t="shared" si="2"/>
        <v>884.24854999999991</v>
      </c>
      <c r="I101" s="175">
        <f t="shared" si="2"/>
        <v>890.23324999999988</v>
      </c>
      <c r="J101" s="175">
        <f t="shared" si="2"/>
        <v>1181.0009999999997</v>
      </c>
      <c r="K101" s="175">
        <f t="shared" si="2"/>
        <v>1188.9944499999999</v>
      </c>
      <c r="L101" s="175">
        <f t="shared" si="2"/>
        <v>127.22399999999998</v>
      </c>
      <c r="M101" s="175">
        <f t="shared" si="2"/>
        <v>128.08510000000004</v>
      </c>
      <c r="N101" s="175">
        <f t="shared" si="2"/>
        <v>137.40299999999996</v>
      </c>
      <c r="O101" s="175">
        <f t="shared" si="2"/>
        <v>138.33295000000001</v>
      </c>
      <c r="P101" s="175">
        <f t="shared" si="2"/>
        <v>178.96565000000004</v>
      </c>
      <c r="Q101" s="175">
        <f t="shared" si="2"/>
        <v>180.17689999999999</v>
      </c>
      <c r="R101" s="175">
        <f t="shared" si="2"/>
        <v>10.629300000000002</v>
      </c>
      <c r="S101" s="175">
        <f t="shared" si="2"/>
        <v>10.701200000000002</v>
      </c>
      <c r="T101" s="175">
        <f t="shared" si="2"/>
        <v>176.0763</v>
      </c>
      <c r="U101" s="175">
        <f t="shared" si="2"/>
        <v>177.26805000000002</v>
      </c>
      <c r="V101" s="175">
        <f t="shared" si="2"/>
        <v>836.78504999999984</v>
      </c>
      <c r="W101" s="175">
        <f t="shared" si="2"/>
        <v>842.44859999999994</v>
      </c>
      <c r="X101" s="175">
        <f t="shared" si="2"/>
        <v>1644.3842499999998</v>
      </c>
      <c r="Y101" s="175">
        <f>AVERAGE(Y70:Y100)</f>
        <v>1655.5137499999996</v>
      </c>
      <c r="Z101" s="397">
        <f>AVERAGE(Z70:AA100)</f>
        <v>1537146.6750000003</v>
      </c>
      <c r="AA101" s="398"/>
    </row>
    <row r="102" spans="1:27" customFormat="1" ht="24.95" customHeight="1">
      <c r="A102" s="17" t="s">
        <v>2323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customFormat="1" ht="24.95" customHeight="1">
      <c r="A103" s="41">
        <v>1</v>
      </c>
      <c r="B103" s="154">
        <v>1182</v>
      </c>
      <c r="C103" s="154">
        <v>1190</v>
      </c>
      <c r="D103" s="154">
        <v>1328.095</v>
      </c>
      <c r="E103" s="154">
        <v>1337.0840000000001</v>
      </c>
      <c r="F103" s="154">
        <v>1549.011</v>
      </c>
      <c r="G103" s="154">
        <v>1559.4949999999999</v>
      </c>
      <c r="H103" s="154">
        <v>886.25599999999997</v>
      </c>
      <c r="I103" s="154">
        <v>892.255</v>
      </c>
      <c r="J103" s="154">
        <v>1187.701</v>
      </c>
      <c r="K103" s="154">
        <v>1195.74</v>
      </c>
      <c r="L103" s="154">
        <v>127.751</v>
      </c>
      <c r="M103" s="154">
        <v>128.61500000000001</v>
      </c>
      <c r="N103" s="154">
        <v>137.798</v>
      </c>
      <c r="O103" s="154">
        <v>138.72999999999999</v>
      </c>
      <c r="P103" s="154">
        <v>177.93199999999999</v>
      </c>
      <c r="Q103" s="154">
        <v>179.136</v>
      </c>
      <c r="R103" s="154">
        <v>10.641</v>
      </c>
      <c r="S103" s="154">
        <v>10.712999999999999</v>
      </c>
      <c r="T103" s="154">
        <v>176.10300000000001</v>
      </c>
      <c r="U103" s="154">
        <v>177.29400000000001</v>
      </c>
      <c r="V103" s="154">
        <v>841.702</v>
      </c>
      <c r="W103" s="154">
        <v>847.399</v>
      </c>
      <c r="X103" s="154">
        <v>1640.7929999999999</v>
      </c>
      <c r="Y103" s="154">
        <v>1651.8989999999999</v>
      </c>
      <c r="Z103" s="395">
        <v>1528917</v>
      </c>
      <c r="AA103" s="396"/>
    </row>
    <row r="104" spans="1:27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95"/>
      <c r="AA104" s="396"/>
    </row>
    <row r="105" spans="1:27" customFormat="1" ht="24.95" customHeight="1">
      <c r="A105" s="41">
        <v>3</v>
      </c>
      <c r="B105" s="154">
        <v>1182</v>
      </c>
      <c r="C105" s="154">
        <v>1190</v>
      </c>
      <c r="D105" s="154">
        <v>1328.923</v>
      </c>
      <c r="E105" s="154">
        <v>1337.9169999999999</v>
      </c>
      <c r="F105" s="154">
        <v>1557.049</v>
      </c>
      <c r="G105" s="154">
        <v>1567.587</v>
      </c>
      <c r="H105" s="154">
        <v>885.85799999999995</v>
      </c>
      <c r="I105" s="154">
        <v>891.85299999999995</v>
      </c>
      <c r="J105" s="154">
        <v>1185.4970000000001</v>
      </c>
      <c r="K105" s="154">
        <v>1193.521</v>
      </c>
      <c r="L105" s="154">
        <v>127.28400000000001</v>
      </c>
      <c r="M105" s="154">
        <v>128.14599999999999</v>
      </c>
      <c r="N105" s="154">
        <v>138.11600000000001</v>
      </c>
      <c r="O105" s="154">
        <v>139.05099999999999</v>
      </c>
      <c r="P105" s="154">
        <v>178.036</v>
      </c>
      <c r="Q105" s="154">
        <v>179.24100000000001</v>
      </c>
      <c r="R105" s="154">
        <v>10.603999999999999</v>
      </c>
      <c r="S105" s="154">
        <v>10.676</v>
      </c>
      <c r="T105" s="154">
        <v>176.221</v>
      </c>
      <c r="U105" s="154">
        <v>177.41300000000001</v>
      </c>
      <c r="V105" s="154">
        <v>839.92899999999997</v>
      </c>
      <c r="W105" s="154">
        <v>845.61400000000003</v>
      </c>
      <c r="X105" s="154">
        <v>1641.6089999999999</v>
      </c>
      <c r="Y105" s="154">
        <v>1652.72</v>
      </c>
      <c r="Z105" s="395">
        <v>1525311.9</v>
      </c>
      <c r="AA105" s="396"/>
    </row>
    <row r="106" spans="1:27" customFormat="1" ht="24.95" customHeight="1">
      <c r="A106" s="30" t="s">
        <v>29</v>
      </c>
      <c r="B106" s="154">
        <v>1182</v>
      </c>
      <c r="C106" s="154">
        <v>1190</v>
      </c>
      <c r="D106" s="154">
        <v>1326.086</v>
      </c>
      <c r="E106" s="154">
        <v>1335.0609999999999</v>
      </c>
      <c r="F106" s="154">
        <v>1554.0350000000001</v>
      </c>
      <c r="G106" s="154">
        <v>1564.5530000000001</v>
      </c>
      <c r="H106" s="154">
        <v>884.92899999999997</v>
      </c>
      <c r="I106" s="154">
        <v>890.91899999999998</v>
      </c>
      <c r="J106" s="154">
        <v>1183.7159999999999</v>
      </c>
      <c r="K106" s="154">
        <v>1191.7280000000001</v>
      </c>
      <c r="L106" s="154">
        <v>127.46</v>
      </c>
      <c r="M106" s="154">
        <v>128.32300000000001</v>
      </c>
      <c r="N106" s="154">
        <v>137.69200000000001</v>
      </c>
      <c r="O106" s="154">
        <v>138.624</v>
      </c>
      <c r="P106" s="154">
        <v>177.667</v>
      </c>
      <c r="Q106" s="154">
        <v>178.869</v>
      </c>
      <c r="R106" s="154">
        <v>10.602</v>
      </c>
      <c r="S106" s="154">
        <v>10.673999999999999</v>
      </c>
      <c r="T106" s="154">
        <v>175.94800000000001</v>
      </c>
      <c r="U106" s="154">
        <v>177.13900000000001</v>
      </c>
      <c r="V106" s="154">
        <v>840.52</v>
      </c>
      <c r="W106" s="154">
        <v>846.20899999999995</v>
      </c>
      <c r="X106" s="154">
        <v>1640.569</v>
      </c>
      <c r="Y106" s="154">
        <v>1651.672</v>
      </c>
      <c r="Z106" s="395">
        <v>1516683.3</v>
      </c>
      <c r="AA106" s="396"/>
    </row>
    <row r="107" spans="1:27" customFormat="1" ht="24.95" customHeight="1">
      <c r="A107" s="41">
        <v>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95"/>
      <c r="AA107" s="396"/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95"/>
      <c r="AA108" s="396"/>
    </row>
    <row r="109" spans="1:27" customFormat="1" ht="24.95" customHeight="1">
      <c r="A109" s="41">
        <v>7</v>
      </c>
      <c r="B109" s="154">
        <v>1182</v>
      </c>
      <c r="C109" s="154">
        <v>1190</v>
      </c>
      <c r="D109" s="154">
        <v>1327.741</v>
      </c>
      <c r="E109" s="154">
        <v>1336.7270000000001</v>
      </c>
      <c r="F109" s="154">
        <v>1543.8689999999999</v>
      </c>
      <c r="G109" s="154">
        <v>1554.319</v>
      </c>
      <c r="H109" s="154">
        <v>883.01199999999994</v>
      </c>
      <c r="I109" s="154">
        <v>888.98800000000006</v>
      </c>
      <c r="J109" s="154">
        <v>1181.3499999999999</v>
      </c>
      <c r="K109" s="154">
        <v>1189.346</v>
      </c>
      <c r="L109" s="154">
        <v>127.461</v>
      </c>
      <c r="M109" s="154">
        <v>128.32400000000001</v>
      </c>
      <c r="N109" s="154">
        <v>137.43199999999999</v>
      </c>
      <c r="O109" s="154">
        <v>138.36199999999999</v>
      </c>
      <c r="P109" s="154">
        <v>177.87299999999999</v>
      </c>
      <c r="Q109" s="154">
        <v>179.077</v>
      </c>
      <c r="R109" s="154">
        <v>10.574999999999999</v>
      </c>
      <c r="S109" s="154">
        <v>10.647</v>
      </c>
      <c r="T109" s="154">
        <v>175.94</v>
      </c>
      <c r="U109" s="154">
        <v>177.131</v>
      </c>
      <c r="V109" s="154">
        <v>842.17499999999995</v>
      </c>
      <c r="W109" s="154">
        <v>847.875</v>
      </c>
      <c r="X109" s="154">
        <v>1639.54</v>
      </c>
      <c r="Y109" s="154">
        <v>1650.6369999999999</v>
      </c>
      <c r="Z109" s="395">
        <v>1522947.9</v>
      </c>
      <c r="AA109" s="396"/>
    </row>
    <row r="110" spans="1:27" customFormat="1" ht="24.95" customHeight="1">
      <c r="A110" s="30" t="s">
        <v>33</v>
      </c>
      <c r="B110" s="154">
        <v>1182</v>
      </c>
      <c r="C110" s="154">
        <v>1190</v>
      </c>
      <c r="D110" s="154">
        <v>1329.277</v>
      </c>
      <c r="E110" s="154">
        <v>1338.2739999999999</v>
      </c>
      <c r="F110" s="154">
        <v>1542.865</v>
      </c>
      <c r="G110" s="154">
        <v>1553.307</v>
      </c>
      <c r="H110" s="154">
        <v>887.85400000000004</v>
      </c>
      <c r="I110" s="154">
        <v>893.86300000000006</v>
      </c>
      <c r="J110" s="154">
        <v>1182.473</v>
      </c>
      <c r="K110" s="154">
        <v>1190.4760000000001</v>
      </c>
      <c r="L110" s="154">
        <v>127.161</v>
      </c>
      <c r="M110" s="154">
        <v>128.02199999999999</v>
      </c>
      <c r="N110" s="154">
        <v>138.02799999999999</v>
      </c>
      <c r="O110" s="154">
        <v>138.96199999999999</v>
      </c>
      <c r="P110" s="154">
        <v>178.066</v>
      </c>
      <c r="Q110" s="154">
        <v>179.27099999999999</v>
      </c>
      <c r="R110" s="154">
        <v>10.606</v>
      </c>
      <c r="S110" s="154">
        <v>10.677</v>
      </c>
      <c r="T110" s="154">
        <v>175.91399999999999</v>
      </c>
      <c r="U110" s="154">
        <v>177.10400000000001</v>
      </c>
      <c r="V110" s="154">
        <v>838.51099999999997</v>
      </c>
      <c r="W110" s="154">
        <v>844.18600000000004</v>
      </c>
      <c r="X110" s="154">
        <v>1640.19</v>
      </c>
      <c r="Y110" s="154">
        <v>1651.2919999999999</v>
      </c>
      <c r="Z110" s="395">
        <v>1536600</v>
      </c>
      <c r="AA110" s="396"/>
    </row>
    <row r="111" spans="1:27" customFormat="1" ht="24.95" customHeight="1">
      <c r="A111" s="45" t="s">
        <v>34</v>
      </c>
      <c r="B111" s="154">
        <v>1182</v>
      </c>
      <c r="C111" s="154">
        <v>1190</v>
      </c>
      <c r="D111" s="154">
        <v>1332.941</v>
      </c>
      <c r="E111" s="154">
        <v>1341.963</v>
      </c>
      <c r="F111" s="154">
        <v>1547.002</v>
      </c>
      <c r="G111" s="154">
        <v>1557.472</v>
      </c>
      <c r="H111" s="154">
        <v>887.654</v>
      </c>
      <c r="I111" s="154">
        <v>893.66200000000003</v>
      </c>
      <c r="J111" s="154">
        <v>1182.8869999999999</v>
      </c>
      <c r="K111" s="154">
        <v>1190.893</v>
      </c>
      <c r="L111" s="154">
        <v>127.782</v>
      </c>
      <c r="M111" s="154">
        <v>128.64699999999999</v>
      </c>
      <c r="N111" s="154">
        <v>138.57300000000001</v>
      </c>
      <c r="O111" s="154">
        <v>139.511</v>
      </c>
      <c r="P111" s="154">
        <v>178.55799999999999</v>
      </c>
      <c r="Q111" s="154">
        <v>179.76599999999999</v>
      </c>
      <c r="R111" s="154">
        <v>10.615</v>
      </c>
      <c r="S111" s="154">
        <v>10.686999999999999</v>
      </c>
      <c r="T111" s="154">
        <v>176.06100000000001</v>
      </c>
      <c r="U111" s="154">
        <v>177.25200000000001</v>
      </c>
      <c r="V111" s="154">
        <v>843.47500000000002</v>
      </c>
      <c r="W111" s="154">
        <v>849.18399999999997</v>
      </c>
      <c r="X111" s="154">
        <v>1642.424</v>
      </c>
      <c r="Y111" s="154">
        <v>1653.5409999999999</v>
      </c>
      <c r="Z111" s="395">
        <v>1540146</v>
      </c>
      <c r="AA111" s="396"/>
    </row>
    <row r="112" spans="1:27" customFormat="1" ht="24.95" customHeight="1">
      <c r="A112" s="30" t="s">
        <v>35</v>
      </c>
      <c r="B112" s="154">
        <v>1182</v>
      </c>
      <c r="C112" s="154">
        <v>1190</v>
      </c>
      <c r="D112" s="154">
        <v>1333.1780000000001</v>
      </c>
      <c r="E112" s="154">
        <v>1342.201</v>
      </c>
      <c r="F112" s="154">
        <v>1546.174</v>
      </c>
      <c r="G112" s="154">
        <v>1556.6389999999999</v>
      </c>
      <c r="H112" s="154">
        <v>886.98800000000006</v>
      </c>
      <c r="I112" s="154">
        <v>892.99099999999999</v>
      </c>
      <c r="J112" s="154">
        <v>1181.3499999999999</v>
      </c>
      <c r="K112" s="154">
        <v>1189.346</v>
      </c>
      <c r="L112" s="154">
        <v>127.84699999999999</v>
      </c>
      <c r="M112" s="154">
        <v>128.71299999999999</v>
      </c>
      <c r="N112" s="154">
        <v>139.024</v>
      </c>
      <c r="O112" s="154">
        <v>139.965</v>
      </c>
      <c r="P112" s="154">
        <v>178.58500000000001</v>
      </c>
      <c r="Q112" s="154">
        <v>179.79400000000001</v>
      </c>
      <c r="R112" s="154">
        <v>10.632</v>
      </c>
      <c r="S112" s="154">
        <v>10.704000000000001</v>
      </c>
      <c r="T112" s="154">
        <v>175.995</v>
      </c>
      <c r="U112" s="154">
        <v>177.18600000000001</v>
      </c>
      <c r="V112" s="154">
        <v>844.42100000000005</v>
      </c>
      <c r="W112" s="154">
        <v>850.13599999999997</v>
      </c>
      <c r="X112" s="154">
        <v>1642.105</v>
      </c>
      <c r="Y112" s="154">
        <v>1653.2190000000001</v>
      </c>
      <c r="Z112" s="395">
        <v>1543041.9</v>
      </c>
      <c r="AA112" s="396"/>
    </row>
    <row r="113" spans="1:27" customFormat="1" ht="24.95" customHeight="1">
      <c r="A113" s="45" t="s">
        <v>36</v>
      </c>
      <c r="B113" s="154">
        <v>1182</v>
      </c>
      <c r="C113" s="154">
        <v>1190</v>
      </c>
      <c r="D113" s="154">
        <v>1331.405</v>
      </c>
      <c r="E113" s="154">
        <v>1340.4159999999999</v>
      </c>
      <c r="F113" s="154">
        <v>1548.184</v>
      </c>
      <c r="G113" s="154">
        <v>1558.662</v>
      </c>
      <c r="H113" s="154">
        <v>883.54</v>
      </c>
      <c r="I113" s="154">
        <v>889.52</v>
      </c>
      <c r="J113" s="154">
        <v>1180.0530000000001</v>
      </c>
      <c r="K113" s="154">
        <v>1188.04</v>
      </c>
      <c r="L113" s="154">
        <v>127.874</v>
      </c>
      <c r="M113" s="154">
        <v>128.739</v>
      </c>
      <c r="N113" s="154">
        <v>138.85499999999999</v>
      </c>
      <c r="O113" s="154">
        <v>139.79400000000001</v>
      </c>
      <c r="P113" s="154">
        <v>178.35900000000001</v>
      </c>
      <c r="Q113" s="154">
        <v>179.566</v>
      </c>
      <c r="R113" s="154">
        <v>10.641999999999999</v>
      </c>
      <c r="S113" s="154">
        <v>10.714</v>
      </c>
      <c r="T113" s="154">
        <v>175.971</v>
      </c>
      <c r="U113" s="154">
        <v>177.16200000000001</v>
      </c>
      <c r="V113" s="154">
        <v>846.66700000000003</v>
      </c>
      <c r="W113" s="154">
        <v>852.39700000000005</v>
      </c>
      <c r="X113" s="154">
        <v>1642.8150000000001</v>
      </c>
      <c r="Y113" s="154">
        <v>1653.933</v>
      </c>
      <c r="Z113" s="395">
        <v>1535181.6</v>
      </c>
      <c r="AA113" s="396"/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95"/>
      <c r="AA114" s="396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95"/>
      <c r="AA115" s="396"/>
    </row>
    <row r="116" spans="1:27" customFormat="1" ht="24.95" customHeight="1">
      <c r="A116" s="45" t="s">
        <v>39</v>
      </c>
      <c r="B116" s="154">
        <v>1182</v>
      </c>
      <c r="C116" s="154">
        <v>1190</v>
      </c>
      <c r="D116" s="154">
        <v>1338.1420000000001</v>
      </c>
      <c r="E116" s="154">
        <v>1347.1990000000001</v>
      </c>
      <c r="F116" s="154">
        <v>1546.3520000000001</v>
      </c>
      <c r="G116" s="154">
        <v>1556.818</v>
      </c>
      <c r="H116" s="154">
        <v>887.38699999999994</v>
      </c>
      <c r="I116" s="154">
        <v>893.39300000000003</v>
      </c>
      <c r="J116" s="154">
        <v>1181.173</v>
      </c>
      <c r="K116" s="154">
        <v>1189.1679999999999</v>
      </c>
      <c r="L116" s="154">
        <v>127.331</v>
      </c>
      <c r="M116" s="154">
        <v>128.19300000000001</v>
      </c>
      <c r="N116" s="154">
        <v>139.36000000000001</v>
      </c>
      <c r="O116" s="154">
        <v>140.304</v>
      </c>
      <c r="P116" s="154">
        <v>179.273</v>
      </c>
      <c r="Q116" s="154">
        <v>180.48599999999999</v>
      </c>
      <c r="R116" s="154">
        <v>10.577</v>
      </c>
      <c r="S116" s="154">
        <v>10.648999999999999</v>
      </c>
      <c r="T116" s="154">
        <v>175.93199999999999</v>
      </c>
      <c r="U116" s="154">
        <v>177.12299999999999</v>
      </c>
      <c r="V116" s="154">
        <v>843.00199999999995</v>
      </c>
      <c r="W116" s="154">
        <v>848.70799999999997</v>
      </c>
      <c r="X116" s="154">
        <v>1643.3109999999999</v>
      </c>
      <c r="Y116" s="154">
        <v>1654.433</v>
      </c>
      <c r="Z116" s="395">
        <v>1529862.6</v>
      </c>
      <c r="AA116" s="396"/>
    </row>
    <row r="117" spans="1:27" customFormat="1" ht="24.95" customHeight="1">
      <c r="A117" s="45" t="s">
        <v>40</v>
      </c>
      <c r="B117" s="154">
        <v>1182</v>
      </c>
      <c r="C117" s="154">
        <v>1190</v>
      </c>
      <c r="D117" s="154">
        <v>1337.1969999999999</v>
      </c>
      <c r="E117" s="154">
        <v>1346.2470000000001</v>
      </c>
      <c r="F117" s="154">
        <v>1549.838</v>
      </c>
      <c r="G117" s="154">
        <v>1560.328</v>
      </c>
      <c r="H117" s="154">
        <v>884.59799999999996</v>
      </c>
      <c r="I117" s="154">
        <v>890.58500000000004</v>
      </c>
      <c r="J117" s="154">
        <v>1178.6410000000001</v>
      </c>
      <c r="K117" s="154">
        <v>1186.6179999999999</v>
      </c>
      <c r="L117" s="154">
        <v>127.708</v>
      </c>
      <c r="M117" s="154">
        <v>128.572</v>
      </c>
      <c r="N117" s="154">
        <v>139.26499999999999</v>
      </c>
      <c r="O117" s="154">
        <v>140.208</v>
      </c>
      <c r="P117" s="154">
        <v>179.15600000000001</v>
      </c>
      <c r="Q117" s="154">
        <v>180.369</v>
      </c>
      <c r="R117" s="154">
        <v>10.555</v>
      </c>
      <c r="S117" s="154">
        <v>10.625999999999999</v>
      </c>
      <c r="T117" s="154">
        <v>176.26</v>
      </c>
      <c r="U117" s="154">
        <v>177.453</v>
      </c>
      <c r="V117" s="154">
        <v>847.25800000000004</v>
      </c>
      <c r="W117" s="154">
        <v>852.99199999999996</v>
      </c>
      <c r="X117" s="154">
        <v>1643.5830000000001</v>
      </c>
      <c r="Y117" s="154">
        <v>1654.7070000000001</v>
      </c>
      <c r="Z117" s="395">
        <v>1519638.3</v>
      </c>
      <c r="AA117" s="396"/>
    </row>
    <row r="118" spans="1:27" customFormat="1" ht="24.95" customHeight="1">
      <c r="A118" s="30" t="s">
        <v>41</v>
      </c>
      <c r="B118" s="154">
        <v>1182</v>
      </c>
      <c r="C118" s="154">
        <v>1190</v>
      </c>
      <c r="D118" s="154">
        <v>1336.251</v>
      </c>
      <c r="E118" s="154">
        <v>1345.2950000000001</v>
      </c>
      <c r="F118" s="154">
        <v>1546.883</v>
      </c>
      <c r="G118" s="154">
        <v>1557.3530000000001</v>
      </c>
      <c r="H118" s="154">
        <v>885.46</v>
      </c>
      <c r="I118" s="154">
        <v>891.45299999999997</v>
      </c>
      <c r="J118" s="154">
        <v>1175.126</v>
      </c>
      <c r="K118" s="154">
        <v>1183.079</v>
      </c>
      <c r="L118" s="154">
        <v>127.56</v>
      </c>
      <c r="M118" s="154">
        <v>128.42400000000001</v>
      </c>
      <c r="N118" s="154">
        <v>139.38399999999999</v>
      </c>
      <c r="O118" s="154">
        <v>140.327</v>
      </c>
      <c r="P118" s="154">
        <v>179.02</v>
      </c>
      <c r="Q118" s="154">
        <v>180.232</v>
      </c>
      <c r="R118" s="154">
        <v>10.555999999999999</v>
      </c>
      <c r="S118" s="154">
        <v>10.628</v>
      </c>
      <c r="T118" s="154">
        <v>176.23099999999999</v>
      </c>
      <c r="U118" s="154">
        <v>177.42400000000001</v>
      </c>
      <c r="V118" s="154">
        <v>844.77499999999998</v>
      </c>
      <c r="W118" s="154">
        <v>850.49300000000005</v>
      </c>
      <c r="X118" s="154">
        <v>1642.9449999999999</v>
      </c>
      <c r="Y118" s="154">
        <v>1654.0640000000001</v>
      </c>
      <c r="Z118" s="395">
        <v>1508645.7</v>
      </c>
      <c r="AA118" s="396"/>
    </row>
    <row r="119" spans="1:27" customFormat="1" ht="24.95" customHeight="1">
      <c r="A119" s="45" t="s">
        <v>42</v>
      </c>
      <c r="B119" s="154">
        <v>1182</v>
      </c>
      <c r="C119" s="154">
        <v>1190</v>
      </c>
      <c r="D119" s="154">
        <v>1335.778</v>
      </c>
      <c r="E119" s="154">
        <v>1344.819</v>
      </c>
      <c r="F119" s="154">
        <v>1542.096</v>
      </c>
      <c r="G119" s="154">
        <v>1552.5340000000001</v>
      </c>
      <c r="H119" s="154">
        <v>886.19</v>
      </c>
      <c r="I119" s="154">
        <v>892.18799999999999</v>
      </c>
      <c r="J119" s="154">
        <v>1171.7470000000001</v>
      </c>
      <c r="K119" s="154">
        <v>1179.6780000000001</v>
      </c>
      <c r="L119" s="154">
        <v>128.12899999999999</v>
      </c>
      <c r="M119" s="154">
        <v>128.99600000000001</v>
      </c>
      <c r="N119" s="154">
        <v>139.46600000000001</v>
      </c>
      <c r="O119" s="154">
        <v>140.41</v>
      </c>
      <c r="P119" s="154">
        <v>178.934</v>
      </c>
      <c r="Q119" s="154">
        <v>180.14500000000001</v>
      </c>
      <c r="R119" s="154">
        <v>10.554</v>
      </c>
      <c r="S119" s="154">
        <v>10.625</v>
      </c>
      <c r="T119" s="154">
        <v>175.66</v>
      </c>
      <c r="U119" s="154">
        <v>177.85599999999999</v>
      </c>
      <c r="V119" s="154">
        <v>851.04</v>
      </c>
      <c r="W119" s="154">
        <v>856.8</v>
      </c>
      <c r="X119" s="154">
        <v>1643.4760000000001</v>
      </c>
      <c r="Y119" s="154">
        <v>1654.6</v>
      </c>
      <c r="Z119" s="395">
        <v>1508054.7</v>
      </c>
      <c r="AA119" s="396"/>
    </row>
    <row r="120" spans="1:27" customFormat="1" ht="24.95" customHeight="1">
      <c r="A120" s="30" t="s">
        <v>43</v>
      </c>
      <c r="B120" s="154">
        <v>1182</v>
      </c>
      <c r="C120" s="154">
        <v>1190</v>
      </c>
      <c r="D120" s="154">
        <v>1329.75</v>
      </c>
      <c r="E120" s="154">
        <v>1338.75</v>
      </c>
      <c r="F120" s="154">
        <v>1537.723</v>
      </c>
      <c r="G120" s="154">
        <v>1548.1310000000001</v>
      </c>
      <c r="H120" s="154">
        <v>883.27599999999995</v>
      </c>
      <c r="I120" s="154">
        <v>889.25400000000002</v>
      </c>
      <c r="J120" s="154">
        <v>1168.9659999999999</v>
      </c>
      <c r="K120" s="154">
        <v>1176.8779999999999</v>
      </c>
      <c r="L120" s="154">
        <v>127.47</v>
      </c>
      <c r="M120" s="154">
        <v>128.33199999999999</v>
      </c>
      <c r="N120" s="154">
        <v>138.9</v>
      </c>
      <c r="O120" s="154">
        <v>139.84</v>
      </c>
      <c r="P120" s="154">
        <v>178.03299999999999</v>
      </c>
      <c r="Q120" s="154">
        <v>179.238</v>
      </c>
      <c r="R120" s="154">
        <v>10.555</v>
      </c>
      <c r="S120" s="154">
        <v>10.627000000000001</v>
      </c>
      <c r="T120" s="154">
        <v>176.41300000000001</v>
      </c>
      <c r="U120" s="154">
        <v>177.607</v>
      </c>
      <c r="V120" s="154">
        <v>849.03099999999995</v>
      </c>
      <c r="W120" s="154">
        <v>854.77700000000004</v>
      </c>
      <c r="X120" s="154">
        <v>1640.202</v>
      </c>
      <c r="Y120" s="154">
        <v>1651.3040000000001</v>
      </c>
      <c r="Z120" s="395">
        <v>1507877.4</v>
      </c>
      <c r="AA120" s="396"/>
    </row>
    <row r="121" spans="1:27" customFormat="1" ht="24.95" customHeight="1">
      <c r="A121" s="45" t="s">
        <v>44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95"/>
      <c r="AA121" s="396"/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95"/>
      <c r="AA122" s="396"/>
    </row>
    <row r="123" spans="1:27" customFormat="1" ht="24.95" customHeight="1">
      <c r="A123" s="45" t="s">
        <v>46</v>
      </c>
      <c r="B123" s="154">
        <v>1182</v>
      </c>
      <c r="C123" s="154">
        <v>1190</v>
      </c>
      <c r="D123" s="154">
        <v>1329.277</v>
      </c>
      <c r="E123" s="154">
        <v>1338.2739999999999</v>
      </c>
      <c r="F123" s="154">
        <v>1535.182</v>
      </c>
      <c r="G123" s="154">
        <v>1545.5719999999999</v>
      </c>
      <c r="H123" s="154">
        <v>882.74800000000005</v>
      </c>
      <c r="I123" s="154">
        <v>888.72299999999996</v>
      </c>
      <c r="J123" s="154">
        <v>1165.221</v>
      </c>
      <c r="K123" s="154">
        <v>1173.107</v>
      </c>
      <c r="L123" s="154">
        <v>127.087</v>
      </c>
      <c r="M123" s="154">
        <v>127.947</v>
      </c>
      <c r="N123" s="154">
        <v>138.9</v>
      </c>
      <c r="O123" s="154">
        <v>139.84</v>
      </c>
      <c r="P123" s="154">
        <v>178.03299999999999</v>
      </c>
      <c r="Q123" s="154">
        <v>179.238</v>
      </c>
      <c r="R123" s="154">
        <v>10.56</v>
      </c>
      <c r="S123" s="154">
        <v>10.632</v>
      </c>
      <c r="T123" s="154">
        <v>176.30500000000001</v>
      </c>
      <c r="U123" s="154">
        <v>177.49799999999999</v>
      </c>
      <c r="V123" s="154">
        <v>845.36599999999999</v>
      </c>
      <c r="W123" s="154">
        <v>851.08799999999997</v>
      </c>
      <c r="X123" s="154">
        <v>1639.7180000000001</v>
      </c>
      <c r="Y123" s="154">
        <v>1650.816</v>
      </c>
      <c r="Z123" s="395">
        <v>1507877.4</v>
      </c>
      <c r="AA123" s="396"/>
    </row>
    <row r="124" spans="1:27" customFormat="1" ht="24.95" customHeight="1">
      <c r="A124" s="30" t="s">
        <v>47</v>
      </c>
      <c r="B124" s="154">
        <v>1182</v>
      </c>
      <c r="C124" s="154">
        <v>1190</v>
      </c>
      <c r="D124" s="154">
        <v>1330.3409999999999</v>
      </c>
      <c r="E124" s="154">
        <v>1339.345</v>
      </c>
      <c r="F124" s="154">
        <v>1534.472</v>
      </c>
      <c r="G124" s="154">
        <v>1544.8579999999999</v>
      </c>
      <c r="H124" s="154">
        <v>885.92399999999998</v>
      </c>
      <c r="I124" s="154">
        <v>891.92</v>
      </c>
      <c r="J124" s="154">
        <v>1164.1880000000001</v>
      </c>
      <c r="K124" s="154">
        <v>1172.067</v>
      </c>
      <c r="L124" s="154">
        <v>127.02800000000001</v>
      </c>
      <c r="M124" s="154">
        <v>127.88800000000001</v>
      </c>
      <c r="N124" s="154">
        <v>139.12799999999999</v>
      </c>
      <c r="O124" s="154">
        <v>140.06899999999999</v>
      </c>
      <c r="P124" s="154">
        <v>178.22399999999999</v>
      </c>
      <c r="Q124" s="154">
        <v>179.43</v>
      </c>
      <c r="R124" s="154">
        <v>10.557</v>
      </c>
      <c r="S124" s="154">
        <v>10.629</v>
      </c>
      <c r="T124" s="154">
        <v>176.07599999999999</v>
      </c>
      <c r="U124" s="154">
        <v>177.268</v>
      </c>
      <c r="V124" s="154">
        <v>843.12099999999998</v>
      </c>
      <c r="W124" s="154">
        <v>848.827</v>
      </c>
      <c r="X124" s="154">
        <v>1639.588</v>
      </c>
      <c r="Y124" s="154">
        <v>1650.6849999999999</v>
      </c>
      <c r="Z124" s="395">
        <v>1506665.85</v>
      </c>
      <c r="AA124" s="396"/>
    </row>
    <row r="125" spans="1:27" customFormat="1" ht="24.95" customHeight="1">
      <c r="A125" s="45" t="s">
        <v>48</v>
      </c>
      <c r="B125" s="154">
        <v>1182</v>
      </c>
      <c r="C125" s="154">
        <v>1190</v>
      </c>
      <c r="D125" s="154">
        <v>1329.1590000000001</v>
      </c>
      <c r="E125" s="154">
        <v>1338.155</v>
      </c>
      <c r="F125" s="154">
        <v>1537.4269999999999</v>
      </c>
      <c r="G125" s="154">
        <v>1547.8330000000001</v>
      </c>
      <c r="H125" s="154">
        <v>880.64400000000001</v>
      </c>
      <c r="I125" s="154">
        <v>886.60400000000004</v>
      </c>
      <c r="J125" s="154">
        <v>1159.962</v>
      </c>
      <c r="K125" s="154">
        <v>1167.4110000000001</v>
      </c>
      <c r="L125" s="154">
        <v>126.65</v>
      </c>
      <c r="M125" s="154">
        <v>127.50700000000001</v>
      </c>
      <c r="N125" s="154">
        <v>138.679</v>
      </c>
      <c r="O125" s="154">
        <v>139.61699999999999</v>
      </c>
      <c r="P125" s="154">
        <v>178.03100000000001</v>
      </c>
      <c r="Q125" s="154">
        <v>179.23599999999999</v>
      </c>
      <c r="R125" s="154">
        <v>10.57</v>
      </c>
      <c r="S125" s="154">
        <v>10.641</v>
      </c>
      <c r="T125" s="154">
        <v>175.916</v>
      </c>
      <c r="U125" s="154">
        <v>177.107</v>
      </c>
      <c r="V125" s="154">
        <v>841.702</v>
      </c>
      <c r="W125" s="154">
        <v>847.399</v>
      </c>
      <c r="X125" s="154">
        <v>1639.67</v>
      </c>
      <c r="Y125" s="154">
        <v>1650.768</v>
      </c>
      <c r="Z125" s="395">
        <v>1500549</v>
      </c>
      <c r="AA125" s="396"/>
    </row>
    <row r="126" spans="1:27" customFormat="1" ht="24.95" customHeight="1">
      <c r="A126" s="30" t="s">
        <v>49</v>
      </c>
      <c r="B126" s="154">
        <v>1182</v>
      </c>
      <c r="C126" s="154">
        <v>1190</v>
      </c>
      <c r="D126" s="154">
        <v>1324.904</v>
      </c>
      <c r="E126" s="154">
        <v>1333.8710000000001</v>
      </c>
      <c r="F126" s="154">
        <v>1529.213</v>
      </c>
      <c r="G126" s="154">
        <v>1539.5630000000001</v>
      </c>
      <c r="H126" s="154">
        <v>876.27</v>
      </c>
      <c r="I126" s="154">
        <v>882.2</v>
      </c>
      <c r="J126" s="154">
        <v>1160.4159999999999</v>
      </c>
      <c r="K126" s="154">
        <v>1168.27</v>
      </c>
      <c r="L126" s="154">
        <v>126.13500000000001</v>
      </c>
      <c r="M126" s="154">
        <v>126.989</v>
      </c>
      <c r="N126" s="154">
        <v>137.91</v>
      </c>
      <c r="O126" s="154">
        <v>138.84399999999999</v>
      </c>
      <c r="P126" s="154">
        <v>177.44300000000001</v>
      </c>
      <c r="Q126" s="154">
        <v>178.64400000000001</v>
      </c>
      <c r="R126" s="154">
        <v>10.56</v>
      </c>
      <c r="S126" s="154">
        <v>10.632</v>
      </c>
      <c r="T126" s="154">
        <v>175.916</v>
      </c>
      <c r="U126" s="154">
        <v>177.107</v>
      </c>
      <c r="V126" s="154">
        <v>832.01</v>
      </c>
      <c r="W126" s="154">
        <v>837.64099999999996</v>
      </c>
      <c r="X126" s="154">
        <v>1636.94</v>
      </c>
      <c r="Y126" s="154">
        <v>1648.019</v>
      </c>
      <c r="Z126" s="395">
        <v>1503090.3</v>
      </c>
      <c r="AA126" s="396"/>
    </row>
    <row r="127" spans="1:27" customFormat="1" ht="24.95" customHeight="1">
      <c r="A127" s="30" t="s">
        <v>50</v>
      </c>
      <c r="B127" s="154">
        <v>1182</v>
      </c>
      <c r="C127" s="154">
        <v>1190</v>
      </c>
      <c r="D127" s="154">
        <v>1314.739</v>
      </c>
      <c r="E127" s="154">
        <v>1323.6369999999999</v>
      </c>
      <c r="F127" s="154">
        <v>1521.7070000000001</v>
      </c>
      <c r="G127" s="154">
        <v>1532.0060000000001</v>
      </c>
      <c r="H127" s="154">
        <v>876.01</v>
      </c>
      <c r="I127" s="154">
        <v>881.93899999999996</v>
      </c>
      <c r="J127" s="154">
        <v>1156.2729999999999</v>
      </c>
      <c r="K127" s="154">
        <v>1164.0989999999999</v>
      </c>
      <c r="L127" s="154">
        <v>124.54300000000001</v>
      </c>
      <c r="M127" s="154">
        <v>125.386</v>
      </c>
      <c r="N127" s="154">
        <v>136.048</v>
      </c>
      <c r="O127" s="154">
        <v>136.96899999999999</v>
      </c>
      <c r="P127" s="154">
        <v>176.089</v>
      </c>
      <c r="Q127" s="154">
        <v>177.28100000000001</v>
      </c>
      <c r="R127" s="154">
        <v>10.554</v>
      </c>
      <c r="S127" s="154">
        <v>10.625</v>
      </c>
      <c r="T127" s="154">
        <v>175.44399999999999</v>
      </c>
      <c r="U127" s="154">
        <v>176.631</v>
      </c>
      <c r="V127" s="154">
        <v>828.93700000000001</v>
      </c>
      <c r="W127" s="154">
        <v>834.54700000000003</v>
      </c>
      <c r="X127" s="154">
        <v>1631.9159999999999</v>
      </c>
      <c r="Y127" s="154">
        <v>1642.962</v>
      </c>
      <c r="Z127" s="395">
        <v>1513905.6</v>
      </c>
      <c r="AA127" s="396"/>
    </row>
    <row r="128" spans="1:27" customFormat="1" ht="24.95" customHeight="1">
      <c r="A128" s="30" t="s">
        <v>51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95"/>
      <c r="AA128" s="396"/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395"/>
      <c r="AA129" s="396"/>
    </row>
    <row r="130" spans="1:27" customFormat="1" ht="24.95" customHeight="1">
      <c r="A130" s="30" t="s">
        <v>53</v>
      </c>
      <c r="B130" s="154">
        <v>1182</v>
      </c>
      <c r="C130" s="154">
        <v>1190</v>
      </c>
      <c r="D130" s="154">
        <v>1315.921</v>
      </c>
      <c r="E130" s="154">
        <v>1324.827</v>
      </c>
      <c r="F130" s="154">
        <v>1526.1389999999999</v>
      </c>
      <c r="G130" s="154">
        <v>1536.4690000000001</v>
      </c>
      <c r="H130" s="154">
        <v>878.61400000000003</v>
      </c>
      <c r="I130" s="154">
        <v>884.56100000000004</v>
      </c>
      <c r="J130" s="154">
        <v>1157.348</v>
      </c>
      <c r="K130" s="154">
        <v>1165.182</v>
      </c>
      <c r="L130" s="154">
        <v>124.20399999999999</v>
      </c>
      <c r="M130" s="154">
        <v>125.045</v>
      </c>
      <c r="N130" s="154">
        <v>136.148</v>
      </c>
      <c r="O130" s="154">
        <v>137.07</v>
      </c>
      <c r="P130" s="154">
        <v>176.27099999999999</v>
      </c>
      <c r="Q130" s="154">
        <v>177.464</v>
      </c>
      <c r="R130" s="154">
        <v>10.582000000000001</v>
      </c>
      <c r="S130" s="154">
        <v>10.654</v>
      </c>
      <c r="T130" s="154">
        <v>175.45699999999999</v>
      </c>
      <c r="U130" s="154">
        <v>176.64400000000001</v>
      </c>
      <c r="V130" s="154">
        <v>830.35500000000002</v>
      </c>
      <c r="W130" s="154">
        <v>835.97500000000002</v>
      </c>
      <c r="X130" s="154">
        <v>1633.039</v>
      </c>
      <c r="Y130" s="154">
        <v>1644.0920000000001</v>
      </c>
      <c r="Z130" s="395">
        <v>1517924.4</v>
      </c>
      <c r="AA130" s="396"/>
    </row>
    <row r="131" spans="1:27" customFormat="1" ht="24.95" customHeight="1">
      <c r="A131" s="30" t="s">
        <v>54</v>
      </c>
      <c r="B131" s="154">
        <v>1182</v>
      </c>
      <c r="C131" s="154">
        <v>1190</v>
      </c>
      <c r="D131" s="154">
        <v>1317.93</v>
      </c>
      <c r="E131" s="154">
        <v>1326.85</v>
      </c>
      <c r="F131" s="154">
        <v>1527.2619999999999</v>
      </c>
      <c r="G131" s="154">
        <v>1537.5989999999999</v>
      </c>
      <c r="H131" s="154">
        <v>878.41899999999998</v>
      </c>
      <c r="I131" s="154">
        <v>884.36400000000003</v>
      </c>
      <c r="J131" s="154">
        <v>1158.9369999999999</v>
      </c>
      <c r="K131" s="154">
        <v>1166.7809999999999</v>
      </c>
      <c r="L131" s="154">
        <v>124.38</v>
      </c>
      <c r="M131" s="154">
        <v>125.22199999999999</v>
      </c>
      <c r="N131" s="154">
        <v>136.03299999999999</v>
      </c>
      <c r="O131" s="154">
        <v>136.953</v>
      </c>
      <c r="P131" s="154">
        <v>176.54400000000001</v>
      </c>
      <c r="Q131" s="154">
        <v>177.739</v>
      </c>
      <c r="R131" s="154">
        <v>10.589</v>
      </c>
      <c r="S131" s="154">
        <v>10.66</v>
      </c>
      <c r="T131" s="154">
        <v>175.56399999999999</v>
      </c>
      <c r="U131" s="154">
        <v>176.75200000000001</v>
      </c>
      <c r="V131" s="154">
        <v>834.01900000000001</v>
      </c>
      <c r="W131" s="154">
        <v>839.66399999999999</v>
      </c>
      <c r="X131" s="154">
        <v>1633.9849999999999</v>
      </c>
      <c r="Y131" s="154">
        <v>1645.0440000000001</v>
      </c>
      <c r="Z131" s="395">
        <v>1512369</v>
      </c>
      <c r="AA131" s="396"/>
    </row>
    <row r="132" spans="1:27" customFormat="1" ht="24.95" customHeight="1">
      <c r="A132" s="45" t="s">
        <v>55</v>
      </c>
      <c r="B132" s="154">
        <v>1182</v>
      </c>
      <c r="C132" s="154">
        <v>1190</v>
      </c>
      <c r="D132" s="154">
        <v>1325.9680000000001</v>
      </c>
      <c r="E132" s="154">
        <v>1334.942</v>
      </c>
      <c r="F132" s="154">
        <v>1537.8409999999999</v>
      </c>
      <c r="G132" s="154">
        <v>1548.25</v>
      </c>
      <c r="H132" s="154">
        <v>880.57799999999997</v>
      </c>
      <c r="I132" s="154">
        <v>886.53800000000001</v>
      </c>
      <c r="J132" s="154">
        <v>1159.7329999999999</v>
      </c>
      <c r="K132" s="154">
        <v>1167.5820000000001</v>
      </c>
      <c r="L132" s="154">
        <v>124.276</v>
      </c>
      <c r="M132" s="154">
        <v>125.117</v>
      </c>
      <c r="N132" s="154">
        <v>137.15299999999999</v>
      </c>
      <c r="O132" s="154">
        <v>138.08099999999999</v>
      </c>
      <c r="P132" s="154">
        <v>177.63499999999999</v>
      </c>
      <c r="Q132" s="154">
        <v>178.83699999999999</v>
      </c>
      <c r="R132" s="154">
        <v>10.582000000000001</v>
      </c>
      <c r="S132" s="154">
        <v>10.654</v>
      </c>
      <c r="T132" s="154">
        <v>175.34200000000001</v>
      </c>
      <c r="U132" s="154">
        <v>176.529</v>
      </c>
      <c r="V132" s="154">
        <v>832.01</v>
      </c>
      <c r="W132" s="154">
        <v>837.64099999999996</v>
      </c>
      <c r="X132" s="154">
        <v>1637.9680000000001</v>
      </c>
      <c r="Y132" s="154">
        <v>1649.0540000000001</v>
      </c>
      <c r="Z132" s="395">
        <v>1515678.6</v>
      </c>
      <c r="AA132" s="396"/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1190</v>
      </c>
      <c r="D133" s="175">
        <f t="shared" si="3"/>
        <v>1328.7144285714287</v>
      </c>
      <c r="E133" s="175">
        <f t="shared" si="3"/>
        <v>1337.7073333333331</v>
      </c>
      <c r="F133" s="175">
        <f t="shared" si="3"/>
        <v>1540.9678095238098</v>
      </c>
      <c r="G133" s="175">
        <f t="shared" si="3"/>
        <v>1551.3975238095238</v>
      </c>
      <c r="H133" s="175">
        <f t="shared" si="3"/>
        <v>883.43852380952399</v>
      </c>
      <c r="I133" s="175">
        <f t="shared" si="3"/>
        <v>889.41776190476207</v>
      </c>
      <c r="J133" s="175">
        <f t="shared" si="3"/>
        <v>1172.5122857142858</v>
      </c>
      <c r="K133" s="175">
        <f t="shared" si="3"/>
        <v>1180.4290476190477</v>
      </c>
      <c r="L133" s="175">
        <f t="shared" si="3"/>
        <v>126.81528571428574</v>
      </c>
      <c r="M133" s="175">
        <f t="shared" si="3"/>
        <v>127.67366666666669</v>
      </c>
      <c r="N133" s="175">
        <f t="shared" si="3"/>
        <v>138.18533333333332</v>
      </c>
      <c r="O133" s="175">
        <f t="shared" si="3"/>
        <v>139.12052380952386</v>
      </c>
      <c r="P133" s="175">
        <f t="shared" si="3"/>
        <v>177.98866666666666</v>
      </c>
      <c r="Q133" s="175">
        <f t="shared" si="3"/>
        <v>179.19328571428568</v>
      </c>
      <c r="R133" s="175">
        <f t="shared" si="3"/>
        <v>10.584190476190475</v>
      </c>
      <c r="S133" s="175">
        <f t="shared" si="3"/>
        <v>10.655904761904761</v>
      </c>
      <c r="T133" s="175">
        <f t="shared" si="3"/>
        <v>175.93661904761905</v>
      </c>
      <c r="U133" s="175">
        <f t="shared" si="3"/>
        <v>177.17523809523811</v>
      </c>
      <c r="V133" s="175">
        <f t="shared" si="3"/>
        <v>840.95361904761876</v>
      </c>
      <c r="W133" s="175">
        <f t="shared" si="3"/>
        <v>846.64533333333316</v>
      </c>
      <c r="X133" s="175">
        <f t="shared" si="3"/>
        <v>1639.8279047619046</v>
      </c>
      <c r="Y133" s="175">
        <f t="shared" si="3"/>
        <v>1650.9267142857141</v>
      </c>
      <c r="Z133" s="397">
        <f>AVERAGE(Z103:AA132)</f>
        <v>1519093.7357142856</v>
      </c>
      <c r="AA133" s="398"/>
    </row>
    <row r="134" spans="1:27" customFormat="1" ht="24.95" customHeight="1">
      <c r="A134" s="17" t="s">
        <v>2324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95"/>
      <c r="AA135" s="396"/>
    </row>
    <row r="136" spans="1:27" customFormat="1" ht="24.95" customHeight="1">
      <c r="A136" s="41">
        <v>2</v>
      </c>
      <c r="B136" s="154">
        <v>1182</v>
      </c>
      <c r="C136" s="154">
        <v>1190</v>
      </c>
      <c r="D136" s="154">
        <v>1325.258</v>
      </c>
      <c r="E136" s="154">
        <v>1334.2280000000001</v>
      </c>
      <c r="F136" s="154">
        <v>1543.3969999999999</v>
      </c>
      <c r="G136" s="154">
        <v>1553.8430000000001</v>
      </c>
      <c r="H136" s="154">
        <v>878.02700000000004</v>
      </c>
      <c r="I136" s="154">
        <v>883.97</v>
      </c>
      <c r="J136" s="154">
        <v>1159.6759999999999</v>
      </c>
      <c r="K136" s="154">
        <v>1167.5250000000001</v>
      </c>
      <c r="L136" s="154">
        <v>123.876</v>
      </c>
      <c r="M136" s="154">
        <v>124.714</v>
      </c>
      <c r="N136" s="154">
        <v>135.99299999999999</v>
      </c>
      <c r="O136" s="154">
        <v>136.91399999999999</v>
      </c>
      <c r="P136" s="154">
        <v>177.517</v>
      </c>
      <c r="Q136" s="154">
        <v>178.71899999999999</v>
      </c>
      <c r="R136" s="154">
        <v>10.601000000000001</v>
      </c>
      <c r="S136" s="154">
        <v>10.673</v>
      </c>
      <c r="T136" s="154">
        <v>175.535</v>
      </c>
      <c r="U136" s="154">
        <v>176.72300000000001</v>
      </c>
      <c r="V136" s="154">
        <v>829.76400000000001</v>
      </c>
      <c r="W136" s="154">
        <v>835.38</v>
      </c>
      <c r="X136" s="154">
        <v>1637.8150000000001</v>
      </c>
      <c r="Y136" s="154">
        <v>1648.9</v>
      </c>
      <c r="Z136" s="395">
        <v>1502262.9</v>
      </c>
      <c r="AA136" s="396"/>
    </row>
    <row r="137" spans="1:27" customFormat="1" ht="24.95" customHeight="1">
      <c r="A137" s="30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95"/>
      <c r="AA137" s="396"/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95"/>
      <c r="AA138" s="396"/>
    </row>
    <row r="139" spans="1:27" customFormat="1" ht="24.95" customHeight="1">
      <c r="A139" s="30" t="s">
        <v>30</v>
      </c>
      <c r="B139" s="154">
        <v>1182</v>
      </c>
      <c r="C139" s="154">
        <v>1190</v>
      </c>
      <c r="D139" s="154">
        <v>1318.521</v>
      </c>
      <c r="E139" s="154">
        <v>1327.4449999999999</v>
      </c>
      <c r="F139" s="154">
        <v>1536.482</v>
      </c>
      <c r="G139" s="154">
        <v>1546.8810000000001</v>
      </c>
      <c r="H139" s="154">
        <v>880.77499999999998</v>
      </c>
      <c r="I139" s="154">
        <v>886.73599999999999</v>
      </c>
      <c r="J139" s="154">
        <v>1158.4259999999999</v>
      </c>
      <c r="K139" s="154">
        <v>1166.2660000000001</v>
      </c>
      <c r="L139" s="154">
        <v>123.33199999999999</v>
      </c>
      <c r="M139" s="154">
        <v>124.167</v>
      </c>
      <c r="N139" s="154">
        <v>134.84200000000001</v>
      </c>
      <c r="O139" s="154">
        <v>135.755</v>
      </c>
      <c r="P139" s="154">
        <v>176.61</v>
      </c>
      <c r="Q139" s="154">
        <v>177.80600000000001</v>
      </c>
      <c r="R139" s="154">
        <v>10.64</v>
      </c>
      <c r="S139" s="154">
        <v>10.712</v>
      </c>
      <c r="T139" s="154">
        <v>175.535</v>
      </c>
      <c r="U139" s="154">
        <v>176.72300000000001</v>
      </c>
      <c r="V139" s="154">
        <v>827.16399999999999</v>
      </c>
      <c r="W139" s="154">
        <v>832.76199999999994</v>
      </c>
      <c r="X139" s="154">
        <v>1634.8119999999999</v>
      </c>
      <c r="Y139" s="154">
        <v>1645.877</v>
      </c>
      <c r="Z139" s="395">
        <v>1511246.1</v>
      </c>
      <c r="AA139" s="396"/>
    </row>
    <row r="140" spans="1:27" customFormat="1" ht="24.95" customHeight="1">
      <c r="A140" s="45" t="s">
        <v>31</v>
      </c>
      <c r="B140" s="154">
        <v>1182</v>
      </c>
      <c r="C140" s="154">
        <v>1190</v>
      </c>
      <c r="D140" s="154">
        <v>1323.722</v>
      </c>
      <c r="E140" s="154">
        <v>1332.681</v>
      </c>
      <c r="F140" s="154">
        <v>1547.829</v>
      </c>
      <c r="G140" s="154">
        <v>1558.3050000000001</v>
      </c>
      <c r="H140" s="154">
        <v>879.072</v>
      </c>
      <c r="I140" s="154">
        <v>885.02200000000005</v>
      </c>
      <c r="J140" s="154">
        <v>1160.2449999999999</v>
      </c>
      <c r="K140" s="154">
        <v>1168.098</v>
      </c>
      <c r="L140" s="154">
        <v>123.419</v>
      </c>
      <c r="M140" s="154">
        <v>124.255</v>
      </c>
      <c r="N140" s="154">
        <v>135.20500000000001</v>
      </c>
      <c r="O140" s="154">
        <v>136.12</v>
      </c>
      <c r="P140" s="154">
        <v>177.30699999999999</v>
      </c>
      <c r="Q140" s="154">
        <v>178.50700000000001</v>
      </c>
      <c r="R140" s="154">
        <v>10.672000000000001</v>
      </c>
      <c r="S140" s="154">
        <v>10.744</v>
      </c>
      <c r="T140" s="154">
        <v>174.614</v>
      </c>
      <c r="U140" s="154">
        <v>175.79599999999999</v>
      </c>
      <c r="V140" s="154">
        <v>826.1</v>
      </c>
      <c r="W140" s="154">
        <v>831.69100000000003</v>
      </c>
      <c r="X140" s="154">
        <v>1637.8030000000001</v>
      </c>
      <c r="Y140" s="154">
        <v>1648.8879999999999</v>
      </c>
      <c r="Z140" s="395">
        <v>1511246.1</v>
      </c>
      <c r="AA140" s="396"/>
    </row>
    <row r="141" spans="1:27" customFormat="1" ht="24.95" customHeight="1">
      <c r="A141" s="30" t="s">
        <v>32</v>
      </c>
      <c r="B141" s="154">
        <v>1182</v>
      </c>
      <c r="C141" s="154">
        <v>1190</v>
      </c>
      <c r="D141" s="154">
        <v>1322.067</v>
      </c>
      <c r="E141" s="154">
        <v>1331.0150000000001</v>
      </c>
      <c r="F141" s="154">
        <v>1547.0609999999999</v>
      </c>
      <c r="G141" s="154">
        <v>1557.5319999999999</v>
      </c>
      <c r="H141" s="154">
        <v>877.375</v>
      </c>
      <c r="I141" s="154">
        <v>883.31399999999996</v>
      </c>
      <c r="J141" s="154">
        <v>1159.5619999999999</v>
      </c>
      <c r="K141" s="154">
        <v>1167.4110000000001</v>
      </c>
      <c r="L141" s="154">
        <v>123.675</v>
      </c>
      <c r="M141" s="154">
        <v>124.512</v>
      </c>
      <c r="N141" s="154">
        <v>135.45099999999999</v>
      </c>
      <c r="O141" s="154">
        <v>136.36799999999999</v>
      </c>
      <c r="P141" s="154">
        <v>177.19800000000001</v>
      </c>
      <c r="Q141" s="154">
        <v>178.39699999999999</v>
      </c>
      <c r="R141" s="154">
        <v>10.676</v>
      </c>
      <c r="S141" s="154">
        <v>10.747999999999999</v>
      </c>
      <c r="T141" s="154">
        <v>174.749</v>
      </c>
      <c r="U141" s="154">
        <v>175.93100000000001</v>
      </c>
      <c r="V141" s="154">
        <v>831.41899999999998</v>
      </c>
      <c r="W141" s="154">
        <v>837.04600000000005</v>
      </c>
      <c r="X141" s="154">
        <v>1637.8030000000001</v>
      </c>
      <c r="Y141" s="154">
        <v>1648.8879999999999</v>
      </c>
      <c r="Z141" s="395">
        <v>1514378.4</v>
      </c>
      <c r="AA141" s="396"/>
    </row>
    <row r="142" spans="1:27" customFormat="1" ht="24.95" customHeight="1">
      <c r="A142" s="45" t="s">
        <v>33</v>
      </c>
      <c r="B142" s="154">
        <v>1182</v>
      </c>
      <c r="C142" s="154">
        <v>1190</v>
      </c>
      <c r="D142" s="154">
        <v>1324.076</v>
      </c>
      <c r="E142" s="154">
        <v>1333.038</v>
      </c>
      <c r="F142" s="154">
        <v>1538.6089999999999</v>
      </c>
      <c r="G142" s="154">
        <v>1549.0229999999999</v>
      </c>
      <c r="H142" s="154">
        <v>877.05</v>
      </c>
      <c r="I142" s="154">
        <v>882.98599999999999</v>
      </c>
      <c r="J142" s="154">
        <v>1162.1279999999999</v>
      </c>
      <c r="K142" s="154">
        <v>1169.9929999999999</v>
      </c>
      <c r="L142" s="154">
        <v>123.46299999999999</v>
      </c>
      <c r="M142" s="154">
        <v>124.29900000000001</v>
      </c>
      <c r="N142" s="154">
        <v>134.71799999999999</v>
      </c>
      <c r="O142" s="154">
        <v>135.63</v>
      </c>
      <c r="P142" s="154">
        <v>177.35499999999999</v>
      </c>
      <c r="Q142" s="154">
        <v>178.55500000000001</v>
      </c>
      <c r="R142" s="154">
        <v>10.744</v>
      </c>
      <c r="S142" s="154">
        <v>10.817</v>
      </c>
      <c r="T142" s="154">
        <v>174.59399999999999</v>
      </c>
      <c r="U142" s="154">
        <v>175.77500000000001</v>
      </c>
      <c r="V142" s="154">
        <v>830.11900000000003</v>
      </c>
      <c r="W142" s="154">
        <v>835.73699999999997</v>
      </c>
      <c r="X142" s="154">
        <v>1637.59</v>
      </c>
      <c r="Y142" s="154">
        <v>1648.674</v>
      </c>
      <c r="Z142" s="395">
        <v>1519106.4</v>
      </c>
      <c r="AA142" s="396"/>
    </row>
    <row r="143" spans="1:27" customFormat="1" ht="24.95" customHeight="1">
      <c r="A143" s="30" t="s">
        <v>34</v>
      </c>
      <c r="B143" s="154">
        <v>1182</v>
      </c>
      <c r="C143" s="154">
        <v>1190</v>
      </c>
      <c r="D143" s="154">
        <v>1323.0129999999999</v>
      </c>
      <c r="E143" s="154">
        <v>1331.9670000000001</v>
      </c>
      <c r="F143" s="154">
        <v>1534.7090000000001</v>
      </c>
      <c r="G143" s="154">
        <v>1545.096</v>
      </c>
      <c r="H143" s="154">
        <v>876.65899999999999</v>
      </c>
      <c r="I143" s="154">
        <v>882.59299999999996</v>
      </c>
      <c r="J143" s="154">
        <v>1159.79</v>
      </c>
      <c r="K143" s="154">
        <v>1167.6400000000001</v>
      </c>
      <c r="L143" s="154">
        <v>122.764</v>
      </c>
      <c r="M143" s="154">
        <v>123.595</v>
      </c>
      <c r="N143" s="154">
        <v>134.90799999999999</v>
      </c>
      <c r="O143" s="154">
        <v>135.821</v>
      </c>
      <c r="P143" s="154">
        <v>177.20599999999999</v>
      </c>
      <c r="Q143" s="154">
        <v>178.405</v>
      </c>
      <c r="R143" s="154">
        <v>10.75</v>
      </c>
      <c r="S143" s="154">
        <v>10.823</v>
      </c>
      <c r="T143" s="154">
        <v>173.499</v>
      </c>
      <c r="U143" s="154">
        <v>174.67400000000001</v>
      </c>
      <c r="V143" s="154">
        <v>824.56299999999999</v>
      </c>
      <c r="W143" s="154">
        <v>830.14400000000001</v>
      </c>
      <c r="X143" s="154">
        <v>1635.5450000000001</v>
      </c>
      <c r="Y143" s="154">
        <v>1646.615</v>
      </c>
      <c r="Z143" s="395">
        <v>1520170.2</v>
      </c>
      <c r="AA143" s="396"/>
    </row>
    <row r="144" spans="1:27" customFormat="1" ht="24.95" customHeight="1">
      <c r="A144" s="45" t="s">
        <v>35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95"/>
      <c r="AA144" s="396"/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395"/>
      <c r="AA145" s="396"/>
    </row>
    <row r="146" spans="1:27" customFormat="1" ht="24.95" customHeight="1">
      <c r="A146" s="45" t="s">
        <v>37</v>
      </c>
      <c r="B146" s="154">
        <v>1182</v>
      </c>
      <c r="C146" s="154">
        <v>1190</v>
      </c>
      <c r="D146" s="154">
        <v>1327.386</v>
      </c>
      <c r="E146" s="154">
        <v>1336.37</v>
      </c>
      <c r="F146" s="154">
        <v>1539.2</v>
      </c>
      <c r="G146" s="154">
        <v>1549.6179999999999</v>
      </c>
      <c r="H146" s="154">
        <v>881.3</v>
      </c>
      <c r="I146" s="154">
        <v>887.26499999999999</v>
      </c>
      <c r="J146" s="154">
        <v>1166.4280000000001</v>
      </c>
      <c r="K146" s="154">
        <v>1174.3230000000001</v>
      </c>
      <c r="L146" s="154">
        <v>122.657</v>
      </c>
      <c r="M146" s="154">
        <v>123.488</v>
      </c>
      <c r="N146" s="154">
        <v>135.18199999999999</v>
      </c>
      <c r="O146" s="154">
        <v>136.096</v>
      </c>
      <c r="P146" s="154">
        <v>177.79499999999999</v>
      </c>
      <c r="Q146" s="154">
        <v>178.999</v>
      </c>
      <c r="R146" s="154">
        <v>10.76</v>
      </c>
      <c r="S146" s="154">
        <v>10.833</v>
      </c>
      <c r="T146" s="154">
        <v>173.596</v>
      </c>
      <c r="U146" s="154">
        <v>174.77099999999999</v>
      </c>
      <c r="V146" s="154">
        <v>826.80899999999997</v>
      </c>
      <c r="W146" s="154">
        <v>832.40499999999997</v>
      </c>
      <c r="X146" s="154">
        <v>1638.2280000000001</v>
      </c>
      <c r="Y146" s="154">
        <v>1649.316</v>
      </c>
      <c r="Z146" s="395">
        <v>1521352.2</v>
      </c>
      <c r="AA146" s="396"/>
    </row>
    <row r="147" spans="1:27" customFormat="1" ht="24.95" customHeight="1">
      <c r="A147" s="45" t="s">
        <v>38</v>
      </c>
      <c r="B147" s="154">
        <v>1182</v>
      </c>
      <c r="C147" s="154">
        <v>1190</v>
      </c>
      <c r="D147" s="154">
        <v>1329.1590000000001</v>
      </c>
      <c r="E147" s="154">
        <v>1338.155</v>
      </c>
      <c r="F147" s="154">
        <v>1539.4960000000001</v>
      </c>
      <c r="G147" s="154">
        <v>1549.9159999999999</v>
      </c>
      <c r="H147" s="154">
        <v>878.35299999999995</v>
      </c>
      <c r="I147" s="154">
        <v>884.298</v>
      </c>
      <c r="J147" s="154">
        <v>1172.6769999999999</v>
      </c>
      <c r="K147" s="154">
        <v>1180.614</v>
      </c>
      <c r="L147" s="154">
        <v>122.36</v>
      </c>
      <c r="M147" s="154">
        <v>123.188</v>
      </c>
      <c r="N147" s="154">
        <v>135.42500000000001</v>
      </c>
      <c r="O147" s="154">
        <v>136.34100000000001</v>
      </c>
      <c r="P147" s="154">
        <v>178.00899999999999</v>
      </c>
      <c r="Q147" s="154">
        <v>179.214</v>
      </c>
      <c r="R147" s="154">
        <v>10.77</v>
      </c>
      <c r="S147" s="154">
        <v>10.843</v>
      </c>
      <c r="T147" s="154">
        <v>172.12</v>
      </c>
      <c r="U147" s="154">
        <v>173.285</v>
      </c>
      <c r="V147" s="154">
        <v>824.56299999999999</v>
      </c>
      <c r="W147" s="154">
        <v>830.14400000000001</v>
      </c>
      <c r="X147" s="154">
        <v>1636.8340000000001</v>
      </c>
      <c r="Y147" s="154">
        <v>1647.912</v>
      </c>
      <c r="Z147" s="395">
        <v>1531399.2</v>
      </c>
      <c r="AA147" s="396"/>
    </row>
    <row r="148" spans="1:27" customFormat="1" ht="24.95" customHeight="1">
      <c r="A148" s="30" t="s">
        <v>39</v>
      </c>
      <c r="B148" s="154">
        <v>1182</v>
      </c>
      <c r="C148" s="154">
        <v>1190</v>
      </c>
      <c r="D148" s="154">
        <v>1326.913</v>
      </c>
      <c r="E148" s="154">
        <v>1335.894</v>
      </c>
      <c r="F148" s="154">
        <v>1530.9860000000001</v>
      </c>
      <c r="G148" s="154">
        <v>1541.348</v>
      </c>
      <c r="H148" s="154">
        <v>878.22299999999996</v>
      </c>
      <c r="I148" s="154">
        <v>884.16700000000003</v>
      </c>
      <c r="J148" s="154">
        <v>1172.6769999999999</v>
      </c>
      <c r="K148" s="154">
        <v>1180.614</v>
      </c>
      <c r="L148" s="154">
        <v>123.062</v>
      </c>
      <c r="M148" s="154">
        <v>123.895</v>
      </c>
      <c r="N148" s="154">
        <v>135.41399999999999</v>
      </c>
      <c r="O148" s="154">
        <v>136.33000000000001</v>
      </c>
      <c r="P148" s="154">
        <v>177.654</v>
      </c>
      <c r="Q148" s="154">
        <v>178.85599999999999</v>
      </c>
      <c r="R148" s="154">
        <v>10.787000000000001</v>
      </c>
      <c r="S148" s="154">
        <v>10.86</v>
      </c>
      <c r="T148" s="154">
        <v>171.66300000000001</v>
      </c>
      <c r="U148" s="154">
        <v>172.82400000000001</v>
      </c>
      <c r="V148" s="154">
        <v>822.08100000000002</v>
      </c>
      <c r="W148" s="154">
        <v>827.64499999999998</v>
      </c>
      <c r="X148" s="154">
        <v>1635.7339999999999</v>
      </c>
      <c r="Y148" s="154">
        <v>1646.8050000000001</v>
      </c>
      <c r="Z148" s="395">
        <v>1534708.8</v>
      </c>
      <c r="AA148" s="396"/>
    </row>
    <row r="149" spans="1:27" customFormat="1" ht="24.95" customHeight="1">
      <c r="A149" s="45" t="s">
        <v>40</v>
      </c>
      <c r="B149" s="154">
        <v>1182</v>
      </c>
      <c r="C149" s="154">
        <v>1190</v>
      </c>
      <c r="D149" s="154">
        <v>1321.8309999999999</v>
      </c>
      <c r="E149" s="154">
        <v>1330.777</v>
      </c>
      <c r="F149" s="154">
        <v>1525.607</v>
      </c>
      <c r="G149" s="154">
        <v>1535.933</v>
      </c>
      <c r="H149" s="154">
        <v>878.745</v>
      </c>
      <c r="I149" s="154">
        <v>884.69299999999998</v>
      </c>
      <c r="J149" s="154">
        <v>1173.376</v>
      </c>
      <c r="K149" s="154">
        <v>1181.317</v>
      </c>
      <c r="L149" s="154">
        <v>122.898</v>
      </c>
      <c r="M149" s="154">
        <v>123.73</v>
      </c>
      <c r="N149" s="154">
        <v>134.876</v>
      </c>
      <c r="O149" s="154">
        <v>135.78899999999999</v>
      </c>
      <c r="P149" s="154">
        <v>176.965</v>
      </c>
      <c r="Q149" s="154">
        <v>178.16200000000001</v>
      </c>
      <c r="R149" s="154">
        <v>10.78</v>
      </c>
      <c r="S149" s="154">
        <v>10.853</v>
      </c>
      <c r="T149" s="154">
        <v>172.095</v>
      </c>
      <c r="U149" s="154">
        <v>173.26</v>
      </c>
      <c r="V149" s="154">
        <v>819.36199999999997</v>
      </c>
      <c r="W149" s="154">
        <v>824.90800000000002</v>
      </c>
      <c r="X149" s="154">
        <v>1633.914</v>
      </c>
      <c r="Y149" s="154">
        <v>1644.973</v>
      </c>
      <c r="Z149" s="395">
        <v>1535536.2</v>
      </c>
      <c r="AA149" s="396"/>
    </row>
    <row r="150" spans="1:27" customFormat="1" ht="24.95" customHeight="1">
      <c r="A150" s="30" t="s">
        <v>41</v>
      </c>
      <c r="B150" s="154">
        <v>1182</v>
      </c>
      <c r="C150" s="154">
        <v>1190</v>
      </c>
      <c r="D150" s="154">
        <v>1324.1949999999999</v>
      </c>
      <c r="E150" s="154">
        <v>1333.1569999999999</v>
      </c>
      <c r="F150" s="154">
        <v>1515.6790000000001</v>
      </c>
      <c r="G150" s="154">
        <v>1525.9369999999999</v>
      </c>
      <c r="H150" s="154">
        <v>879.53</v>
      </c>
      <c r="I150" s="154">
        <v>885.48299999999995</v>
      </c>
      <c r="J150" s="154">
        <v>1171.5150000000001</v>
      </c>
      <c r="K150" s="154">
        <v>1179.444</v>
      </c>
      <c r="L150" s="154">
        <v>123.02</v>
      </c>
      <c r="M150" s="154">
        <v>123.85299999999999</v>
      </c>
      <c r="N150" s="154">
        <v>135.797</v>
      </c>
      <c r="O150" s="154">
        <v>136.71600000000001</v>
      </c>
      <c r="P150" s="154">
        <v>177.32</v>
      </c>
      <c r="Q150" s="154">
        <v>178.52099999999999</v>
      </c>
      <c r="R150" s="154">
        <v>10.798</v>
      </c>
      <c r="S150" s="154">
        <v>10.872</v>
      </c>
      <c r="T150" s="154">
        <v>171.678</v>
      </c>
      <c r="U150" s="154">
        <v>172.84</v>
      </c>
      <c r="V150" s="154">
        <v>817.23500000000001</v>
      </c>
      <c r="W150" s="154">
        <v>822.76599999999996</v>
      </c>
      <c r="X150" s="154">
        <v>1633.4649999999999</v>
      </c>
      <c r="Y150" s="154">
        <v>1644.521</v>
      </c>
      <c r="Z150" s="395">
        <v>1526789.4</v>
      </c>
      <c r="AA150" s="396"/>
    </row>
    <row r="151" spans="1:27" customFormat="1" ht="24.95" customHeight="1">
      <c r="A151" s="45" t="s">
        <v>42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95"/>
      <c r="AA151" s="396"/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95"/>
      <c r="AA152" s="396"/>
    </row>
    <row r="153" spans="1:27" customFormat="1" ht="24.95" customHeight="1">
      <c r="A153" s="45" t="s">
        <v>44</v>
      </c>
      <c r="B153" s="154">
        <v>1182</v>
      </c>
      <c r="C153" s="154">
        <v>1190</v>
      </c>
      <c r="D153" s="154">
        <v>1320.53</v>
      </c>
      <c r="E153" s="154">
        <v>1329.4680000000001</v>
      </c>
      <c r="F153" s="154">
        <v>1507.877</v>
      </c>
      <c r="G153" s="154">
        <v>1518.0830000000001</v>
      </c>
      <c r="H153" s="154">
        <v>878.48400000000004</v>
      </c>
      <c r="I153" s="154">
        <v>884.43</v>
      </c>
      <c r="J153" s="154">
        <v>1169.7760000000001</v>
      </c>
      <c r="K153" s="154">
        <v>1177.693</v>
      </c>
      <c r="L153" s="154">
        <v>122.622</v>
      </c>
      <c r="M153" s="154">
        <v>123.452</v>
      </c>
      <c r="N153" s="154">
        <v>134.447</v>
      </c>
      <c r="O153" s="154">
        <v>135.35599999999999</v>
      </c>
      <c r="P153" s="154">
        <v>176.62100000000001</v>
      </c>
      <c r="Q153" s="154">
        <v>177.816</v>
      </c>
      <c r="R153" s="154">
        <v>10.750999999999999</v>
      </c>
      <c r="S153" s="154">
        <v>10.824</v>
      </c>
      <c r="T153" s="154">
        <v>171.02199999999999</v>
      </c>
      <c r="U153" s="154">
        <v>172.179</v>
      </c>
      <c r="V153" s="154">
        <v>813.33399999999995</v>
      </c>
      <c r="W153" s="154">
        <v>818.83900000000006</v>
      </c>
      <c r="X153" s="154">
        <v>1629.99</v>
      </c>
      <c r="Y153" s="154">
        <v>1641.0219999999999</v>
      </c>
      <c r="Z153" s="395">
        <v>1513905.6</v>
      </c>
      <c r="AA153" s="396"/>
    </row>
    <row r="154" spans="1:27" customFormat="1" ht="24.95" customHeight="1">
      <c r="A154" s="30" t="s">
        <v>45</v>
      </c>
      <c r="B154" s="154">
        <v>1182</v>
      </c>
      <c r="C154" s="154">
        <v>1190</v>
      </c>
      <c r="D154" s="154">
        <v>1319.9390000000001</v>
      </c>
      <c r="E154" s="154">
        <v>1328.873</v>
      </c>
      <c r="F154" s="154">
        <v>1505.9860000000001</v>
      </c>
      <c r="G154" s="154">
        <v>1516.1790000000001</v>
      </c>
      <c r="H154" s="154">
        <v>880.38099999999997</v>
      </c>
      <c r="I154" s="154">
        <v>886.34</v>
      </c>
      <c r="J154" s="154">
        <v>1170.529</v>
      </c>
      <c r="K154" s="154">
        <v>1178.451</v>
      </c>
      <c r="L154" s="154">
        <v>122.651</v>
      </c>
      <c r="M154" s="154">
        <v>123.48099999999999</v>
      </c>
      <c r="N154" s="154">
        <v>134.71799999999999</v>
      </c>
      <c r="O154" s="154">
        <v>135.63</v>
      </c>
      <c r="P154" s="154">
        <v>176.74199999999999</v>
      </c>
      <c r="Q154" s="154">
        <v>177.93899999999999</v>
      </c>
      <c r="R154" s="154">
        <v>10.728999999999999</v>
      </c>
      <c r="S154" s="154">
        <v>10.801</v>
      </c>
      <c r="T154" s="154">
        <v>170.995</v>
      </c>
      <c r="U154" s="154">
        <v>172.15199999999999</v>
      </c>
      <c r="V154" s="154">
        <v>817.94399999999996</v>
      </c>
      <c r="W154" s="154">
        <v>823.48</v>
      </c>
      <c r="X154" s="154">
        <v>1628.9849999999999</v>
      </c>
      <c r="Y154" s="154">
        <v>1640.01</v>
      </c>
      <c r="Z154" s="395">
        <v>1509236.7</v>
      </c>
      <c r="AA154" s="396"/>
    </row>
    <row r="155" spans="1:27" customFormat="1" ht="24.95" customHeight="1">
      <c r="A155" s="45" t="s">
        <v>46</v>
      </c>
      <c r="B155" s="154">
        <v>1182</v>
      </c>
      <c r="C155" s="154">
        <v>1190</v>
      </c>
      <c r="D155" s="154">
        <v>1319.23</v>
      </c>
      <c r="E155" s="154">
        <v>1328.1590000000001</v>
      </c>
      <c r="F155" s="154">
        <v>1500.6079999999999</v>
      </c>
      <c r="G155" s="154">
        <v>1510.7650000000001</v>
      </c>
      <c r="H155" s="154">
        <v>881.76099999999997</v>
      </c>
      <c r="I155" s="154">
        <v>887.72799999999995</v>
      </c>
      <c r="J155" s="154">
        <v>1169.8920000000001</v>
      </c>
      <c r="K155" s="154">
        <v>1177.81</v>
      </c>
      <c r="L155" s="154">
        <v>122.05200000000001</v>
      </c>
      <c r="M155" s="154">
        <v>122.878</v>
      </c>
      <c r="N155" s="154">
        <v>134.73500000000001</v>
      </c>
      <c r="O155" s="154">
        <v>135.64699999999999</v>
      </c>
      <c r="P155" s="154">
        <v>176.63900000000001</v>
      </c>
      <c r="Q155" s="154">
        <v>177.83500000000001</v>
      </c>
      <c r="R155" s="154">
        <v>10.731</v>
      </c>
      <c r="S155" s="154">
        <v>10.803000000000001</v>
      </c>
      <c r="T155" s="154">
        <v>171.00700000000001</v>
      </c>
      <c r="U155" s="154">
        <v>172.16399999999999</v>
      </c>
      <c r="V155" s="154">
        <v>812.98</v>
      </c>
      <c r="W155" s="154">
        <v>818.48199999999997</v>
      </c>
      <c r="X155" s="154">
        <v>1627.85</v>
      </c>
      <c r="Y155" s="154">
        <v>1638.8679999999999</v>
      </c>
      <c r="Z155" s="395">
        <v>1502499.3</v>
      </c>
      <c r="AA155" s="396"/>
    </row>
    <row r="156" spans="1:27" customFormat="1" ht="24.95" customHeight="1">
      <c r="A156" s="30" t="s">
        <v>47</v>
      </c>
      <c r="B156" s="154">
        <v>1182</v>
      </c>
      <c r="C156" s="154">
        <v>1190</v>
      </c>
      <c r="D156" s="154">
        <v>1320.412</v>
      </c>
      <c r="E156" s="154">
        <v>1329.3489999999999</v>
      </c>
      <c r="F156" s="154">
        <v>1497.299</v>
      </c>
      <c r="G156" s="154">
        <v>1507.433</v>
      </c>
      <c r="H156" s="154">
        <v>880.18499999999995</v>
      </c>
      <c r="I156" s="154">
        <v>886.14200000000005</v>
      </c>
      <c r="J156" s="154">
        <v>1170.587</v>
      </c>
      <c r="K156" s="154">
        <v>1178.51</v>
      </c>
      <c r="L156" s="154">
        <v>122.429</v>
      </c>
      <c r="M156" s="154">
        <v>123.25700000000001</v>
      </c>
      <c r="N156" s="154">
        <v>135.291</v>
      </c>
      <c r="O156" s="154">
        <v>136.20699999999999</v>
      </c>
      <c r="P156" s="154">
        <v>176.80799999999999</v>
      </c>
      <c r="Q156" s="154">
        <v>178.005</v>
      </c>
      <c r="R156" s="154">
        <v>10.696</v>
      </c>
      <c r="S156" s="154">
        <v>10.768000000000001</v>
      </c>
      <c r="T156" s="154">
        <v>170.98500000000001</v>
      </c>
      <c r="U156" s="154">
        <v>172.142</v>
      </c>
      <c r="V156" s="154">
        <v>812.625</v>
      </c>
      <c r="W156" s="154">
        <v>818.125</v>
      </c>
      <c r="X156" s="154">
        <v>1628.7070000000001</v>
      </c>
      <c r="Y156" s="154">
        <v>1639.7249999999999</v>
      </c>
      <c r="Z156" s="395">
        <v>1505631.6</v>
      </c>
      <c r="AA156" s="396"/>
    </row>
    <row r="157" spans="1:27" customFormat="1" ht="24.95" customHeight="1">
      <c r="A157" s="45" t="s">
        <v>48</v>
      </c>
      <c r="B157" s="154">
        <v>1182</v>
      </c>
      <c r="C157" s="154">
        <v>1190</v>
      </c>
      <c r="D157" s="154">
        <v>1316.63</v>
      </c>
      <c r="E157" s="154">
        <v>1325.5409999999999</v>
      </c>
      <c r="F157" s="154">
        <v>1494.7570000000001</v>
      </c>
      <c r="G157" s="154">
        <v>1504.874</v>
      </c>
      <c r="H157" s="154">
        <v>876.98500000000001</v>
      </c>
      <c r="I157" s="154">
        <v>882.92</v>
      </c>
      <c r="J157" s="154">
        <v>1171.921</v>
      </c>
      <c r="K157" s="154">
        <v>1179.8530000000001</v>
      </c>
      <c r="L157" s="154">
        <v>122.605</v>
      </c>
      <c r="M157" s="154">
        <v>123.435</v>
      </c>
      <c r="N157" s="154">
        <v>134.97900000000001</v>
      </c>
      <c r="O157" s="154">
        <v>135.893</v>
      </c>
      <c r="P157" s="154">
        <v>176.29400000000001</v>
      </c>
      <c r="Q157" s="154">
        <v>177.48699999999999</v>
      </c>
      <c r="R157" s="154">
        <v>10.724</v>
      </c>
      <c r="S157" s="154">
        <v>10.797000000000001</v>
      </c>
      <c r="T157" s="154">
        <v>170.93299999999999</v>
      </c>
      <c r="U157" s="154">
        <v>172.09</v>
      </c>
      <c r="V157" s="154">
        <v>812.74300000000005</v>
      </c>
      <c r="W157" s="154">
        <v>818.24400000000003</v>
      </c>
      <c r="X157" s="154">
        <v>1627.0940000000001</v>
      </c>
      <c r="Y157" s="154">
        <v>1638.106</v>
      </c>
      <c r="Z157" s="395">
        <v>1517274.3</v>
      </c>
      <c r="AA157" s="396"/>
    </row>
    <row r="158" spans="1:27" customFormat="1" ht="24.95" customHeight="1">
      <c r="A158" s="30" t="s">
        <v>49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95"/>
      <c r="AA158" s="396"/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95"/>
      <c r="AA159" s="396"/>
    </row>
    <row r="160" spans="1:27" customFormat="1" ht="24.95" customHeight="1">
      <c r="A160" s="30" t="s">
        <v>51</v>
      </c>
      <c r="B160" s="154">
        <v>1182</v>
      </c>
      <c r="C160" s="154">
        <v>1190</v>
      </c>
      <c r="D160" s="154">
        <v>1322.3030000000001</v>
      </c>
      <c r="E160" s="154">
        <v>1331.2529999999999</v>
      </c>
      <c r="F160" s="154">
        <v>1500.3130000000001</v>
      </c>
      <c r="G160" s="154">
        <v>1510.4670000000001</v>
      </c>
      <c r="H160" s="154">
        <v>879.726</v>
      </c>
      <c r="I160" s="154">
        <v>885.68</v>
      </c>
      <c r="J160" s="154">
        <v>1178.817</v>
      </c>
      <c r="K160" s="154">
        <v>1186.796</v>
      </c>
      <c r="L160" s="154">
        <v>123.134</v>
      </c>
      <c r="M160" s="154">
        <v>123.967</v>
      </c>
      <c r="N160" s="154">
        <v>135.54</v>
      </c>
      <c r="O160" s="154">
        <v>136.45699999999999</v>
      </c>
      <c r="P160" s="154">
        <v>177.06800000000001</v>
      </c>
      <c r="Q160" s="154">
        <v>178.26599999999999</v>
      </c>
      <c r="R160" s="154">
        <v>10.773999999999999</v>
      </c>
      <c r="S160" s="154">
        <v>10.847</v>
      </c>
      <c r="T160" s="154">
        <v>171.185</v>
      </c>
      <c r="U160" s="154">
        <v>172.34399999999999</v>
      </c>
      <c r="V160" s="154">
        <v>814.16200000000003</v>
      </c>
      <c r="W160" s="154">
        <v>819.67200000000003</v>
      </c>
      <c r="X160" s="154">
        <v>1630.9469999999999</v>
      </c>
      <c r="Y160" s="154">
        <v>1641.9860000000001</v>
      </c>
      <c r="Z160" s="395">
        <v>1515915</v>
      </c>
      <c r="AA160" s="396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1323.367</v>
      </c>
      <c r="E161" s="154">
        <v>1332.3240000000001</v>
      </c>
      <c r="F161" s="154">
        <v>1498.421</v>
      </c>
      <c r="G161" s="154">
        <v>1508.5630000000001</v>
      </c>
      <c r="H161" s="154">
        <v>879.399</v>
      </c>
      <c r="I161" s="154">
        <v>885.351</v>
      </c>
      <c r="J161" s="154">
        <v>1177.643</v>
      </c>
      <c r="K161" s="154">
        <v>1185.6130000000001</v>
      </c>
      <c r="L161" s="154">
        <v>123.392</v>
      </c>
      <c r="M161" s="154">
        <v>124.227</v>
      </c>
      <c r="N161" s="154">
        <v>135.80000000000001</v>
      </c>
      <c r="O161" s="154">
        <v>136.71899999999999</v>
      </c>
      <c r="P161" s="154">
        <v>177.16399999999999</v>
      </c>
      <c r="Q161" s="154">
        <v>178.363</v>
      </c>
      <c r="R161" s="154">
        <v>10.795</v>
      </c>
      <c r="S161" s="154">
        <v>10.868</v>
      </c>
      <c r="T161" s="154">
        <v>171.37100000000001</v>
      </c>
      <c r="U161" s="154">
        <v>172.53100000000001</v>
      </c>
      <c r="V161" s="154">
        <v>817.58900000000006</v>
      </c>
      <c r="W161" s="154">
        <v>823.12300000000005</v>
      </c>
      <c r="X161" s="154">
        <v>1630.9469999999999</v>
      </c>
      <c r="Y161" s="154">
        <v>1641.9860000000001</v>
      </c>
      <c r="Z161" s="395">
        <v>1515915</v>
      </c>
      <c r="AA161" s="396"/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1322.894</v>
      </c>
      <c r="E162" s="154">
        <v>1331.848</v>
      </c>
      <c r="F162" s="154">
        <v>1498.008</v>
      </c>
      <c r="G162" s="154">
        <v>1508.1469999999999</v>
      </c>
      <c r="H162" s="154">
        <v>876.20500000000004</v>
      </c>
      <c r="I162" s="154">
        <v>882.13499999999999</v>
      </c>
      <c r="J162" s="154">
        <v>1177.3489999999999</v>
      </c>
      <c r="K162" s="154">
        <v>1185.318</v>
      </c>
      <c r="L162" s="154">
        <v>123.746</v>
      </c>
      <c r="M162" s="154">
        <v>124.584</v>
      </c>
      <c r="N162" s="154">
        <v>136.15</v>
      </c>
      <c r="O162" s="154">
        <v>137.072</v>
      </c>
      <c r="P162" s="154">
        <v>177.12100000000001</v>
      </c>
      <c r="Q162" s="154">
        <v>178.32</v>
      </c>
      <c r="R162" s="154">
        <v>10.792999999999999</v>
      </c>
      <c r="S162" s="154">
        <v>10.866</v>
      </c>
      <c r="T162" s="154">
        <v>171.03399999999999</v>
      </c>
      <c r="U162" s="154">
        <v>172.19200000000001</v>
      </c>
      <c r="V162" s="154">
        <v>819.00800000000004</v>
      </c>
      <c r="W162" s="154">
        <v>824.55100000000004</v>
      </c>
      <c r="X162" s="154">
        <v>1630.912</v>
      </c>
      <c r="Y162" s="154">
        <v>1641.95</v>
      </c>
      <c r="Z162" s="395">
        <v>1510950.6</v>
      </c>
      <c r="AA162" s="396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1318.6389999999999</v>
      </c>
      <c r="E163" s="154">
        <v>1327.5640000000001</v>
      </c>
      <c r="F163" s="154">
        <v>1494.403</v>
      </c>
      <c r="G163" s="154">
        <v>1504.5170000000001</v>
      </c>
      <c r="H163" s="154">
        <v>874.32500000000005</v>
      </c>
      <c r="I163" s="154">
        <v>880.24300000000005</v>
      </c>
      <c r="J163" s="154">
        <v>1174.5419999999999</v>
      </c>
      <c r="K163" s="154">
        <v>1182.491</v>
      </c>
      <c r="L163" s="154">
        <v>123.214</v>
      </c>
      <c r="M163" s="154">
        <v>124.047</v>
      </c>
      <c r="N163" s="154">
        <v>134.92699999999999</v>
      </c>
      <c r="O163" s="154">
        <v>135.84</v>
      </c>
      <c r="P163" s="154">
        <v>176.55500000000001</v>
      </c>
      <c r="Q163" s="154">
        <v>177.75</v>
      </c>
      <c r="R163" s="154">
        <v>10.817</v>
      </c>
      <c r="S163" s="154">
        <v>10.89</v>
      </c>
      <c r="T163" s="154">
        <v>170.92</v>
      </c>
      <c r="U163" s="154">
        <v>172.077</v>
      </c>
      <c r="V163" s="154">
        <v>819.12599999999998</v>
      </c>
      <c r="W163" s="154">
        <v>824.67</v>
      </c>
      <c r="X163" s="154">
        <v>1629.1389999999999</v>
      </c>
      <c r="Y163" s="154">
        <v>1640.165</v>
      </c>
      <c r="Z163" s="395">
        <v>1514910.3</v>
      </c>
      <c r="AA163" s="396"/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1316.039</v>
      </c>
      <c r="E164" s="154">
        <v>1324.9459999999999</v>
      </c>
      <c r="F164" s="154">
        <v>1492.9839999999999</v>
      </c>
      <c r="G164" s="154">
        <v>1503.0889999999999</v>
      </c>
      <c r="H164" s="154">
        <v>875.49099999999999</v>
      </c>
      <c r="I164" s="154">
        <v>881.41600000000005</v>
      </c>
      <c r="J164" s="154">
        <v>1173.085</v>
      </c>
      <c r="K164" s="154">
        <v>1181.0239999999999</v>
      </c>
      <c r="L164" s="154">
        <v>123.96599999999999</v>
      </c>
      <c r="M164" s="154">
        <v>124.80500000000001</v>
      </c>
      <c r="N164" s="154">
        <v>134.791</v>
      </c>
      <c r="O164" s="154">
        <v>135.70400000000001</v>
      </c>
      <c r="P164" s="154">
        <v>176.184</v>
      </c>
      <c r="Q164" s="154">
        <v>177.376</v>
      </c>
      <c r="R164" s="154">
        <v>10.788</v>
      </c>
      <c r="S164" s="154">
        <v>10.861000000000001</v>
      </c>
      <c r="T164" s="154">
        <v>171.16800000000001</v>
      </c>
      <c r="U164" s="154">
        <v>172.32599999999999</v>
      </c>
      <c r="V164" s="154">
        <v>819.00800000000004</v>
      </c>
      <c r="W164" s="154">
        <v>824.55100000000004</v>
      </c>
      <c r="X164" s="154">
        <v>1627.7090000000001</v>
      </c>
      <c r="Y164" s="154">
        <v>1638.7249999999999</v>
      </c>
      <c r="Z164" s="395">
        <v>1514082.9</v>
      </c>
      <c r="AA164" s="396"/>
    </row>
    <row r="165" spans="1:27" customFormat="1" ht="24.95" customHeight="1">
      <c r="A165" s="45" t="s">
        <v>69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95"/>
      <c r="AA165" s="396"/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1190</v>
      </c>
      <c r="D166" s="175">
        <f t="shared" si="4"/>
        <v>1322.1963809523809</v>
      </c>
      <c r="E166" s="175">
        <f t="shared" si="4"/>
        <v>1331.1453333333334</v>
      </c>
      <c r="F166" s="175">
        <f t="shared" si="4"/>
        <v>1518.5576666666668</v>
      </c>
      <c r="G166" s="175">
        <f t="shared" si="4"/>
        <v>1528.8356666666668</v>
      </c>
      <c r="H166" s="175">
        <f t="shared" si="4"/>
        <v>878.47861904761908</v>
      </c>
      <c r="I166" s="175">
        <f t="shared" si="4"/>
        <v>884.42438095238094</v>
      </c>
      <c r="J166" s="175">
        <f t="shared" si="4"/>
        <v>1169.0781428571427</v>
      </c>
      <c r="K166" s="175">
        <f t="shared" si="4"/>
        <v>1176.9906666666666</v>
      </c>
      <c r="L166" s="175">
        <f t="shared" si="4"/>
        <v>123.06366666666665</v>
      </c>
      <c r="M166" s="175">
        <f t="shared" si="4"/>
        <v>123.89661904761904</v>
      </c>
      <c r="N166" s="175">
        <f t="shared" si="4"/>
        <v>135.19947619047622</v>
      </c>
      <c r="O166" s="175">
        <f t="shared" si="4"/>
        <v>136.11452380952383</v>
      </c>
      <c r="P166" s="175">
        <f t="shared" si="4"/>
        <v>177.05390476190476</v>
      </c>
      <c r="Q166" s="175">
        <f t="shared" si="4"/>
        <v>178.25228571428573</v>
      </c>
      <c r="R166" s="175">
        <f t="shared" si="4"/>
        <v>10.741714285714286</v>
      </c>
      <c r="S166" s="175">
        <f t="shared" si="4"/>
        <v>10.81442857142857</v>
      </c>
      <c r="T166" s="175">
        <f t="shared" si="4"/>
        <v>172.3951428571429</v>
      </c>
      <c r="U166" s="175">
        <f t="shared" si="4"/>
        <v>173.56185714285715</v>
      </c>
      <c r="V166" s="175">
        <f t="shared" si="4"/>
        <v>820.84276190476191</v>
      </c>
      <c r="W166" s="175">
        <f t="shared" si="4"/>
        <v>826.3983333333332</v>
      </c>
      <c r="X166" s="175">
        <f t="shared" si="4"/>
        <v>1632.9439523809526</v>
      </c>
      <c r="Y166" s="175">
        <f t="shared" si="4"/>
        <v>1643.9958095238094</v>
      </c>
      <c r="Z166" s="397">
        <f>AVERAGE(Z135:AA165)</f>
        <v>1516596.0571428572</v>
      </c>
      <c r="AA166" s="398"/>
    </row>
    <row r="167" spans="1:27" customFormat="1" ht="24.95" customHeight="1">
      <c r="A167" s="17" t="s">
        <v>2325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395"/>
      <c r="AA168" s="396"/>
    </row>
    <row r="169" spans="1:27" s="150" customFormat="1" ht="24.95" customHeight="1">
      <c r="A169" s="164">
        <v>2</v>
      </c>
      <c r="B169" s="165">
        <v>1182</v>
      </c>
      <c r="C169" s="165">
        <v>1190</v>
      </c>
      <c r="D169" s="165">
        <v>1318.048</v>
      </c>
      <c r="E169" s="165">
        <v>1326.9690000000001</v>
      </c>
      <c r="F169" s="165">
        <v>1487.0150000000001</v>
      </c>
      <c r="G169" s="165">
        <v>1497.08</v>
      </c>
      <c r="H169" s="165">
        <v>874.77800000000002</v>
      </c>
      <c r="I169" s="165">
        <v>880.69899999999996</v>
      </c>
      <c r="J169" s="165">
        <v>1176.1780000000001</v>
      </c>
      <c r="K169" s="165">
        <v>1184.1389999999999</v>
      </c>
      <c r="L169" s="165">
        <v>123.76300000000001</v>
      </c>
      <c r="M169" s="165">
        <v>124.601</v>
      </c>
      <c r="N169" s="165">
        <v>134.61199999999999</v>
      </c>
      <c r="O169" s="165">
        <v>135.523</v>
      </c>
      <c r="P169" s="165">
        <v>176.77699999999999</v>
      </c>
      <c r="Q169" s="165">
        <v>177.97300000000001</v>
      </c>
      <c r="R169" s="165">
        <v>10.811</v>
      </c>
      <c r="S169" s="165">
        <v>10.884</v>
      </c>
      <c r="T169" s="165">
        <v>171.21700000000001</v>
      </c>
      <c r="U169" s="165">
        <v>172.376</v>
      </c>
      <c r="V169" s="165">
        <v>817.471</v>
      </c>
      <c r="W169" s="165">
        <v>823.00400000000002</v>
      </c>
      <c r="X169" s="165">
        <v>1628.347</v>
      </c>
      <c r="Y169" s="165">
        <v>1639.3679999999999</v>
      </c>
      <c r="Z169" s="395">
        <v>1531340.1</v>
      </c>
      <c r="AA169" s="396"/>
    </row>
    <row r="170" spans="1:27" customFormat="1" ht="24.95" customHeight="1">
      <c r="A170" s="41">
        <v>3</v>
      </c>
      <c r="B170" s="165">
        <v>1182</v>
      </c>
      <c r="C170" s="165">
        <v>1190</v>
      </c>
      <c r="D170" s="154">
        <v>1322.067</v>
      </c>
      <c r="E170" s="154">
        <v>1331.0150000000001</v>
      </c>
      <c r="F170" s="154">
        <v>1494.875</v>
      </c>
      <c r="G170" s="154">
        <v>1504.9929999999999</v>
      </c>
      <c r="H170" s="154">
        <v>877.50599999999997</v>
      </c>
      <c r="I170" s="154">
        <v>883.44500000000005</v>
      </c>
      <c r="J170" s="154">
        <v>1183.242</v>
      </c>
      <c r="K170" s="154">
        <v>1191.251</v>
      </c>
      <c r="L170" s="154">
        <v>124.434</v>
      </c>
      <c r="M170" s="154">
        <v>125.276</v>
      </c>
      <c r="N170" s="154">
        <v>135.21100000000001</v>
      </c>
      <c r="O170" s="154">
        <v>136.126</v>
      </c>
      <c r="P170" s="154">
        <v>177.03100000000001</v>
      </c>
      <c r="Q170" s="154">
        <v>178.22900000000001</v>
      </c>
      <c r="R170" s="154">
        <v>10.919</v>
      </c>
      <c r="S170" s="154">
        <v>10.993</v>
      </c>
      <c r="T170" s="154">
        <v>171.15100000000001</v>
      </c>
      <c r="U170" s="154">
        <v>172.309</v>
      </c>
      <c r="V170" s="154">
        <v>821.25400000000002</v>
      </c>
      <c r="W170" s="154">
        <v>826.81200000000001</v>
      </c>
      <c r="X170" s="154">
        <v>1631.7629999999999</v>
      </c>
      <c r="Y170" s="154">
        <v>1642.807</v>
      </c>
      <c r="Z170" s="395">
        <v>1556812.2</v>
      </c>
      <c r="AA170" s="396"/>
    </row>
    <row r="171" spans="1:27" customFormat="1" ht="24.95" customHeight="1">
      <c r="A171" s="30" t="s">
        <v>29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95"/>
      <c r="AA171" s="396"/>
    </row>
    <row r="172" spans="1:27" customFormat="1" ht="24.95" customHeight="1">
      <c r="A172" s="45" t="s">
        <v>30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95"/>
      <c r="AA172" s="396"/>
    </row>
    <row r="173" spans="1:27" customFormat="1" ht="24.95" customHeight="1">
      <c r="A173" s="30" t="s">
        <v>31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407" t="s">
        <v>2326</v>
      </c>
      <c r="M173" s="408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95"/>
      <c r="AA173" s="396"/>
    </row>
    <row r="174" spans="1:27" customFormat="1" ht="24.95" customHeight="1">
      <c r="A174" s="45" t="s">
        <v>32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95"/>
      <c r="AA174" s="396"/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95"/>
      <c r="AA175" s="396"/>
    </row>
    <row r="176" spans="1:27" customFormat="1" ht="24.95" customHeight="1">
      <c r="A176" s="45" t="s">
        <v>34</v>
      </c>
      <c r="B176" s="154">
        <v>1182</v>
      </c>
      <c r="C176" s="154">
        <v>1190</v>
      </c>
      <c r="D176" s="154">
        <v>1332.4690000000001</v>
      </c>
      <c r="E176" s="154">
        <v>1341.4870000000001</v>
      </c>
      <c r="F176" s="154">
        <v>1503.09</v>
      </c>
      <c r="G176" s="154">
        <v>1513.2639999999999</v>
      </c>
      <c r="H176" s="154">
        <v>891.06700000000001</v>
      </c>
      <c r="I176" s="154">
        <v>897.09799999999996</v>
      </c>
      <c r="J176" s="154">
        <v>1188.896</v>
      </c>
      <c r="K176" s="154">
        <v>1196.942</v>
      </c>
      <c r="L176" s="154">
        <v>125.208</v>
      </c>
      <c r="M176" s="154">
        <v>126.05500000000001</v>
      </c>
      <c r="N176" s="154">
        <v>136.017</v>
      </c>
      <c r="O176" s="154">
        <v>136.93700000000001</v>
      </c>
      <c r="P176" s="154">
        <v>178.423</v>
      </c>
      <c r="Q176" s="154">
        <v>179.631</v>
      </c>
      <c r="R176" s="154">
        <v>10.896000000000001</v>
      </c>
      <c r="S176" s="154">
        <v>10.97</v>
      </c>
      <c r="T176" s="154">
        <v>171.16300000000001</v>
      </c>
      <c r="U176" s="154">
        <v>172.321</v>
      </c>
      <c r="V176" s="154">
        <v>823.85400000000004</v>
      </c>
      <c r="W176" s="154">
        <v>829.43</v>
      </c>
      <c r="X176" s="154">
        <v>1635.191</v>
      </c>
      <c r="Y176" s="154">
        <v>1646.258</v>
      </c>
      <c r="Z176" s="395">
        <v>1584648.3</v>
      </c>
      <c r="AA176" s="396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1335.778</v>
      </c>
      <c r="E177" s="154">
        <v>1344.819</v>
      </c>
      <c r="F177" s="154">
        <v>1498.2439999999999</v>
      </c>
      <c r="G177" s="154">
        <v>1508.385</v>
      </c>
      <c r="H177" s="154">
        <v>891.06700000000001</v>
      </c>
      <c r="I177" s="154">
        <v>897.09799999999996</v>
      </c>
      <c r="J177" s="154">
        <v>1194.422</v>
      </c>
      <c r="K177" s="154">
        <v>1202.5060000000001</v>
      </c>
      <c r="L177" s="154">
        <v>125.42400000000001</v>
      </c>
      <c r="M177" s="154">
        <v>126.273</v>
      </c>
      <c r="N177" s="154">
        <v>136.565</v>
      </c>
      <c r="O177" s="154">
        <v>137.49</v>
      </c>
      <c r="P177" s="154">
        <v>179.029</v>
      </c>
      <c r="Q177" s="154">
        <v>180.24</v>
      </c>
      <c r="R177" s="154">
        <v>10.895</v>
      </c>
      <c r="S177" s="154">
        <v>10.968999999999999</v>
      </c>
      <c r="T177" s="154">
        <v>170.459</v>
      </c>
      <c r="U177" s="154">
        <v>171.613</v>
      </c>
      <c r="V177" s="154">
        <v>822.79</v>
      </c>
      <c r="W177" s="154">
        <v>828.35900000000004</v>
      </c>
      <c r="X177" s="154">
        <v>1636.644</v>
      </c>
      <c r="Y177" s="154">
        <v>1647.722</v>
      </c>
      <c r="Z177" s="395">
        <v>1570405.2</v>
      </c>
      <c r="AA177" s="396"/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1338.0239999999999</v>
      </c>
      <c r="E178" s="154">
        <v>1347.08</v>
      </c>
      <c r="F178" s="154">
        <v>1501.14</v>
      </c>
      <c r="G178" s="154">
        <v>1511.3</v>
      </c>
      <c r="H178" s="154">
        <v>890.19399999999996</v>
      </c>
      <c r="I178" s="154">
        <v>896.21900000000005</v>
      </c>
      <c r="J178" s="154">
        <v>1191.5319999999999</v>
      </c>
      <c r="K178" s="154">
        <v>1199.597</v>
      </c>
      <c r="L178" s="154">
        <v>125.616</v>
      </c>
      <c r="M178" s="154">
        <v>126.467</v>
      </c>
      <c r="N178" s="154">
        <v>136.953</v>
      </c>
      <c r="O178" s="154">
        <v>137.88</v>
      </c>
      <c r="P178" s="154">
        <v>179.15100000000001</v>
      </c>
      <c r="Q178" s="154">
        <v>180.363</v>
      </c>
      <c r="R178" s="154">
        <v>10.884</v>
      </c>
      <c r="S178" s="154">
        <v>10.958</v>
      </c>
      <c r="T178" s="154">
        <v>170.893</v>
      </c>
      <c r="U178" s="154">
        <v>172.05</v>
      </c>
      <c r="V178" s="154">
        <v>821.84500000000003</v>
      </c>
      <c r="W178" s="154">
        <v>827.40700000000004</v>
      </c>
      <c r="X178" s="154">
        <v>1637.7560000000001</v>
      </c>
      <c r="Y178" s="154">
        <v>1648.84</v>
      </c>
      <c r="Z178" s="395">
        <v>1565322.6</v>
      </c>
      <c r="AA178" s="396"/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1338.3789999999999</v>
      </c>
      <c r="E179" s="154">
        <v>1347.4369999999999</v>
      </c>
      <c r="F179" s="154">
        <v>1505.1590000000001</v>
      </c>
      <c r="G179" s="154">
        <v>1515.346</v>
      </c>
      <c r="H179" s="154">
        <v>888.52099999999996</v>
      </c>
      <c r="I179" s="154">
        <v>894.53499999999997</v>
      </c>
      <c r="J179" s="154">
        <v>1189.973</v>
      </c>
      <c r="K179" s="154">
        <v>1198.027</v>
      </c>
      <c r="L179" s="154">
        <v>125.123</v>
      </c>
      <c r="M179" s="154">
        <v>125.97</v>
      </c>
      <c r="N179" s="154">
        <v>136.82</v>
      </c>
      <c r="O179" s="154">
        <v>137.74600000000001</v>
      </c>
      <c r="P179" s="154">
        <v>179.221</v>
      </c>
      <c r="Q179" s="154">
        <v>180.434</v>
      </c>
      <c r="R179" s="154">
        <v>10.898999999999999</v>
      </c>
      <c r="S179" s="154">
        <v>10.973000000000001</v>
      </c>
      <c r="T179" s="154">
        <v>170.98500000000001</v>
      </c>
      <c r="U179" s="154">
        <v>172.142</v>
      </c>
      <c r="V179" s="154">
        <v>821.25400000000002</v>
      </c>
      <c r="W179" s="154">
        <v>826.81200000000001</v>
      </c>
      <c r="X179" s="154">
        <v>1638.6179999999999</v>
      </c>
      <c r="Y179" s="154">
        <v>1649.7090000000001</v>
      </c>
      <c r="Z179" s="395">
        <v>1574837.7</v>
      </c>
      <c r="AA179" s="396"/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1334.36</v>
      </c>
      <c r="E180" s="154">
        <v>1343.3910000000001</v>
      </c>
      <c r="F180" s="154">
        <v>1497.653</v>
      </c>
      <c r="G180" s="154">
        <v>1507.79</v>
      </c>
      <c r="H180" s="154">
        <v>887.12099999999998</v>
      </c>
      <c r="I180" s="154">
        <v>893.125</v>
      </c>
      <c r="J180" s="154">
        <v>1190.153</v>
      </c>
      <c r="K180" s="154">
        <v>1198.2080000000001</v>
      </c>
      <c r="L180" s="154">
        <v>124.75700000000001</v>
      </c>
      <c r="M180" s="154">
        <v>125.602</v>
      </c>
      <c r="N180" s="154">
        <v>136.55000000000001</v>
      </c>
      <c r="O180" s="154">
        <v>137.47399999999999</v>
      </c>
      <c r="P180" s="154">
        <v>178.68199999999999</v>
      </c>
      <c r="Q180" s="154">
        <v>179.89099999999999</v>
      </c>
      <c r="R180" s="154">
        <v>10.911</v>
      </c>
      <c r="S180" s="154">
        <v>10.984999999999999</v>
      </c>
      <c r="T180" s="154">
        <v>170.79</v>
      </c>
      <c r="U180" s="154">
        <v>171.94499999999999</v>
      </c>
      <c r="V180" s="154">
        <v>817.11699999999996</v>
      </c>
      <c r="W180" s="154">
        <v>822.64700000000005</v>
      </c>
      <c r="X180" s="154">
        <v>1636.2539999999999</v>
      </c>
      <c r="Y180" s="154">
        <v>1647.329</v>
      </c>
      <c r="Z180" s="395">
        <v>1579033.8</v>
      </c>
      <c r="AA180" s="396"/>
    </row>
    <row r="181" spans="1:27" customFormat="1" ht="24.95" customHeight="1">
      <c r="A181" s="30" t="s">
        <v>39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95"/>
      <c r="AA181" s="396"/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395"/>
      <c r="AA182" s="396"/>
    </row>
    <row r="183" spans="1:27" customFormat="1" ht="24.95" customHeight="1">
      <c r="A183" s="30" t="s">
        <v>41</v>
      </c>
      <c r="B183" s="154">
        <v>1182</v>
      </c>
      <c r="C183" s="154">
        <v>1190</v>
      </c>
      <c r="D183" s="154">
        <v>1331.5229999999999</v>
      </c>
      <c r="E183" s="154">
        <v>1340.5350000000001</v>
      </c>
      <c r="F183" s="154">
        <v>1493.8710000000001</v>
      </c>
      <c r="G183" s="154">
        <v>1503.982</v>
      </c>
      <c r="H183" s="154">
        <v>881.36599999999999</v>
      </c>
      <c r="I183" s="154">
        <v>887.33100000000002</v>
      </c>
      <c r="J183" s="154">
        <v>1187.5219999999999</v>
      </c>
      <c r="K183" s="154">
        <v>1195.559</v>
      </c>
      <c r="L183" s="154">
        <v>124.75700000000001</v>
      </c>
      <c r="M183" s="154">
        <v>125.602</v>
      </c>
      <c r="N183" s="154">
        <v>136.24700000000001</v>
      </c>
      <c r="O183" s="154">
        <v>137.16900000000001</v>
      </c>
      <c r="P183" s="154">
        <v>178.30699999999999</v>
      </c>
      <c r="Q183" s="154">
        <v>179.51400000000001</v>
      </c>
      <c r="R183" s="154">
        <v>10.906000000000001</v>
      </c>
      <c r="S183" s="154">
        <v>10.98</v>
      </c>
      <c r="T183" s="154">
        <v>170.71299999999999</v>
      </c>
      <c r="U183" s="154">
        <v>171.86799999999999</v>
      </c>
      <c r="V183" s="154">
        <v>815.34400000000005</v>
      </c>
      <c r="W183" s="154">
        <v>820.86199999999997</v>
      </c>
      <c r="X183" s="154">
        <v>1635.096</v>
      </c>
      <c r="Y183" s="154">
        <v>1646.163</v>
      </c>
      <c r="Z183" s="395">
        <v>1597177.5</v>
      </c>
      <c r="AA183" s="396"/>
    </row>
    <row r="184" spans="1:27" customFormat="1" ht="24.95" customHeight="1">
      <c r="A184" s="30" t="s">
        <v>42</v>
      </c>
      <c r="B184" s="154">
        <v>1182</v>
      </c>
      <c r="C184" s="154">
        <v>1190</v>
      </c>
      <c r="D184" s="154">
        <v>1327.8589999999999</v>
      </c>
      <c r="E184" s="154">
        <v>1336.846</v>
      </c>
      <c r="F184" s="154">
        <v>1488.67</v>
      </c>
      <c r="G184" s="154">
        <v>1498.7460000000001</v>
      </c>
      <c r="H184" s="154">
        <v>881.36599999999999</v>
      </c>
      <c r="I184" s="154">
        <v>887.33100000000002</v>
      </c>
      <c r="J184" s="154">
        <v>1183.242</v>
      </c>
      <c r="K184" s="154">
        <v>1191.251</v>
      </c>
      <c r="L184" s="154">
        <v>124.443</v>
      </c>
      <c r="M184" s="154">
        <v>125.286</v>
      </c>
      <c r="N184" s="154">
        <v>135.58199999999999</v>
      </c>
      <c r="O184" s="154">
        <v>136.499</v>
      </c>
      <c r="P184" s="154">
        <v>177.822</v>
      </c>
      <c r="Q184" s="154">
        <v>179.02500000000001</v>
      </c>
      <c r="R184" s="154">
        <v>10.884</v>
      </c>
      <c r="S184" s="154">
        <v>10.958</v>
      </c>
      <c r="T184" s="154">
        <v>170.69800000000001</v>
      </c>
      <c r="U184" s="154">
        <v>171.85400000000001</v>
      </c>
      <c r="V184" s="154">
        <v>812.98</v>
      </c>
      <c r="W184" s="154">
        <v>818.48199999999997</v>
      </c>
      <c r="X184" s="154">
        <v>1632.165</v>
      </c>
      <c r="Y184" s="154">
        <v>1643.212</v>
      </c>
      <c r="Z184" s="395">
        <v>1585416.6</v>
      </c>
      <c r="AA184" s="396"/>
    </row>
    <row r="185" spans="1:27" customFormat="1" ht="24.95" customHeight="1">
      <c r="A185" s="30" t="s">
        <v>43</v>
      </c>
      <c r="B185" s="154">
        <v>1182</v>
      </c>
      <c r="C185" s="154">
        <v>1190</v>
      </c>
      <c r="D185" s="154">
        <v>1322.3030000000001</v>
      </c>
      <c r="E185" s="154">
        <v>1331.2529999999999</v>
      </c>
      <c r="F185" s="154">
        <v>1481.6959999999999</v>
      </c>
      <c r="G185" s="154">
        <v>1491.7249999999999</v>
      </c>
      <c r="H185" s="154">
        <v>883.67200000000003</v>
      </c>
      <c r="I185" s="154">
        <v>889.65300000000002</v>
      </c>
      <c r="J185" s="154">
        <v>1183.3610000000001</v>
      </c>
      <c r="K185" s="154">
        <v>1191.3699999999999</v>
      </c>
      <c r="L185" s="154">
        <v>124.923</v>
      </c>
      <c r="M185" s="154">
        <v>125.76900000000001</v>
      </c>
      <c r="N185" s="154">
        <v>135.21199999999999</v>
      </c>
      <c r="O185" s="154">
        <v>136.12799999999999</v>
      </c>
      <c r="P185" s="154">
        <v>177.08099999999999</v>
      </c>
      <c r="Q185" s="154">
        <v>178.28</v>
      </c>
      <c r="R185" s="154">
        <v>10.89</v>
      </c>
      <c r="S185" s="154">
        <v>10.964</v>
      </c>
      <c r="T185" s="154">
        <v>170.57300000000001</v>
      </c>
      <c r="U185" s="154">
        <v>171.727</v>
      </c>
      <c r="V185" s="154">
        <v>808.48800000000006</v>
      </c>
      <c r="W185" s="154">
        <v>813.96</v>
      </c>
      <c r="X185" s="154">
        <v>1631.1949999999999</v>
      </c>
      <c r="Y185" s="154">
        <v>1642.2360000000001</v>
      </c>
      <c r="Z185" s="395">
        <v>1585475.7</v>
      </c>
      <c r="AA185" s="396"/>
    </row>
    <row r="186" spans="1:27" customFormat="1" ht="24.95" customHeight="1">
      <c r="A186" s="30" t="s">
        <v>44</v>
      </c>
      <c r="B186" s="154">
        <v>1182</v>
      </c>
      <c r="C186" s="154">
        <v>1190</v>
      </c>
      <c r="D186" s="154">
        <v>1324.6669999999999</v>
      </c>
      <c r="E186" s="154">
        <v>1333.633</v>
      </c>
      <c r="F186" s="154">
        <v>1487.665</v>
      </c>
      <c r="G186" s="154">
        <v>1497.7339999999999</v>
      </c>
      <c r="H186" s="154">
        <v>890.19399999999996</v>
      </c>
      <c r="I186" s="154">
        <v>896.21900000000005</v>
      </c>
      <c r="J186" s="154">
        <v>1185.259</v>
      </c>
      <c r="K186" s="154">
        <v>1193.2819999999999</v>
      </c>
      <c r="L186" s="154">
        <v>123.73099999999999</v>
      </c>
      <c r="M186" s="154">
        <v>124.568</v>
      </c>
      <c r="N186" s="154">
        <v>135.42599999999999</v>
      </c>
      <c r="O186" s="154">
        <v>136.34299999999999</v>
      </c>
      <c r="P186" s="154">
        <v>177.4</v>
      </c>
      <c r="Q186" s="154">
        <v>178.601</v>
      </c>
      <c r="R186" s="154">
        <v>10.907</v>
      </c>
      <c r="S186" s="154">
        <v>10.981</v>
      </c>
      <c r="T186" s="154">
        <v>171.18799999999999</v>
      </c>
      <c r="U186" s="154">
        <v>172.346</v>
      </c>
      <c r="V186" s="154">
        <v>812.98</v>
      </c>
      <c r="W186" s="154">
        <v>818.48199999999997</v>
      </c>
      <c r="X186" s="154">
        <v>1632.4960000000001</v>
      </c>
      <c r="Y186" s="154">
        <v>1643.5450000000001</v>
      </c>
      <c r="Z186" s="395">
        <v>1588667.1</v>
      </c>
      <c r="AA186" s="396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1336.4870000000001</v>
      </c>
      <c r="E187" s="154">
        <v>1345.5329999999999</v>
      </c>
      <c r="F187" s="154">
        <v>1501.14</v>
      </c>
      <c r="G187" s="154">
        <v>1511.3</v>
      </c>
      <c r="H187" s="154">
        <v>896.06500000000005</v>
      </c>
      <c r="I187" s="154">
        <v>902.13</v>
      </c>
      <c r="J187" s="154">
        <v>1198.905</v>
      </c>
      <c r="K187" s="154">
        <v>1207.019</v>
      </c>
      <c r="L187" s="154">
        <v>125.46599999999999</v>
      </c>
      <c r="M187" s="154">
        <v>126.315</v>
      </c>
      <c r="N187" s="154">
        <v>138.24100000000001</v>
      </c>
      <c r="O187" s="154">
        <v>139.17599999999999</v>
      </c>
      <c r="P187" s="154">
        <v>179.00700000000001</v>
      </c>
      <c r="Q187" s="154">
        <v>180.21799999999999</v>
      </c>
      <c r="R187" s="154">
        <v>10.98</v>
      </c>
      <c r="S187" s="154">
        <v>11.054</v>
      </c>
      <c r="T187" s="154">
        <v>172.62</v>
      </c>
      <c r="U187" s="154">
        <v>173.78899999999999</v>
      </c>
      <c r="V187" s="154">
        <v>814.98900000000003</v>
      </c>
      <c r="W187" s="154">
        <v>820.505</v>
      </c>
      <c r="X187" s="154">
        <v>1640.0250000000001</v>
      </c>
      <c r="Y187" s="154">
        <v>1651.125</v>
      </c>
      <c r="Z187" s="395">
        <v>1630569</v>
      </c>
      <c r="AA187" s="396"/>
    </row>
    <row r="188" spans="1:27" customFormat="1" ht="24.95" customHeight="1">
      <c r="A188" s="30" t="s">
        <v>46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95"/>
      <c r="AA188" s="396"/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395"/>
      <c r="AA189" s="396"/>
    </row>
    <row r="190" spans="1:27" customFormat="1" ht="24.95" customHeight="1">
      <c r="A190" s="30" t="s">
        <v>48</v>
      </c>
      <c r="B190" s="154">
        <v>1182</v>
      </c>
      <c r="C190" s="154">
        <v>1190</v>
      </c>
      <c r="D190" s="154">
        <v>1337.5509999999999</v>
      </c>
      <c r="E190" s="154">
        <v>1346.604</v>
      </c>
      <c r="F190" s="154">
        <v>1496.7670000000001</v>
      </c>
      <c r="G190" s="154">
        <v>1506.8969999999999</v>
      </c>
      <c r="H190" s="154">
        <v>894.03200000000004</v>
      </c>
      <c r="I190" s="154">
        <v>900.08299999999997</v>
      </c>
      <c r="J190" s="154">
        <v>1202.992</v>
      </c>
      <c r="K190" s="154">
        <v>1211.134</v>
      </c>
      <c r="L190" s="154">
        <v>126.405</v>
      </c>
      <c r="M190" s="154">
        <v>127.26</v>
      </c>
      <c r="N190" s="154">
        <v>138.09100000000001</v>
      </c>
      <c r="O190" s="154">
        <v>139.02500000000001</v>
      </c>
      <c r="P190" s="154">
        <v>179.15899999999999</v>
      </c>
      <c r="Q190" s="154">
        <v>180.37100000000001</v>
      </c>
      <c r="R190" s="154">
        <v>11.036</v>
      </c>
      <c r="S190" s="154">
        <v>11.111000000000001</v>
      </c>
      <c r="T190" s="154">
        <v>171.892</v>
      </c>
      <c r="U190" s="154">
        <v>173.05600000000001</v>
      </c>
      <c r="V190" s="154">
        <v>819.48099999999999</v>
      </c>
      <c r="W190" s="154">
        <v>825.02700000000004</v>
      </c>
      <c r="X190" s="154">
        <v>1639.8</v>
      </c>
      <c r="Y190" s="154">
        <v>1650.8989999999999</v>
      </c>
      <c r="Z190" s="395">
        <v>1651431.3</v>
      </c>
      <c r="AA190" s="396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1346.771</v>
      </c>
      <c r="E191" s="154">
        <v>1355.886</v>
      </c>
      <c r="F191" s="154">
        <v>1505.9269999999999</v>
      </c>
      <c r="G191" s="154">
        <v>1516.12</v>
      </c>
      <c r="H191" s="154">
        <v>897.01800000000003</v>
      </c>
      <c r="I191" s="154">
        <v>903.08900000000006</v>
      </c>
      <c r="J191" s="154">
        <v>1212.2460000000001</v>
      </c>
      <c r="K191" s="154">
        <v>1220.45</v>
      </c>
      <c r="L191" s="154">
        <v>126.622</v>
      </c>
      <c r="M191" s="154">
        <v>127.479</v>
      </c>
      <c r="N191" s="154">
        <v>139.35599999999999</v>
      </c>
      <c r="O191" s="154">
        <v>140.29900000000001</v>
      </c>
      <c r="P191" s="154">
        <v>180.381</v>
      </c>
      <c r="Q191" s="154">
        <v>181.602</v>
      </c>
      <c r="R191" s="154">
        <v>11.006</v>
      </c>
      <c r="S191" s="154">
        <v>11.08</v>
      </c>
      <c r="T191" s="154">
        <v>171.75200000000001</v>
      </c>
      <c r="U191" s="154">
        <v>172.91499999999999</v>
      </c>
      <c r="V191" s="154">
        <v>821.96299999999997</v>
      </c>
      <c r="W191" s="154">
        <v>827.52599999999995</v>
      </c>
      <c r="X191" s="154">
        <v>1644.6469999999999</v>
      </c>
      <c r="Y191" s="154">
        <v>1655.778</v>
      </c>
      <c r="Z191" s="395">
        <v>1661537.4</v>
      </c>
      <c r="AA191" s="396"/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1346.0619999999999</v>
      </c>
      <c r="E192" s="154">
        <v>1355.172</v>
      </c>
      <c r="F192" s="154">
        <v>1507.759</v>
      </c>
      <c r="G192" s="154">
        <v>1517.9639999999999</v>
      </c>
      <c r="H192" s="154">
        <v>897.69899999999996</v>
      </c>
      <c r="I192" s="154">
        <v>903.77499999999998</v>
      </c>
      <c r="J192" s="154">
        <v>1210.8789999999999</v>
      </c>
      <c r="K192" s="154">
        <v>1219.075</v>
      </c>
      <c r="L192" s="154">
        <v>126.622</v>
      </c>
      <c r="M192" s="154">
        <v>127.479</v>
      </c>
      <c r="N192" s="154">
        <v>138.977</v>
      </c>
      <c r="O192" s="154">
        <v>139.91800000000001</v>
      </c>
      <c r="P192" s="154">
        <v>180.30699999999999</v>
      </c>
      <c r="Q192" s="154">
        <v>181.52699999999999</v>
      </c>
      <c r="R192" s="154">
        <v>11.047000000000001</v>
      </c>
      <c r="S192" s="154">
        <v>11.121</v>
      </c>
      <c r="T192" s="154">
        <v>171.82499999999999</v>
      </c>
      <c r="U192" s="154">
        <v>172.988</v>
      </c>
      <c r="V192" s="154">
        <v>822.43600000000004</v>
      </c>
      <c r="W192" s="154">
        <v>828.00199999999995</v>
      </c>
      <c r="X192" s="154">
        <v>1644.8589999999999</v>
      </c>
      <c r="Y192" s="154">
        <v>1655.992</v>
      </c>
      <c r="Z192" s="395">
        <v>1691914.8</v>
      </c>
      <c r="AA192" s="396"/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1342.9880000000001</v>
      </c>
      <c r="E193" s="154">
        <v>1352.078</v>
      </c>
      <c r="F193" s="154">
        <v>1499.84</v>
      </c>
      <c r="G193" s="154">
        <v>1509.991</v>
      </c>
      <c r="H193" s="154">
        <v>900.57100000000003</v>
      </c>
      <c r="I193" s="154">
        <v>906.66700000000003</v>
      </c>
      <c r="J193" s="154">
        <v>1209.702</v>
      </c>
      <c r="K193" s="154">
        <v>1217.8900000000001</v>
      </c>
      <c r="L193" s="154">
        <v>127.542</v>
      </c>
      <c r="M193" s="154">
        <v>128.40600000000001</v>
      </c>
      <c r="N193" s="154">
        <v>138.83500000000001</v>
      </c>
      <c r="O193" s="154">
        <v>139.77500000000001</v>
      </c>
      <c r="P193" s="154">
        <v>179.90299999999999</v>
      </c>
      <c r="Q193" s="154">
        <v>181.12100000000001</v>
      </c>
      <c r="R193" s="154">
        <v>11.01</v>
      </c>
      <c r="S193" s="154">
        <v>11.084</v>
      </c>
      <c r="T193" s="154">
        <v>171.63800000000001</v>
      </c>
      <c r="U193" s="154">
        <v>172.79900000000001</v>
      </c>
      <c r="V193" s="154">
        <v>823.85400000000004</v>
      </c>
      <c r="W193" s="154">
        <v>829.43</v>
      </c>
      <c r="X193" s="154">
        <v>1642.5429999999999</v>
      </c>
      <c r="Y193" s="154">
        <v>1653.66</v>
      </c>
      <c r="Z193" s="395">
        <v>1659468.9</v>
      </c>
      <c r="AA193" s="396"/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1343.934</v>
      </c>
      <c r="E194" s="154">
        <v>1353.03</v>
      </c>
      <c r="F194" s="154">
        <v>1502.7950000000001</v>
      </c>
      <c r="G194" s="154">
        <v>1512.9659999999999</v>
      </c>
      <c r="H194" s="154">
        <v>901.53300000000002</v>
      </c>
      <c r="I194" s="154">
        <v>907.63499999999999</v>
      </c>
      <c r="J194" s="154">
        <v>1209.95</v>
      </c>
      <c r="K194" s="154">
        <v>1218.1389999999999</v>
      </c>
      <c r="L194" s="154">
        <v>127.48099999999999</v>
      </c>
      <c r="M194" s="154">
        <v>128.34299999999999</v>
      </c>
      <c r="N194" s="154">
        <v>138.77500000000001</v>
      </c>
      <c r="O194" s="154">
        <v>139.714</v>
      </c>
      <c r="P194" s="154">
        <v>180.054</v>
      </c>
      <c r="Q194" s="154">
        <v>181.273</v>
      </c>
      <c r="R194" s="154">
        <v>10.936</v>
      </c>
      <c r="S194" s="154">
        <v>11.01</v>
      </c>
      <c r="T194" s="154">
        <v>171.86</v>
      </c>
      <c r="U194" s="154">
        <v>173.023</v>
      </c>
      <c r="V194" s="154">
        <v>826.45399999999995</v>
      </c>
      <c r="W194" s="154">
        <v>832.048</v>
      </c>
      <c r="X194" s="154">
        <v>1643.1220000000001</v>
      </c>
      <c r="Y194" s="154">
        <v>1654.2429999999999</v>
      </c>
      <c r="Z194" s="395">
        <v>1657755</v>
      </c>
      <c r="AA194" s="396"/>
    </row>
    <row r="195" spans="1:27" customFormat="1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95"/>
      <c r="AA195" s="396"/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395"/>
      <c r="AA196" s="396"/>
    </row>
    <row r="197" spans="1:27" customFormat="1" ht="24.95" customHeight="1">
      <c r="A197" s="45" t="s">
        <v>55</v>
      </c>
      <c r="B197" s="154">
        <v>1182</v>
      </c>
      <c r="C197" s="154">
        <v>1190</v>
      </c>
      <c r="D197" s="154">
        <v>1345.116</v>
      </c>
      <c r="E197" s="154">
        <v>1354.22</v>
      </c>
      <c r="F197" s="154">
        <v>1499.663</v>
      </c>
      <c r="G197" s="154">
        <v>1509.8130000000001</v>
      </c>
      <c r="H197" s="154">
        <v>902.97900000000004</v>
      </c>
      <c r="I197" s="154">
        <v>909.09100000000001</v>
      </c>
      <c r="J197" s="154">
        <v>1212.432</v>
      </c>
      <c r="K197" s="154">
        <v>1220.6379999999999</v>
      </c>
      <c r="L197" s="154">
        <v>127.49</v>
      </c>
      <c r="M197" s="154">
        <v>128.35300000000001</v>
      </c>
      <c r="N197" s="154">
        <v>138.76</v>
      </c>
      <c r="O197" s="154">
        <v>139.69900000000001</v>
      </c>
      <c r="P197" s="154">
        <v>180.22399999999999</v>
      </c>
      <c r="Q197" s="154">
        <v>181.44399999999999</v>
      </c>
      <c r="R197" s="154">
        <v>10.977</v>
      </c>
      <c r="S197" s="154">
        <v>11.051</v>
      </c>
      <c r="T197" s="154">
        <v>172.13300000000001</v>
      </c>
      <c r="U197" s="154">
        <v>173.298</v>
      </c>
      <c r="V197" s="154">
        <v>828.93700000000001</v>
      </c>
      <c r="W197" s="154">
        <v>834.54700000000003</v>
      </c>
      <c r="X197" s="154">
        <v>1643.2280000000001</v>
      </c>
      <c r="Y197" s="154">
        <v>1654.35</v>
      </c>
      <c r="Z197" s="409">
        <v>1665438</v>
      </c>
      <c r="AA197" s="41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W198" si="5">AVERAGE(C168:C197)</f>
        <v>1190</v>
      </c>
      <c r="D198" s="175">
        <f t="shared" si="5"/>
        <v>1334.6881111111111</v>
      </c>
      <c r="E198" s="175">
        <f t="shared" si="5"/>
        <v>1343.7215555555554</v>
      </c>
      <c r="F198" s="175">
        <f>AVERAGE(F168:F197)</f>
        <v>1497.3871666666669</v>
      </c>
      <c r="G198" s="175">
        <f t="shared" si="5"/>
        <v>1507.5219999999999</v>
      </c>
      <c r="H198" s="175">
        <f t="shared" si="5"/>
        <v>890.37494444444428</v>
      </c>
      <c r="I198" s="175">
        <f t="shared" si="5"/>
        <v>896.40127777777775</v>
      </c>
      <c r="J198" s="175">
        <f t="shared" si="5"/>
        <v>1195.0492222222224</v>
      </c>
      <c r="K198" s="175">
        <f t="shared" si="5"/>
        <v>1203.1376111111108</v>
      </c>
      <c r="L198" s="175">
        <f t="shared" si="5"/>
        <v>125.54483333333332</v>
      </c>
      <c r="M198" s="175">
        <f t="shared" si="5"/>
        <v>126.39466666666668</v>
      </c>
      <c r="N198" s="175">
        <f t="shared" si="5"/>
        <v>137.01277777777776</v>
      </c>
      <c r="O198" s="175">
        <f t="shared" si="5"/>
        <v>137.94005555555557</v>
      </c>
      <c r="P198" s="175">
        <f t="shared" si="5"/>
        <v>178.77549999999999</v>
      </c>
      <c r="Q198" s="175">
        <f t="shared" si="5"/>
        <v>179.98538888888891</v>
      </c>
      <c r="R198" s="175">
        <f t="shared" si="5"/>
        <v>10.933</v>
      </c>
      <c r="S198" s="175">
        <f t="shared" si="5"/>
        <v>11.006999999999998</v>
      </c>
      <c r="T198" s="175">
        <f t="shared" si="5"/>
        <v>171.30833333333328</v>
      </c>
      <c r="U198" s="175">
        <f t="shared" si="5"/>
        <v>172.46772222222222</v>
      </c>
      <c r="V198" s="175">
        <f t="shared" si="5"/>
        <v>819.63838888888881</v>
      </c>
      <c r="W198" s="175">
        <f t="shared" si="5"/>
        <v>825.18566666666675</v>
      </c>
      <c r="X198" s="175">
        <f>AVERAGE(X168:X197)</f>
        <v>1637.4304999999999</v>
      </c>
      <c r="Y198" s="175">
        <f>AVERAGE(Y168:Y197)</f>
        <v>1648.5131111111107</v>
      </c>
      <c r="Z198" s="397">
        <f>AVERAGE(Z168:AA197)</f>
        <v>1607625.0666666667</v>
      </c>
      <c r="AA198" s="398"/>
    </row>
    <row r="199" spans="1:27" customFormat="1" ht="24.95" customHeight="1">
      <c r="A199" s="17" t="s">
        <v>2327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1341.452</v>
      </c>
      <c r="E200" s="154">
        <v>1350.5309999999999</v>
      </c>
      <c r="F200" s="154">
        <v>1493.693</v>
      </c>
      <c r="G200" s="154">
        <v>1503.8030000000001</v>
      </c>
      <c r="H200" s="154">
        <v>899.95399999999995</v>
      </c>
      <c r="I200" s="154">
        <v>906.04499999999996</v>
      </c>
      <c r="J200" s="154">
        <v>1197.0830000000001</v>
      </c>
      <c r="K200" s="154">
        <v>1205.1849999999999</v>
      </c>
      <c r="L200" s="154">
        <v>126.285</v>
      </c>
      <c r="M200" s="154">
        <v>127.139</v>
      </c>
      <c r="N200" s="154">
        <v>137.76400000000001</v>
      </c>
      <c r="O200" s="154">
        <v>138.696</v>
      </c>
      <c r="P200" s="154">
        <v>178.72300000000001</v>
      </c>
      <c r="Q200" s="154">
        <v>179.93199999999999</v>
      </c>
      <c r="R200" s="154">
        <v>10.92</v>
      </c>
      <c r="S200" s="154">
        <v>10.994</v>
      </c>
      <c r="T200" s="154">
        <v>172.72399999999999</v>
      </c>
      <c r="U200" s="154">
        <v>173.893</v>
      </c>
      <c r="V200" s="154">
        <v>823.26300000000003</v>
      </c>
      <c r="W200" s="154">
        <v>828.83500000000004</v>
      </c>
      <c r="X200" s="154">
        <v>1640.722</v>
      </c>
      <c r="Y200" s="154">
        <v>1651.827</v>
      </c>
      <c r="Z200" s="409">
        <v>1643098.2</v>
      </c>
      <c r="AA200" s="410"/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1335.778</v>
      </c>
      <c r="E201" s="154">
        <v>1344.819</v>
      </c>
      <c r="F201" s="154">
        <v>1492.5709999999999</v>
      </c>
      <c r="G201" s="154">
        <v>1502.673</v>
      </c>
      <c r="H201" s="154">
        <v>902.01499999999999</v>
      </c>
      <c r="I201" s="154">
        <v>908.12</v>
      </c>
      <c r="J201" s="154">
        <v>1196.175</v>
      </c>
      <c r="K201" s="154">
        <v>1204.271</v>
      </c>
      <c r="L201" s="154">
        <v>126.718</v>
      </c>
      <c r="M201" s="154">
        <v>127.57599999999999</v>
      </c>
      <c r="N201" s="154">
        <v>138.01</v>
      </c>
      <c r="O201" s="154">
        <v>138.94399999999999</v>
      </c>
      <c r="P201" s="154">
        <v>178.709</v>
      </c>
      <c r="Q201" s="154">
        <v>179.91900000000001</v>
      </c>
      <c r="R201" s="154">
        <v>10.901999999999999</v>
      </c>
      <c r="S201" s="154">
        <v>10.976000000000001</v>
      </c>
      <c r="T201" s="154">
        <v>171.965</v>
      </c>
      <c r="U201" s="154">
        <v>173.12899999999999</v>
      </c>
      <c r="V201" s="154">
        <v>826.69100000000003</v>
      </c>
      <c r="W201" s="154">
        <v>832.28599999999994</v>
      </c>
      <c r="X201" s="154">
        <v>1637.98</v>
      </c>
      <c r="Y201" s="154">
        <v>1649.066</v>
      </c>
      <c r="Z201" s="409">
        <v>1644221.1</v>
      </c>
      <c r="AA201" s="410"/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1334.8330000000001</v>
      </c>
      <c r="E202" s="154">
        <v>1343.867</v>
      </c>
      <c r="F202" s="154">
        <v>1485.8330000000001</v>
      </c>
      <c r="G202" s="154">
        <v>1495.89</v>
      </c>
      <c r="H202" s="154">
        <v>905.53899999999999</v>
      </c>
      <c r="I202" s="154">
        <v>911.66800000000001</v>
      </c>
      <c r="J202" s="154">
        <v>1200.7919999999999</v>
      </c>
      <c r="K202" s="154">
        <v>1208.92</v>
      </c>
      <c r="L202" s="154">
        <v>126.596</v>
      </c>
      <c r="M202" s="154">
        <v>127.453</v>
      </c>
      <c r="N202" s="154">
        <v>138.51</v>
      </c>
      <c r="O202" s="154">
        <v>139.447</v>
      </c>
      <c r="P202" s="154">
        <v>178.833</v>
      </c>
      <c r="Q202" s="154">
        <v>180.04400000000001</v>
      </c>
      <c r="R202" s="154">
        <v>10.984999999999999</v>
      </c>
      <c r="S202" s="154">
        <v>11.058999999999999</v>
      </c>
      <c r="T202" s="154">
        <v>171.65299999999999</v>
      </c>
      <c r="U202" s="154">
        <v>172.81399999999999</v>
      </c>
      <c r="V202" s="154">
        <v>827.16399999999999</v>
      </c>
      <c r="W202" s="154">
        <v>832.76199999999994</v>
      </c>
      <c r="X202" s="154">
        <v>1637.921</v>
      </c>
      <c r="Y202" s="154">
        <v>1649.0070000000001</v>
      </c>
      <c r="Z202" s="409">
        <v>1670757</v>
      </c>
      <c r="AA202" s="410"/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1333.769</v>
      </c>
      <c r="E203" s="154">
        <v>1342.796</v>
      </c>
      <c r="F203" s="154">
        <v>1486.4829999999999</v>
      </c>
      <c r="G203" s="154">
        <v>1496.5440000000001</v>
      </c>
      <c r="H203" s="154">
        <v>905.74699999999996</v>
      </c>
      <c r="I203" s="154">
        <v>911.87699999999995</v>
      </c>
      <c r="J203" s="154">
        <v>1200</v>
      </c>
      <c r="K203" s="154">
        <v>1208.1220000000001</v>
      </c>
      <c r="L203" s="154">
        <v>126.816</v>
      </c>
      <c r="M203" s="154">
        <v>127.67400000000001</v>
      </c>
      <c r="N203" s="154">
        <v>138.55699999999999</v>
      </c>
      <c r="O203" s="154">
        <v>139.495</v>
      </c>
      <c r="P203" s="154">
        <v>178.74700000000001</v>
      </c>
      <c r="Q203" s="154">
        <v>179.95699999999999</v>
      </c>
      <c r="R203" s="154">
        <v>10.965999999999999</v>
      </c>
      <c r="S203" s="154">
        <v>11.04</v>
      </c>
      <c r="T203" s="154">
        <v>172.047</v>
      </c>
      <c r="U203" s="154">
        <v>173.21199999999999</v>
      </c>
      <c r="V203" s="154">
        <v>829.64599999999996</v>
      </c>
      <c r="W203" s="154">
        <v>835.26099999999997</v>
      </c>
      <c r="X203" s="154">
        <v>1637.921</v>
      </c>
      <c r="Y203" s="154">
        <v>1649.0070000000001</v>
      </c>
      <c r="Z203" s="409">
        <v>1672411.8</v>
      </c>
      <c r="AA203" s="410"/>
    </row>
    <row r="204" spans="1:27" customFormat="1" ht="24.95" customHeight="1">
      <c r="A204" s="45" t="s">
        <v>30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09"/>
      <c r="AA204" s="410"/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409"/>
      <c r="AA205" s="410"/>
    </row>
    <row r="206" spans="1:27" customFormat="1" ht="24.95" customHeight="1">
      <c r="A206" s="45" t="s">
        <v>32</v>
      </c>
      <c r="B206" s="154">
        <v>1182</v>
      </c>
      <c r="C206" s="154">
        <v>1190</v>
      </c>
      <c r="D206" s="154">
        <v>1330.932</v>
      </c>
      <c r="E206" s="154">
        <v>1339.94</v>
      </c>
      <c r="F206" s="154">
        <v>1483.115</v>
      </c>
      <c r="G206" s="154">
        <v>1493.153</v>
      </c>
      <c r="H206" s="154">
        <v>904.01499999999999</v>
      </c>
      <c r="I206" s="154">
        <v>910.13400000000001</v>
      </c>
      <c r="J206" s="154">
        <v>1192.133</v>
      </c>
      <c r="K206" s="154">
        <v>1200.202</v>
      </c>
      <c r="L206" s="154">
        <v>125.196</v>
      </c>
      <c r="M206" s="154">
        <v>126.04300000000001</v>
      </c>
      <c r="N206" s="154">
        <v>137.16</v>
      </c>
      <c r="O206" s="154">
        <v>138.08799999999999</v>
      </c>
      <c r="P206" s="154">
        <v>177.83500000000001</v>
      </c>
      <c r="Q206" s="154">
        <v>179.03899999999999</v>
      </c>
      <c r="R206" s="154">
        <v>10.959</v>
      </c>
      <c r="S206" s="154">
        <v>11.032999999999999</v>
      </c>
      <c r="T206" s="154">
        <v>171.84700000000001</v>
      </c>
      <c r="U206" s="154">
        <v>173.01</v>
      </c>
      <c r="V206" s="154">
        <v>824.91800000000001</v>
      </c>
      <c r="W206" s="154">
        <v>830.50099999999998</v>
      </c>
      <c r="X206" s="154">
        <v>1635.7460000000001</v>
      </c>
      <c r="Y206" s="154">
        <v>1646.817</v>
      </c>
      <c r="Z206" s="409">
        <v>1641384.3</v>
      </c>
      <c r="AA206" s="41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1325.6130000000001</v>
      </c>
      <c r="E207" s="154">
        <v>1334.585</v>
      </c>
      <c r="F207" s="154">
        <v>1480.2190000000001</v>
      </c>
      <c r="G207" s="154">
        <v>1490.2370000000001</v>
      </c>
      <c r="H207" s="154">
        <v>902.84100000000001</v>
      </c>
      <c r="I207" s="154">
        <v>908.952</v>
      </c>
      <c r="J207" s="154">
        <v>1191.652</v>
      </c>
      <c r="K207" s="154">
        <v>1199.7180000000001</v>
      </c>
      <c r="L207" s="154">
        <v>125.315</v>
      </c>
      <c r="M207" s="154">
        <v>126.164</v>
      </c>
      <c r="N207" s="154">
        <v>136.886</v>
      </c>
      <c r="O207" s="154">
        <v>137.81299999999999</v>
      </c>
      <c r="P207" s="154">
        <v>177.62100000000001</v>
      </c>
      <c r="Q207" s="154">
        <v>178.82400000000001</v>
      </c>
      <c r="R207" s="154">
        <v>10.891999999999999</v>
      </c>
      <c r="S207" s="154">
        <v>10.965999999999999</v>
      </c>
      <c r="T207" s="154">
        <v>171.69</v>
      </c>
      <c r="U207" s="154">
        <v>172.852</v>
      </c>
      <c r="V207" s="154">
        <v>826.21799999999996</v>
      </c>
      <c r="W207" s="154">
        <v>831.81</v>
      </c>
      <c r="X207" s="154">
        <v>1632.5550000000001</v>
      </c>
      <c r="Y207" s="154">
        <v>1643.604</v>
      </c>
      <c r="Z207" s="409">
        <v>1654918.2</v>
      </c>
      <c r="AA207" s="410"/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1324.431</v>
      </c>
      <c r="E208" s="154">
        <v>1333.395</v>
      </c>
      <c r="F208" s="154">
        <v>1473.3630000000001</v>
      </c>
      <c r="G208" s="154">
        <v>1483.335</v>
      </c>
      <c r="H208" s="154">
        <v>900.57100000000003</v>
      </c>
      <c r="I208" s="154">
        <v>906.66700000000003</v>
      </c>
      <c r="J208" s="154">
        <v>1188.4770000000001</v>
      </c>
      <c r="K208" s="154">
        <v>1196.521</v>
      </c>
      <c r="L208" s="154">
        <v>124.926</v>
      </c>
      <c r="M208" s="154">
        <v>125.77200000000001</v>
      </c>
      <c r="N208" s="154">
        <v>136.56399999999999</v>
      </c>
      <c r="O208" s="154">
        <v>137.488</v>
      </c>
      <c r="P208" s="154">
        <v>177.45599999999999</v>
      </c>
      <c r="Q208" s="154">
        <v>178.65700000000001</v>
      </c>
      <c r="R208" s="154">
        <v>10.858000000000001</v>
      </c>
      <c r="S208" s="154">
        <v>10.930999999999999</v>
      </c>
      <c r="T208" s="154">
        <v>171.77699999999999</v>
      </c>
      <c r="U208" s="154">
        <v>172.94</v>
      </c>
      <c r="V208" s="154">
        <v>822.43600000000004</v>
      </c>
      <c r="W208" s="154">
        <v>828.00199999999995</v>
      </c>
      <c r="X208" s="154">
        <v>1630.912</v>
      </c>
      <c r="Y208" s="154">
        <v>1641.95</v>
      </c>
      <c r="Z208" s="409">
        <v>1644812.1</v>
      </c>
      <c r="AA208" s="410"/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1326.204</v>
      </c>
      <c r="E209" s="154">
        <v>1335.18</v>
      </c>
      <c r="F209" s="154">
        <v>1473.954</v>
      </c>
      <c r="G209" s="154">
        <v>1483.93</v>
      </c>
      <c r="H209" s="154">
        <v>903.67</v>
      </c>
      <c r="I209" s="154">
        <v>909.78599999999994</v>
      </c>
      <c r="J209" s="154">
        <v>1191.8330000000001</v>
      </c>
      <c r="K209" s="154">
        <v>1199.8989999999999</v>
      </c>
      <c r="L209" s="154">
        <v>124.83</v>
      </c>
      <c r="M209" s="154">
        <v>125.675</v>
      </c>
      <c r="N209" s="154">
        <v>136.821</v>
      </c>
      <c r="O209" s="154">
        <v>137.74700000000001</v>
      </c>
      <c r="P209" s="154">
        <v>177.68799999999999</v>
      </c>
      <c r="Q209" s="154">
        <v>178.89099999999999</v>
      </c>
      <c r="R209" s="154">
        <v>10.853999999999999</v>
      </c>
      <c r="S209" s="154">
        <v>10.927</v>
      </c>
      <c r="T209" s="154">
        <v>171.69</v>
      </c>
      <c r="U209" s="154">
        <v>172.852</v>
      </c>
      <c r="V209" s="154">
        <v>818.41700000000003</v>
      </c>
      <c r="W209" s="154">
        <v>823.95600000000002</v>
      </c>
      <c r="X209" s="154">
        <v>1631.586</v>
      </c>
      <c r="Y209" s="154">
        <v>1642.6279999999999</v>
      </c>
      <c r="Z209" s="409">
        <v>1664610.6</v>
      </c>
      <c r="AA209" s="410"/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1333.8869999999999</v>
      </c>
      <c r="E210" s="154">
        <v>1342.915</v>
      </c>
      <c r="F210" s="154">
        <v>1484.5920000000001</v>
      </c>
      <c r="G210" s="154">
        <v>1494.64</v>
      </c>
      <c r="H210" s="154">
        <v>904.29200000000003</v>
      </c>
      <c r="I210" s="154">
        <v>910.41200000000003</v>
      </c>
      <c r="J210" s="154">
        <v>1198.7829999999999</v>
      </c>
      <c r="K210" s="154">
        <v>1206.8969999999999</v>
      </c>
      <c r="L210" s="154">
        <v>125.777</v>
      </c>
      <c r="M210" s="154">
        <v>126.628</v>
      </c>
      <c r="N210" s="154">
        <v>138.47999999999999</v>
      </c>
      <c r="O210" s="154">
        <v>139.41800000000001</v>
      </c>
      <c r="P210" s="154">
        <v>178.631</v>
      </c>
      <c r="Q210" s="154">
        <v>179.84</v>
      </c>
      <c r="R210" s="154">
        <v>10.93</v>
      </c>
      <c r="S210" s="154">
        <v>11.004</v>
      </c>
      <c r="T210" s="154">
        <v>172.148</v>
      </c>
      <c r="U210" s="154">
        <v>173.31299999999999</v>
      </c>
      <c r="V210" s="154">
        <v>824.09</v>
      </c>
      <c r="W210" s="154">
        <v>829.66800000000001</v>
      </c>
      <c r="X210" s="154">
        <v>1636.5260000000001</v>
      </c>
      <c r="Y210" s="154">
        <v>1647.6030000000001</v>
      </c>
      <c r="Z210" s="409">
        <v>1671052.5</v>
      </c>
      <c r="AA210" s="410"/>
    </row>
    <row r="211" spans="1:27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09"/>
      <c r="AA211" s="410"/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09"/>
      <c r="AA212" s="41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407" t="s">
        <v>2333</v>
      </c>
      <c r="H213" s="411"/>
      <c r="I213" s="411"/>
      <c r="J213" s="411"/>
      <c r="K213" s="411"/>
      <c r="L213" s="411"/>
      <c r="M213" s="408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09"/>
      <c r="AA213" s="41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1331.9960000000001</v>
      </c>
      <c r="E214" s="154">
        <v>1341.011</v>
      </c>
      <c r="F214" s="154">
        <v>1482.9369999999999</v>
      </c>
      <c r="G214" s="154">
        <v>1492.9739999999999</v>
      </c>
      <c r="H214" s="154">
        <v>905.95500000000004</v>
      </c>
      <c r="I214" s="154">
        <v>912.08699999999999</v>
      </c>
      <c r="J214" s="154">
        <v>1203.115</v>
      </c>
      <c r="K214" s="154">
        <v>1211.258</v>
      </c>
      <c r="L214" s="154">
        <v>126.337</v>
      </c>
      <c r="M214" s="154">
        <v>127.19199999999999</v>
      </c>
      <c r="N214" s="154">
        <v>138.39599999999999</v>
      </c>
      <c r="O214" s="154">
        <v>139.333</v>
      </c>
      <c r="P214" s="154">
        <v>178.38499999999999</v>
      </c>
      <c r="Q214" s="154">
        <v>179.59299999999999</v>
      </c>
      <c r="R214" s="154">
        <v>10.955</v>
      </c>
      <c r="S214" s="154">
        <v>11.029</v>
      </c>
      <c r="T214" s="154">
        <v>171.947</v>
      </c>
      <c r="U214" s="154">
        <v>173.11099999999999</v>
      </c>
      <c r="V214" s="154">
        <v>831.41899999999998</v>
      </c>
      <c r="W214" s="154">
        <v>837.04600000000005</v>
      </c>
      <c r="X214" s="154">
        <v>1636.7629999999999</v>
      </c>
      <c r="Y214" s="154">
        <v>1647.8409999999999</v>
      </c>
      <c r="Z214" s="409">
        <v>1669456.8</v>
      </c>
      <c r="AA214" s="410"/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1326.559</v>
      </c>
      <c r="E215" s="154">
        <v>1335.537</v>
      </c>
      <c r="F215" s="154">
        <v>1467.808</v>
      </c>
      <c r="G215" s="154">
        <v>1477.742</v>
      </c>
      <c r="H215" s="154">
        <v>905.60799999999995</v>
      </c>
      <c r="I215" s="154">
        <v>911.73800000000006</v>
      </c>
      <c r="J215" s="154">
        <v>1198.6010000000001</v>
      </c>
      <c r="K215" s="154">
        <v>1206.713</v>
      </c>
      <c r="L215" s="154">
        <v>126.26</v>
      </c>
      <c r="M215" s="154">
        <v>127.11499999999999</v>
      </c>
      <c r="N215" s="154">
        <v>138.28</v>
      </c>
      <c r="O215" s="154">
        <v>139.215</v>
      </c>
      <c r="P215" s="154">
        <v>177.63800000000001</v>
      </c>
      <c r="Q215" s="154">
        <v>178.84</v>
      </c>
      <c r="R215" s="154">
        <v>10.95</v>
      </c>
      <c r="S215" s="154">
        <v>11.023999999999999</v>
      </c>
      <c r="T215" s="154">
        <v>171.90700000000001</v>
      </c>
      <c r="U215" s="154">
        <v>173.071</v>
      </c>
      <c r="V215" s="154">
        <v>831.65499999999997</v>
      </c>
      <c r="W215" s="154">
        <v>837.28399999999999</v>
      </c>
      <c r="X215" s="154">
        <v>1632.838</v>
      </c>
      <c r="Y215" s="154">
        <v>1643.89</v>
      </c>
      <c r="Z215" s="409">
        <v>1666442.7</v>
      </c>
      <c r="AA215" s="410"/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1325.6130000000001</v>
      </c>
      <c r="E216" s="154">
        <v>1334.585</v>
      </c>
      <c r="F216" s="154">
        <v>1466.271</v>
      </c>
      <c r="G216" s="154">
        <v>1476.1949999999999</v>
      </c>
      <c r="H216" s="154">
        <v>905.53899999999999</v>
      </c>
      <c r="I216" s="154">
        <v>911.66800000000001</v>
      </c>
      <c r="J216" s="154">
        <v>1194.1199999999999</v>
      </c>
      <c r="K216" s="154">
        <v>1202.202</v>
      </c>
      <c r="L216" s="154">
        <v>125.85599999999999</v>
      </c>
      <c r="M216" s="154">
        <v>126.708</v>
      </c>
      <c r="N216" s="154">
        <v>137.76900000000001</v>
      </c>
      <c r="O216" s="154">
        <v>138.70099999999999</v>
      </c>
      <c r="P216" s="154">
        <v>177.53100000000001</v>
      </c>
      <c r="Q216" s="154">
        <v>178.732</v>
      </c>
      <c r="R216" s="154">
        <v>10.927</v>
      </c>
      <c r="S216" s="154">
        <v>11.000999999999999</v>
      </c>
      <c r="T216" s="154">
        <v>171.81</v>
      </c>
      <c r="U216" s="154">
        <v>172.97300000000001</v>
      </c>
      <c r="V216" s="154">
        <v>828.58199999999999</v>
      </c>
      <c r="W216" s="154">
        <v>834.19</v>
      </c>
      <c r="X216" s="154">
        <v>1632.0820000000001</v>
      </c>
      <c r="Y216" s="154">
        <v>1643.1279999999999</v>
      </c>
      <c r="Z216" s="409">
        <v>1667033.7</v>
      </c>
      <c r="AA216" s="410"/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1325.731</v>
      </c>
      <c r="E217" s="154">
        <v>1334.704</v>
      </c>
      <c r="F217" s="154">
        <v>1474.604</v>
      </c>
      <c r="G217" s="154">
        <v>1484.585</v>
      </c>
      <c r="H217" s="154">
        <v>904.43</v>
      </c>
      <c r="I217" s="154">
        <v>910.55200000000002</v>
      </c>
      <c r="J217" s="154">
        <v>1195.933</v>
      </c>
      <c r="K217" s="154">
        <v>1204.027</v>
      </c>
      <c r="L217" s="154">
        <v>126.291</v>
      </c>
      <c r="M217" s="154">
        <v>127.146</v>
      </c>
      <c r="N217" s="154">
        <v>137.46899999999999</v>
      </c>
      <c r="O217" s="154">
        <v>138.399</v>
      </c>
      <c r="P217" s="154">
        <v>177.541</v>
      </c>
      <c r="Q217" s="154">
        <v>178.74299999999999</v>
      </c>
      <c r="R217" s="154">
        <v>10.975</v>
      </c>
      <c r="S217" s="154">
        <v>11.048999999999999</v>
      </c>
      <c r="T217" s="154">
        <v>171.86699999999999</v>
      </c>
      <c r="U217" s="154">
        <v>173.03100000000001</v>
      </c>
      <c r="V217" s="154">
        <v>831.41899999999998</v>
      </c>
      <c r="W217" s="154">
        <v>837.04600000000005</v>
      </c>
      <c r="X217" s="154">
        <v>1632.85</v>
      </c>
      <c r="Y217" s="154">
        <v>1643.902</v>
      </c>
      <c r="Z217" s="409">
        <v>1675425.9</v>
      </c>
      <c r="AA217" s="410"/>
    </row>
    <row r="218" spans="1:27" customFormat="1" ht="24.95" customHeight="1">
      <c r="A218" s="45" t="s">
        <v>44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09"/>
      <c r="AA218" s="410"/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09"/>
      <c r="AA219" s="410"/>
    </row>
    <row r="220" spans="1:27" customFormat="1" ht="24.95" customHeight="1">
      <c r="A220" s="45" t="s">
        <v>46</v>
      </c>
      <c r="B220" s="154">
        <v>1182</v>
      </c>
      <c r="C220" s="154">
        <v>1190</v>
      </c>
      <c r="D220" s="154">
        <v>1326.913</v>
      </c>
      <c r="E220" s="154">
        <v>1335.894</v>
      </c>
      <c r="F220" s="154">
        <v>1482.5830000000001</v>
      </c>
      <c r="G220" s="154">
        <v>1492.617</v>
      </c>
      <c r="H220" s="154">
        <v>905.05399999999997</v>
      </c>
      <c r="I220" s="154">
        <v>911.17899999999997</v>
      </c>
      <c r="J220" s="154">
        <v>1203.2370000000001</v>
      </c>
      <c r="K220" s="154">
        <v>1211.3810000000001</v>
      </c>
      <c r="L220" s="154">
        <v>126.71899999999999</v>
      </c>
      <c r="M220" s="154">
        <v>127.577</v>
      </c>
      <c r="N220" s="154">
        <v>138.02099999999999</v>
      </c>
      <c r="O220" s="154">
        <v>138.95500000000001</v>
      </c>
      <c r="P220" s="154">
        <v>177.72300000000001</v>
      </c>
      <c r="Q220" s="154">
        <v>178.92599999999999</v>
      </c>
      <c r="R220" s="154">
        <v>10.994999999999999</v>
      </c>
      <c r="S220" s="154">
        <v>11.07</v>
      </c>
      <c r="T220" s="154">
        <v>171.94499999999999</v>
      </c>
      <c r="U220" s="154">
        <v>173.10900000000001</v>
      </c>
      <c r="V220" s="154">
        <v>835.08299999999997</v>
      </c>
      <c r="W220" s="154">
        <v>840.73500000000001</v>
      </c>
      <c r="X220" s="154">
        <v>1635.202</v>
      </c>
      <c r="Y220" s="154">
        <v>1646.27</v>
      </c>
      <c r="Z220" s="409">
        <v>1701725.4</v>
      </c>
      <c r="AA220" s="41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1325.6130000000001</v>
      </c>
      <c r="E221" s="154">
        <v>1334.585</v>
      </c>
      <c r="F221" s="154">
        <v>1473.7180000000001</v>
      </c>
      <c r="G221" s="154">
        <v>1483.692</v>
      </c>
      <c r="H221" s="154">
        <v>902.08299999999997</v>
      </c>
      <c r="I221" s="154">
        <v>908.18899999999996</v>
      </c>
      <c r="J221" s="154">
        <v>1204.463</v>
      </c>
      <c r="K221" s="154">
        <v>1212.615</v>
      </c>
      <c r="L221" s="154">
        <v>125.899</v>
      </c>
      <c r="M221" s="154">
        <v>126.751</v>
      </c>
      <c r="N221" s="154">
        <v>137.69</v>
      </c>
      <c r="O221" s="154">
        <v>138.62200000000001</v>
      </c>
      <c r="P221" s="154">
        <v>177.55199999999999</v>
      </c>
      <c r="Q221" s="154">
        <v>178.75399999999999</v>
      </c>
      <c r="R221" s="154">
        <v>10.948</v>
      </c>
      <c r="S221" s="154">
        <v>11.023</v>
      </c>
      <c r="T221" s="154">
        <v>171.82</v>
      </c>
      <c r="U221" s="154">
        <v>172.983</v>
      </c>
      <c r="V221" s="154">
        <v>831.89200000000005</v>
      </c>
      <c r="W221" s="154">
        <v>837.52200000000005</v>
      </c>
      <c r="X221" s="154">
        <v>1633.3230000000001</v>
      </c>
      <c r="Y221" s="154">
        <v>1644.3779999999999</v>
      </c>
      <c r="Z221" s="409">
        <v>1687600.5</v>
      </c>
      <c r="AA221" s="410"/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1320.6489999999999</v>
      </c>
      <c r="E222" s="154">
        <v>1329.587</v>
      </c>
      <c r="F222" s="154">
        <v>1472.8309999999999</v>
      </c>
      <c r="G222" s="154">
        <v>1482.8</v>
      </c>
      <c r="H222" s="154">
        <v>899.40599999999995</v>
      </c>
      <c r="I222" s="154">
        <v>905.49400000000003</v>
      </c>
      <c r="J222" s="154">
        <v>1202.1969999999999</v>
      </c>
      <c r="K222" s="154">
        <v>1210.3340000000001</v>
      </c>
      <c r="L222" s="154">
        <v>125.238</v>
      </c>
      <c r="M222" s="154">
        <v>126.086</v>
      </c>
      <c r="N222" s="154">
        <v>136.417</v>
      </c>
      <c r="O222" s="154">
        <v>137.34</v>
      </c>
      <c r="P222" s="154">
        <v>176.89</v>
      </c>
      <c r="Q222" s="154">
        <v>178.08799999999999</v>
      </c>
      <c r="R222" s="154">
        <v>10.939</v>
      </c>
      <c r="S222" s="154">
        <v>11.013</v>
      </c>
      <c r="T222" s="154">
        <v>171.845</v>
      </c>
      <c r="U222" s="154">
        <v>173.00800000000001</v>
      </c>
      <c r="V222" s="154">
        <v>829.64599999999996</v>
      </c>
      <c r="W222" s="154">
        <v>835.26099999999997</v>
      </c>
      <c r="X222" s="154">
        <v>1631.018</v>
      </c>
      <c r="Y222" s="154">
        <v>1642.057</v>
      </c>
      <c r="Z222" s="409">
        <v>1685000.1</v>
      </c>
      <c r="AA222" s="410"/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1316.748</v>
      </c>
      <c r="E223" s="154">
        <v>1325.66</v>
      </c>
      <c r="F223" s="154">
        <v>1479.6869999999999</v>
      </c>
      <c r="G223" s="154">
        <v>1489.702</v>
      </c>
      <c r="H223" s="154">
        <v>899.74900000000002</v>
      </c>
      <c r="I223" s="154">
        <v>905.83799999999997</v>
      </c>
      <c r="J223" s="154">
        <v>1200.0609999999999</v>
      </c>
      <c r="K223" s="154">
        <v>1208.183</v>
      </c>
      <c r="L223" s="154">
        <v>124.65300000000001</v>
      </c>
      <c r="M223" s="154">
        <v>125.497</v>
      </c>
      <c r="N223" s="154">
        <v>136.655</v>
      </c>
      <c r="O223" s="154">
        <v>137.58000000000001</v>
      </c>
      <c r="P223" s="154">
        <v>176.392</v>
      </c>
      <c r="Q223" s="154">
        <v>177.58500000000001</v>
      </c>
      <c r="R223" s="154">
        <v>10.927</v>
      </c>
      <c r="S223" s="154">
        <v>11.000999999999999</v>
      </c>
      <c r="T223" s="154">
        <v>171.815</v>
      </c>
      <c r="U223" s="154">
        <v>172.97800000000001</v>
      </c>
      <c r="V223" s="154">
        <v>825.62699999999995</v>
      </c>
      <c r="W223" s="154">
        <v>831.21500000000003</v>
      </c>
      <c r="X223" s="154">
        <v>1630.616</v>
      </c>
      <c r="Y223" s="154">
        <v>1641.653</v>
      </c>
      <c r="Z223" s="409">
        <v>1686654.9</v>
      </c>
      <c r="AA223" s="410"/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1313.7929999999999</v>
      </c>
      <c r="E224" s="154">
        <v>1322.6849999999999</v>
      </c>
      <c r="F224" s="154">
        <v>1476.9090000000001</v>
      </c>
      <c r="G224" s="154">
        <v>1486.905</v>
      </c>
      <c r="H224" s="154">
        <v>899.13300000000004</v>
      </c>
      <c r="I224" s="154">
        <v>905.21799999999996</v>
      </c>
      <c r="J224" s="154">
        <v>1199.1479999999999</v>
      </c>
      <c r="K224" s="154">
        <v>1207.2639999999999</v>
      </c>
      <c r="L224" s="154">
        <v>125.158</v>
      </c>
      <c r="M224" s="154">
        <v>126.005</v>
      </c>
      <c r="N224" s="154">
        <v>136.77099999999999</v>
      </c>
      <c r="O224" s="154">
        <v>137.696</v>
      </c>
      <c r="P224" s="154">
        <v>175.99799999999999</v>
      </c>
      <c r="Q224" s="154">
        <v>177.18899999999999</v>
      </c>
      <c r="R224" s="154">
        <v>10.927</v>
      </c>
      <c r="S224" s="154">
        <v>11.000999999999999</v>
      </c>
      <c r="T224" s="154">
        <v>171.98699999999999</v>
      </c>
      <c r="U224" s="154">
        <v>173.15100000000001</v>
      </c>
      <c r="V224" s="154">
        <v>823.61800000000005</v>
      </c>
      <c r="W224" s="154">
        <v>829.19200000000001</v>
      </c>
      <c r="X224" s="154">
        <v>1629.7180000000001</v>
      </c>
      <c r="Y224" s="154">
        <v>1640.748</v>
      </c>
      <c r="Z224" s="409">
        <v>1673830.2</v>
      </c>
      <c r="AA224" s="410"/>
    </row>
    <row r="225" spans="1:27" customFormat="1" ht="24.95" customHeight="1">
      <c r="A225" s="30" t="s">
        <v>51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09"/>
      <c r="AA225" s="410"/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409"/>
      <c r="AA226" s="410"/>
    </row>
    <row r="227" spans="1:27" customFormat="1" ht="24.95" customHeight="1">
      <c r="A227" s="30" t="s">
        <v>53</v>
      </c>
      <c r="B227" s="154">
        <v>1182</v>
      </c>
      <c r="C227" s="154">
        <v>1190</v>
      </c>
      <c r="D227" s="154">
        <v>1316.5119999999999</v>
      </c>
      <c r="E227" s="154">
        <v>1325.422</v>
      </c>
      <c r="F227" s="154">
        <v>1469.049</v>
      </c>
      <c r="G227" s="154">
        <v>1478.992</v>
      </c>
      <c r="H227" s="154">
        <v>896.67700000000002</v>
      </c>
      <c r="I227" s="154">
        <v>902.74599999999998</v>
      </c>
      <c r="J227" s="154">
        <v>1190.692</v>
      </c>
      <c r="K227" s="154">
        <v>1198.751</v>
      </c>
      <c r="L227" s="154">
        <v>124.864</v>
      </c>
      <c r="M227" s="154">
        <v>125.709</v>
      </c>
      <c r="N227" s="154">
        <v>135.845</v>
      </c>
      <c r="O227" s="154">
        <v>136.76400000000001</v>
      </c>
      <c r="P227" s="154">
        <v>176.328</v>
      </c>
      <c r="Q227" s="154">
        <v>177.52199999999999</v>
      </c>
      <c r="R227" s="154">
        <v>10.879</v>
      </c>
      <c r="S227" s="154">
        <v>10.952999999999999</v>
      </c>
      <c r="T227" s="154">
        <v>171.827</v>
      </c>
      <c r="U227" s="154">
        <v>172.99</v>
      </c>
      <c r="V227" s="154">
        <v>820.78099999999995</v>
      </c>
      <c r="W227" s="154">
        <v>826.33600000000001</v>
      </c>
      <c r="X227" s="154">
        <v>1627.8979999999999</v>
      </c>
      <c r="Y227" s="154">
        <v>1638.9159999999999</v>
      </c>
      <c r="Z227" s="409">
        <v>1678912.8</v>
      </c>
      <c r="AA227" s="41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1314.2660000000001</v>
      </c>
      <c r="E228" s="154">
        <v>1323.1610000000001</v>
      </c>
      <c r="F228" s="154">
        <v>1455.9880000000001</v>
      </c>
      <c r="G228" s="154">
        <v>1465.8420000000001</v>
      </c>
      <c r="H228" s="154">
        <v>898.10799999999995</v>
      </c>
      <c r="I228" s="154">
        <v>904.18700000000001</v>
      </c>
      <c r="J228" s="154">
        <v>1191.712</v>
      </c>
      <c r="K228" s="154">
        <v>1199.778</v>
      </c>
      <c r="L228" s="154">
        <v>124.32</v>
      </c>
      <c r="M228" s="154">
        <v>125.16200000000001</v>
      </c>
      <c r="N228" s="154">
        <v>135.58199999999999</v>
      </c>
      <c r="O228" s="154">
        <v>136.499</v>
      </c>
      <c r="P228" s="154">
        <v>176.01300000000001</v>
      </c>
      <c r="Q228" s="154">
        <v>177.20500000000001</v>
      </c>
      <c r="R228" s="154">
        <v>10.898999999999999</v>
      </c>
      <c r="S228" s="154">
        <v>10.973000000000001</v>
      </c>
      <c r="T228" s="154">
        <v>171.501</v>
      </c>
      <c r="U228" s="154">
        <v>172.661</v>
      </c>
      <c r="V228" s="154">
        <v>816.52599999999995</v>
      </c>
      <c r="W228" s="154">
        <v>822.05200000000002</v>
      </c>
      <c r="X228" s="154">
        <v>1626.0419999999999</v>
      </c>
      <c r="Y228" s="154">
        <v>1637.047</v>
      </c>
      <c r="Z228" s="409">
        <v>1677317.1</v>
      </c>
      <c r="AA228" s="410"/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1318.403</v>
      </c>
      <c r="E229" s="154">
        <v>1327.326</v>
      </c>
      <c r="F229" s="154">
        <v>1438.4349999999999</v>
      </c>
      <c r="G229" s="154">
        <v>1448.171</v>
      </c>
      <c r="H229" s="154">
        <v>899.13300000000004</v>
      </c>
      <c r="I229" s="154">
        <v>905.21799999999996</v>
      </c>
      <c r="J229" s="154">
        <v>1193.759</v>
      </c>
      <c r="K229" s="154">
        <v>1201.838</v>
      </c>
      <c r="L229" s="154">
        <v>123.83199999999999</v>
      </c>
      <c r="M229" s="154">
        <v>124.67</v>
      </c>
      <c r="N229" s="154">
        <v>135.404</v>
      </c>
      <c r="O229" s="154">
        <v>136.321</v>
      </c>
      <c r="P229" s="154">
        <v>176.57300000000001</v>
      </c>
      <c r="Q229" s="154">
        <v>177.768</v>
      </c>
      <c r="R229" s="154">
        <v>10.866</v>
      </c>
      <c r="S229" s="154">
        <v>10.94</v>
      </c>
      <c r="T229" s="154">
        <v>171.72499999999999</v>
      </c>
      <c r="U229" s="154">
        <v>172.887</v>
      </c>
      <c r="V229" s="154">
        <v>814.98900000000003</v>
      </c>
      <c r="W229" s="154">
        <v>820.505</v>
      </c>
      <c r="X229" s="154">
        <v>1625.8530000000001</v>
      </c>
      <c r="Y229" s="154">
        <v>1636.857</v>
      </c>
      <c r="Z229" s="409">
        <v>1685413.8</v>
      </c>
      <c r="AA229" s="410"/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1318.048</v>
      </c>
      <c r="E230" s="154">
        <v>1326.9690000000001</v>
      </c>
      <c r="F230" s="154">
        <v>1437.903</v>
      </c>
      <c r="G230" s="154">
        <v>1447.635</v>
      </c>
      <c r="H230" s="154">
        <v>896.20100000000002</v>
      </c>
      <c r="I230" s="154">
        <v>902.26700000000005</v>
      </c>
      <c r="J230" s="154">
        <v>1194</v>
      </c>
      <c r="K230" s="154">
        <v>1202.0809999999999</v>
      </c>
      <c r="L230" s="154">
        <v>122.46299999999999</v>
      </c>
      <c r="M230" s="154">
        <v>123.292</v>
      </c>
      <c r="N230" s="154">
        <v>133.34399999999999</v>
      </c>
      <c r="O230" s="154">
        <v>134.24600000000001</v>
      </c>
      <c r="P230" s="154">
        <v>175.33199999999999</v>
      </c>
      <c r="Q230" s="154">
        <v>176.51900000000001</v>
      </c>
      <c r="R230" s="154">
        <v>10.888</v>
      </c>
      <c r="S230" s="154">
        <v>10.962</v>
      </c>
      <c r="T230" s="154">
        <v>171.71700000000001</v>
      </c>
      <c r="U230" s="154">
        <v>172.88</v>
      </c>
      <c r="V230" s="154">
        <v>808.96100000000001</v>
      </c>
      <c r="W230" s="154">
        <v>814.43600000000004</v>
      </c>
      <c r="X230" s="154">
        <v>1625.7460000000001</v>
      </c>
      <c r="Y230" s="154">
        <v>1636.75</v>
      </c>
      <c r="Z230" s="409">
        <v>1687364.1</v>
      </c>
      <c r="AA230" s="410"/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>AVERAGE(C200:C230)</f>
        <v>1190</v>
      </c>
      <c r="D231" s="175">
        <f t="shared" ref="D231:W231" si="6">AVERAGE(D200:D230)</f>
        <v>1325.8064999999999</v>
      </c>
      <c r="E231" s="175">
        <f t="shared" si="6"/>
        <v>1334.7797272727273</v>
      </c>
      <c r="F231" s="175">
        <f>AVERAGE(F200:F230)</f>
        <v>1474.2066363636361</v>
      </c>
      <c r="G231" s="175">
        <f>AVERAGE(G200:G230)</f>
        <v>1484.1844090909087</v>
      </c>
      <c r="H231" s="175">
        <f t="shared" si="6"/>
        <v>902.07818181818209</v>
      </c>
      <c r="I231" s="175">
        <f t="shared" si="6"/>
        <v>908.18372727272754</v>
      </c>
      <c r="J231" s="175">
        <f t="shared" si="6"/>
        <v>1196.7257272727272</v>
      </c>
      <c r="K231" s="175">
        <f t="shared" si="6"/>
        <v>1204.8254545454545</v>
      </c>
      <c r="L231" s="175">
        <f t="shared" si="6"/>
        <v>125.4704090909091</v>
      </c>
      <c r="M231" s="175">
        <f t="shared" si="6"/>
        <v>126.31972727272726</v>
      </c>
      <c r="N231" s="175">
        <f t="shared" si="6"/>
        <v>137.10886363636362</v>
      </c>
      <c r="O231" s="175">
        <f t="shared" si="6"/>
        <v>138.03668181818182</v>
      </c>
      <c r="P231" s="175">
        <f t="shared" si="6"/>
        <v>177.46086363636363</v>
      </c>
      <c r="Q231" s="175">
        <f t="shared" si="6"/>
        <v>178.66213636363636</v>
      </c>
      <c r="R231" s="175">
        <f t="shared" si="6"/>
        <v>10.924590909090908</v>
      </c>
      <c r="S231" s="175">
        <f t="shared" si="6"/>
        <v>10.998590909090909</v>
      </c>
      <c r="T231" s="175">
        <f t="shared" si="6"/>
        <v>171.87518181818186</v>
      </c>
      <c r="U231" s="175">
        <f t="shared" si="6"/>
        <v>173.03854545454547</v>
      </c>
      <c r="V231" s="175">
        <f t="shared" si="6"/>
        <v>825.13822727272748</v>
      </c>
      <c r="W231" s="175">
        <f t="shared" si="6"/>
        <v>830.72277272727297</v>
      </c>
      <c r="X231" s="175">
        <f>AVERAGE(X200:X230)</f>
        <v>1632.8099090909093</v>
      </c>
      <c r="Y231" s="175">
        <f>AVERAGE(Y200:Y230)</f>
        <v>1643.8611818181816</v>
      </c>
      <c r="Z231" s="397">
        <f>AVERAGE(Z200:Z230)</f>
        <v>1670429.2636363634</v>
      </c>
      <c r="AA231" s="398" t="e">
        <f>AVERAGE(AA200:AA230)</f>
        <v>#DIV/0!</v>
      </c>
    </row>
    <row r="232" spans="1:27" customFormat="1" ht="24.95" customHeight="1">
      <c r="A232" s="17" t="s">
        <v>2328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1304.5730000000001</v>
      </c>
      <c r="E233" s="154">
        <v>1313.403</v>
      </c>
      <c r="F233" s="154">
        <v>1430.575</v>
      </c>
      <c r="G233" s="154">
        <v>1440.2570000000001</v>
      </c>
      <c r="H233" s="154">
        <v>894.303</v>
      </c>
      <c r="I233" s="154">
        <v>900.35599999999999</v>
      </c>
      <c r="J233" s="154">
        <v>1193.819</v>
      </c>
      <c r="K233" s="154">
        <v>1201.8989999999999</v>
      </c>
      <c r="L233" s="154">
        <v>122.221</v>
      </c>
      <c r="M233" s="154">
        <v>123.048</v>
      </c>
      <c r="N233" s="154">
        <v>132.95699999999999</v>
      </c>
      <c r="O233" s="154">
        <v>133.857</v>
      </c>
      <c r="P233" s="154">
        <v>174.73599999999999</v>
      </c>
      <c r="Q233" s="154">
        <v>175.91800000000001</v>
      </c>
      <c r="R233" s="154">
        <v>10.82</v>
      </c>
      <c r="S233" s="154">
        <v>10.893000000000001</v>
      </c>
      <c r="T233" s="154">
        <v>171.297</v>
      </c>
      <c r="U233" s="154">
        <v>172.45599999999999</v>
      </c>
      <c r="V233" s="154">
        <v>809.78800000000001</v>
      </c>
      <c r="W233" s="154">
        <v>815.26900000000001</v>
      </c>
      <c r="X233" s="154">
        <v>1618.903</v>
      </c>
      <c r="Y233" s="154">
        <v>1629.86</v>
      </c>
      <c r="Z233" s="395">
        <v>1662837.6</v>
      </c>
      <c r="AA233" s="396"/>
    </row>
    <row r="234" spans="1:27" customFormat="1" ht="24.95" customHeight="1">
      <c r="A234" s="30" t="s">
        <v>27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395"/>
      <c r="AA234" s="396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95"/>
      <c r="AA235" s="396"/>
    </row>
    <row r="236" spans="1:27" customFormat="1" ht="24.95" customHeight="1">
      <c r="A236" s="30" t="s">
        <v>29</v>
      </c>
      <c r="B236" s="154">
        <v>1182</v>
      </c>
      <c r="C236" s="154">
        <v>1190</v>
      </c>
      <c r="D236" s="154">
        <v>1312.729</v>
      </c>
      <c r="E236" s="154">
        <v>1321.614</v>
      </c>
      <c r="F236" s="154">
        <v>1430.9290000000001</v>
      </c>
      <c r="G236" s="154">
        <v>1440.614</v>
      </c>
      <c r="H236" s="154">
        <v>895.18299999999999</v>
      </c>
      <c r="I236" s="154">
        <v>901.24199999999996</v>
      </c>
      <c r="J236" s="154">
        <v>1203.6659999999999</v>
      </c>
      <c r="K236" s="154">
        <v>1211.8130000000001</v>
      </c>
      <c r="L236" s="154">
        <v>122.68</v>
      </c>
      <c r="M236" s="154">
        <v>123.511</v>
      </c>
      <c r="N236" s="154">
        <v>132.59100000000001</v>
      </c>
      <c r="O236" s="154">
        <v>133.489</v>
      </c>
      <c r="P236" s="154">
        <v>175.87700000000001</v>
      </c>
      <c r="Q236" s="154">
        <v>177.06800000000001</v>
      </c>
      <c r="R236" s="154">
        <v>11.035</v>
      </c>
      <c r="S236" s="154">
        <v>11.11</v>
      </c>
      <c r="T236" s="154">
        <v>170.40799999999999</v>
      </c>
      <c r="U236" s="154">
        <v>171.56100000000001</v>
      </c>
      <c r="V236" s="154">
        <v>803.64200000000005</v>
      </c>
      <c r="W236" s="154">
        <v>809.08100000000002</v>
      </c>
      <c r="X236" s="154">
        <v>1623.0509999999999</v>
      </c>
      <c r="Y236" s="154">
        <v>1634.037</v>
      </c>
      <c r="Z236" s="395">
        <v>1704148.5</v>
      </c>
      <c r="AA236" s="396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1321.712</v>
      </c>
      <c r="E237" s="154">
        <v>1330.6579999999999</v>
      </c>
      <c r="F237" s="154">
        <v>1437.7850000000001</v>
      </c>
      <c r="G237" s="154">
        <v>1447.5160000000001</v>
      </c>
      <c r="H237" s="154">
        <v>894.57399999999996</v>
      </c>
      <c r="I237" s="154">
        <v>900.62800000000004</v>
      </c>
      <c r="J237" s="154">
        <v>1213.116</v>
      </c>
      <c r="K237" s="154">
        <v>1221.327</v>
      </c>
      <c r="L237" s="154">
        <v>122.565</v>
      </c>
      <c r="M237" s="154">
        <v>123.39400000000001</v>
      </c>
      <c r="N237" s="154">
        <v>132.542</v>
      </c>
      <c r="O237" s="154">
        <v>133.43899999999999</v>
      </c>
      <c r="P237" s="154">
        <v>177.036</v>
      </c>
      <c r="Q237" s="154">
        <v>178.23400000000001</v>
      </c>
      <c r="R237" s="154">
        <v>11.148</v>
      </c>
      <c r="S237" s="154">
        <v>11.223000000000001</v>
      </c>
      <c r="T237" s="154">
        <v>168.065</v>
      </c>
      <c r="U237" s="154">
        <v>169.202</v>
      </c>
      <c r="V237" s="154">
        <v>798.55899999999997</v>
      </c>
      <c r="W237" s="154">
        <v>803.96400000000006</v>
      </c>
      <c r="X237" s="154">
        <v>1624.8240000000001</v>
      </c>
      <c r="Y237" s="154">
        <v>1635.8219999999999</v>
      </c>
      <c r="Z237" s="395">
        <v>1731925.5</v>
      </c>
      <c r="AA237" s="396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1322.3030000000001</v>
      </c>
      <c r="E238" s="154">
        <v>1331.2529999999999</v>
      </c>
      <c r="F238" s="154">
        <v>1440.0309999999999</v>
      </c>
      <c r="G238" s="154">
        <v>1449.777</v>
      </c>
      <c r="H238" s="154">
        <v>890.19399999999996</v>
      </c>
      <c r="I238" s="154">
        <v>896.21900000000005</v>
      </c>
      <c r="J238" s="154">
        <v>1212.8050000000001</v>
      </c>
      <c r="K238" s="154">
        <v>1221.0139999999999</v>
      </c>
      <c r="L238" s="154">
        <v>123.169</v>
      </c>
      <c r="M238" s="154">
        <v>124.002</v>
      </c>
      <c r="N238" s="154">
        <v>132.834</v>
      </c>
      <c r="O238" s="154">
        <v>133.733</v>
      </c>
      <c r="P238" s="154">
        <v>177.148</v>
      </c>
      <c r="Q238" s="154">
        <v>178.34700000000001</v>
      </c>
      <c r="R238" s="154">
        <v>11.193</v>
      </c>
      <c r="S238" s="154">
        <v>11.269</v>
      </c>
      <c r="T238" s="154">
        <v>168.00800000000001</v>
      </c>
      <c r="U238" s="154">
        <v>169.14500000000001</v>
      </c>
      <c r="V238" s="154">
        <v>801.86900000000003</v>
      </c>
      <c r="W238" s="154">
        <v>807.29600000000005</v>
      </c>
      <c r="X238" s="154">
        <v>1626.704</v>
      </c>
      <c r="Y238" s="154">
        <v>1637.7139999999999</v>
      </c>
      <c r="Z238" s="395">
        <v>1731925.5</v>
      </c>
      <c r="AA238" s="396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1324.076</v>
      </c>
      <c r="E239" s="154">
        <v>1333.038</v>
      </c>
      <c r="F239" s="154">
        <v>1434.5930000000001</v>
      </c>
      <c r="G239" s="154">
        <v>1444.3030000000001</v>
      </c>
      <c r="H239" s="154">
        <v>888.72199999999998</v>
      </c>
      <c r="I239" s="154">
        <v>894.73699999999997</v>
      </c>
      <c r="J239" s="154">
        <v>1207.2929999999999</v>
      </c>
      <c r="K239" s="154">
        <v>1215.4639999999999</v>
      </c>
      <c r="L239" s="154">
        <v>123.273</v>
      </c>
      <c r="M239" s="154">
        <v>124.107</v>
      </c>
      <c r="N239" s="154">
        <v>132.46100000000001</v>
      </c>
      <c r="O239" s="154">
        <v>133.357</v>
      </c>
      <c r="P239" s="154">
        <v>177.416</v>
      </c>
      <c r="Q239" s="154">
        <v>178.61699999999999</v>
      </c>
      <c r="R239" s="154">
        <v>11.135</v>
      </c>
      <c r="S239" s="154">
        <v>11.211</v>
      </c>
      <c r="T239" s="154">
        <v>167.893</v>
      </c>
      <c r="U239" s="154">
        <v>169.029</v>
      </c>
      <c r="V239" s="154">
        <v>793.83100000000002</v>
      </c>
      <c r="W239" s="154">
        <v>799.20399999999995</v>
      </c>
      <c r="X239" s="154">
        <v>1625.345</v>
      </c>
      <c r="Y239" s="154">
        <v>1636.345</v>
      </c>
      <c r="Z239" s="395">
        <v>1780151.1</v>
      </c>
      <c r="AA239" s="396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1323.0129999999999</v>
      </c>
      <c r="E240" s="154">
        <v>1331.9670000000001</v>
      </c>
      <c r="F240" s="154">
        <v>1436.366</v>
      </c>
      <c r="G240" s="154">
        <v>1446.088</v>
      </c>
      <c r="H240" s="154">
        <v>891.60400000000004</v>
      </c>
      <c r="I240" s="154">
        <v>897.63900000000001</v>
      </c>
      <c r="J240" s="154">
        <v>1211.1279999999999</v>
      </c>
      <c r="K240" s="154">
        <v>1219.325</v>
      </c>
      <c r="L240" s="154">
        <v>122.923</v>
      </c>
      <c r="M240" s="154">
        <v>123.755</v>
      </c>
      <c r="N240" s="154">
        <v>132.06399999999999</v>
      </c>
      <c r="O240" s="154">
        <v>132.958</v>
      </c>
      <c r="P240" s="154">
        <v>177.27500000000001</v>
      </c>
      <c r="Q240" s="154">
        <v>178.47499999999999</v>
      </c>
      <c r="R240" s="154">
        <v>11.138999999999999</v>
      </c>
      <c r="S240" s="154">
        <v>11.215</v>
      </c>
      <c r="T240" s="154">
        <v>167.774</v>
      </c>
      <c r="U240" s="154">
        <v>168.90899999999999</v>
      </c>
      <c r="V240" s="154">
        <v>800.80499999999995</v>
      </c>
      <c r="W240" s="154">
        <v>806.22500000000002</v>
      </c>
      <c r="X240" s="154">
        <v>1626.491</v>
      </c>
      <c r="Y240" s="154">
        <v>1637.5</v>
      </c>
      <c r="Z240" s="395">
        <v>1767976.5</v>
      </c>
      <c r="AA240" s="396"/>
    </row>
    <row r="241" spans="1:27" customFormat="1" ht="24.95" customHeight="1">
      <c r="A241" s="45" t="s">
        <v>34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95"/>
      <c r="AA241" s="396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412" t="s">
        <v>2334</v>
      </c>
      <c r="K244" s="413"/>
      <c r="L244" s="41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95"/>
      <c r="AA244" s="396"/>
    </row>
    <row r="245" spans="1:27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415"/>
      <c r="K245" s="416"/>
      <c r="L245" s="417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95"/>
      <c r="AA245" s="396"/>
    </row>
    <row r="246" spans="1:27" customFormat="1" ht="24.95" customHeight="1">
      <c r="A246" s="30" t="s">
        <v>39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395"/>
      <c r="AA246" s="396"/>
    </row>
    <row r="247" spans="1:27" customFormat="1" ht="24.95" customHeight="1">
      <c r="A247" s="45" t="s">
        <v>40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95"/>
      <c r="AA247" s="396"/>
    </row>
    <row r="248" spans="1:27" customFormat="1" ht="24.95" customHeight="1">
      <c r="A248" s="30" t="s">
        <v>41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95"/>
      <c r="AA248" s="396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>
        <v>1182</v>
      </c>
      <c r="C250" s="154">
        <v>1190</v>
      </c>
      <c r="D250" s="154">
        <v>1309.183</v>
      </c>
      <c r="E250" s="154">
        <v>1318.0440000000001</v>
      </c>
      <c r="F250" s="154">
        <v>1437.3119999999999</v>
      </c>
      <c r="G250" s="154">
        <v>1447.04</v>
      </c>
      <c r="H250" s="154">
        <v>889.65800000000002</v>
      </c>
      <c r="I250" s="154">
        <v>895.68</v>
      </c>
      <c r="J250" s="154">
        <v>1205.692</v>
      </c>
      <c r="K250" s="154">
        <v>1213.8520000000001</v>
      </c>
      <c r="L250" s="154">
        <v>122.212</v>
      </c>
      <c r="M250" s="154">
        <v>123.039</v>
      </c>
      <c r="N250" s="154">
        <v>131.374</v>
      </c>
      <c r="O250" s="154">
        <v>132.26300000000001</v>
      </c>
      <c r="P250" s="154">
        <v>175.80699999999999</v>
      </c>
      <c r="Q250" s="154">
        <v>176.99600000000001</v>
      </c>
      <c r="R250" s="154">
        <v>11.135</v>
      </c>
      <c r="S250" s="154">
        <v>11.211</v>
      </c>
      <c r="T250" s="154">
        <v>167.75700000000001</v>
      </c>
      <c r="U250" s="154">
        <v>168.893</v>
      </c>
      <c r="V250" s="154">
        <v>802.57799999999997</v>
      </c>
      <c r="W250" s="154">
        <v>808.01</v>
      </c>
      <c r="X250" s="154">
        <v>1621.29</v>
      </c>
      <c r="Y250" s="154">
        <v>1632.2639999999999</v>
      </c>
      <c r="Z250" s="395">
        <v>1791025.5</v>
      </c>
      <c r="AA250" s="396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1312.375</v>
      </c>
      <c r="E251" s="154">
        <v>1321.2570000000001</v>
      </c>
      <c r="F251" s="154">
        <v>1432.9390000000001</v>
      </c>
      <c r="G251" s="154">
        <v>1442.6369999999999</v>
      </c>
      <c r="H251" s="154">
        <v>887.18799999999999</v>
      </c>
      <c r="I251" s="154">
        <v>893.19200000000001</v>
      </c>
      <c r="J251" s="154">
        <v>1206.5530000000001</v>
      </c>
      <c r="K251" s="154">
        <v>1214.72</v>
      </c>
      <c r="L251" s="154">
        <v>122.297</v>
      </c>
      <c r="M251" s="154">
        <v>123.125</v>
      </c>
      <c r="N251" s="154">
        <v>131.68700000000001</v>
      </c>
      <c r="O251" s="154">
        <v>132.57900000000001</v>
      </c>
      <c r="P251" s="154">
        <v>175.964</v>
      </c>
      <c r="Q251" s="154">
        <v>177.155</v>
      </c>
      <c r="R251" s="154">
        <v>11.111000000000001</v>
      </c>
      <c r="S251" s="154">
        <v>11.186</v>
      </c>
      <c r="T251" s="154">
        <v>167.72399999999999</v>
      </c>
      <c r="U251" s="154">
        <v>168.85900000000001</v>
      </c>
      <c r="V251" s="154">
        <v>801.75099999999998</v>
      </c>
      <c r="W251" s="154">
        <v>807.17700000000002</v>
      </c>
      <c r="X251" s="154">
        <v>1621.8810000000001</v>
      </c>
      <c r="Y251" s="154">
        <v>1632.8589999999999</v>
      </c>
      <c r="Z251" s="395">
        <v>1768981.2</v>
      </c>
      <c r="AA251" s="396"/>
    </row>
    <row r="252" spans="1:27" s="250" customFormat="1" ht="24.95" customHeight="1">
      <c r="A252" s="248" t="s">
        <v>45</v>
      </c>
      <c r="B252" s="249">
        <v>1182</v>
      </c>
      <c r="C252" s="249">
        <v>1190</v>
      </c>
      <c r="D252" s="249">
        <v>1309.183</v>
      </c>
      <c r="E252" s="249">
        <v>1318.0440000000001</v>
      </c>
      <c r="F252" s="249">
        <v>1427.2650000000001</v>
      </c>
      <c r="G252" s="249">
        <v>1436.925</v>
      </c>
      <c r="H252" s="249">
        <v>887.78700000000003</v>
      </c>
      <c r="I252" s="249">
        <v>893.79600000000005</v>
      </c>
      <c r="J252" s="249">
        <v>1206.8</v>
      </c>
      <c r="K252" s="249">
        <v>1214.9680000000001</v>
      </c>
      <c r="L252" s="249">
        <v>122.053</v>
      </c>
      <c r="M252" s="249">
        <v>122.879</v>
      </c>
      <c r="N252" s="249">
        <v>131.39500000000001</v>
      </c>
      <c r="O252" s="249">
        <v>132.28399999999999</v>
      </c>
      <c r="P252" s="249">
        <v>175.58699999999999</v>
      </c>
      <c r="Q252" s="249">
        <v>176.77600000000001</v>
      </c>
      <c r="R252" s="249">
        <v>11.092000000000001</v>
      </c>
      <c r="S252" s="249">
        <v>11.167</v>
      </c>
      <c r="T252" s="249">
        <v>167.36</v>
      </c>
      <c r="U252" s="249">
        <v>168.49299999999999</v>
      </c>
      <c r="V252" s="249">
        <v>802.46</v>
      </c>
      <c r="W252" s="249">
        <v>807.89099999999996</v>
      </c>
      <c r="X252" s="249">
        <v>1620.0730000000001</v>
      </c>
      <c r="Y252" s="249">
        <v>1631.038</v>
      </c>
      <c r="Z252" s="418">
        <v>1778378.1</v>
      </c>
      <c r="AA252" s="419"/>
    </row>
    <row r="253" spans="1:27" customFormat="1" ht="24.95" customHeight="1">
      <c r="A253" s="30" t="s">
        <v>46</v>
      </c>
      <c r="B253" s="154">
        <v>1182</v>
      </c>
      <c r="C253" s="154">
        <v>1190</v>
      </c>
      <c r="D253" s="154">
        <v>1312.4929999999999</v>
      </c>
      <c r="E253" s="154">
        <v>1321.376</v>
      </c>
      <c r="F253" s="154">
        <v>1432.9390000000001</v>
      </c>
      <c r="G253" s="154">
        <v>1442.6369999999999</v>
      </c>
      <c r="H253" s="154">
        <v>889.45699999999999</v>
      </c>
      <c r="I253" s="154">
        <v>895.47699999999998</v>
      </c>
      <c r="J253" s="154">
        <v>1206.3689999999999</v>
      </c>
      <c r="K253" s="154">
        <v>1214.5340000000001</v>
      </c>
      <c r="L253" s="154">
        <v>122.09399999999999</v>
      </c>
      <c r="M253" s="154">
        <v>122.92</v>
      </c>
      <c r="N253" s="154">
        <v>132.22399999999999</v>
      </c>
      <c r="O253" s="154">
        <v>133.119</v>
      </c>
      <c r="P253" s="154">
        <v>176.02099999999999</v>
      </c>
      <c r="Q253" s="154">
        <v>177.21299999999999</v>
      </c>
      <c r="R253" s="154">
        <v>11.102</v>
      </c>
      <c r="S253" s="154">
        <v>11.177</v>
      </c>
      <c r="T253" s="154">
        <v>167.42</v>
      </c>
      <c r="U253" s="154">
        <v>168.553</v>
      </c>
      <c r="V253" s="154">
        <v>801.51400000000001</v>
      </c>
      <c r="W253" s="154">
        <v>806.93899999999996</v>
      </c>
      <c r="X253" s="154">
        <v>1621.3610000000001</v>
      </c>
      <c r="Y253" s="154">
        <v>1632.335</v>
      </c>
      <c r="Z253" s="418">
        <v>1776841.5</v>
      </c>
      <c r="AA253" s="419"/>
    </row>
    <row r="254" spans="1:27" customFormat="1" ht="24.95" customHeight="1">
      <c r="A254" s="30" t="s">
        <v>47</v>
      </c>
      <c r="B254" s="154">
        <v>1182</v>
      </c>
      <c r="C254" s="154">
        <v>1190</v>
      </c>
      <c r="D254" s="154">
        <v>1310.011</v>
      </c>
      <c r="E254" s="154">
        <v>1318.877</v>
      </c>
      <c r="F254" s="154">
        <v>1434.771</v>
      </c>
      <c r="G254" s="154">
        <v>1444.482</v>
      </c>
      <c r="H254" s="154">
        <v>889.19</v>
      </c>
      <c r="I254" s="154">
        <v>895.20799999999997</v>
      </c>
      <c r="J254" s="154">
        <v>1202.625</v>
      </c>
      <c r="K254" s="154">
        <v>1210.7650000000001</v>
      </c>
      <c r="L254" s="154">
        <v>122.958</v>
      </c>
      <c r="M254" s="154">
        <v>123.791</v>
      </c>
      <c r="N254" s="154">
        <v>131.80500000000001</v>
      </c>
      <c r="O254" s="154">
        <v>132.697</v>
      </c>
      <c r="P254" s="154">
        <v>175.70500000000001</v>
      </c>
      <c r="Q254" s="154">
        <v>176.89400000000001</v>
      </c>
      <c r="R254" s="154">
        <v>11.103999999999999</v>
      </c>
      <c r="S254" s="154">
        <v>11.179</v>
      </c>
      <c r="T254" s="154">
        <v>166.98500000000001</v>
      </c>
      <c r="U254" s="154">
        <v>168.11500000000001</v>
      </c>
      <c r="V254" s="154">
        <v>800.096</v>
      </c>
      <c r="W254" s="154">
        <v>805.51099999999997</v>
      </c>
      <c r="X254" s="154">
        <v>1619.4580000000001</v>
      </c>
      <c r="Y254" s="154">
        <v>1630.4190000000001</v>
      </c>
      <c r="Z254" s="418">
        <v>1775423.1</v>
      </c>
      <c r="AA254" s="419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>
        <v>1182</v>
      </c>
      <c r="C257" s="154">
        <v>1190</v>
      </c>
      <c r="D257" s="154">
        <v>1307.883</v>
      </c>
      <c r="E257" s="154">
        <v>1316.7349999999999</v>
      </c>
      <c r="F257" s="154">
        <v>1444.1679999999999</v>
      </c>
      <c r="G257" s="154">
        <v>1453.942</v>
      </c>
      <c r="H257" s="154">
        <v>890.19399999999996</v>
      </c>
      <c r="I257" s="154">
        <v>896.21900000000005</v>
      </c>
      <c r="J257" s="154">
        <v>1196.78</v>
      </c>
      <c r="K257" s="154">
        <v>1204.8800000000001</v>
      </c>
      <c r="L257" s="154">
        <v>122.133</v>
      </c>
      <c r="M257" s="154">
        <v>122.959</v>
      </c>
      <c r="N257" s="154">
        <v>131.32300000000001</v>
      </c>
      <c r="O257" s="154">
        <v>132.21199999999999</v>
      </c>
      <c r="P257" s="154">
        <v>175.41499999999999</v>
      </c>
      <c r="Q257" s="154">
        <v>176.602</v>
      </c>
      <c r="R257" s="154">
        <v>11.093</v>
      </c>
      <c r="S257" s="154">
        <v>11.167999999999999</v>
      </c>
      <c r="T257" s="154">
        <v>166.798</v>
      </c>
      <c r="U257" s="154">
        <v>167.92699999999999</v>
      </c>
      <c r="V257" s="154">
        <v>798.55899999999997</v>
      </c>
      <c r="W257" s="154">
        <v>803.96400000000006</v>
      </c>
      <c r="X257" s="154">
        <v>1619.4110000000001</v>
      </c>
      <c r="Y257" s="154">
        <v>1630.3710000000001</v>
      </c>
      <c r="Z257" s="418">
        <v>1777491.6</v>
      </c>
      <c r="AA257" s="419"/>
    </row>
    <row r="258" spans="1:27" customFormat="1" ht="24.95" customHeight="1">
      <c r="A258" s="30" t="s">
        <v>51</v>
      </c>
      <c r="B258" s="154">
        <v>1182</v>
      </c>
      <c r="C258" s="154">
        <v>1190</v>
      </c>
      <c r="D258" s="154">
        <v>1313.9110000000001</v>
      </c>
      <c r="E258" s="154">
        <v>1322.8040000000001</v>
      </c>
      <c r="F258" s="154">
        <v>1446.9449999999999</v>
      </c>
      <c r="G258" s="154">
        <v>1456.739</v>
      </c>
      <c r="H258" s="154">
        <v>891.87400000000002</v>
      </c>
      <c r="I258" s="154">
        <v>897.91</v>
      </c>
      <c r="J258" s="154">
        <v>1206.43</v>
      </c>
      <c r="K258" s="154">
        <v>1214.596</v>
      </c>
      <c r="L258" s="154">
        <v>122.58</v>
      </c>
      <c r="M258" s="154">
        <v>123.40900000000001</v>
      </c>
      <c r="N258" s="154">
        <v>131.55799999999999</v>
      </c>
      <c r="O258" s="154">
        <v>132.44900000000001</v>
      </c>
      <c r="P258" s="154">
        <v>175.99199999999999</v>
      </c>
      <c r="Q258" s="154">
        <v>177.184</v>
      </c>
      <c r="R258" s="154">
        <v>11.23</v>
      </c>
      <c r="S258" s="154">
        <v>11.305999999999999</v>
      </c>
      <c r="T258" s="154">
        <v>165.38200000000001</v>
      </c>
      <c r="U258" s="154">
        <v>166.501</v>
      </c>
      <c r="V258" s="154">
        <v>795.95899999999995</v>
      </c>
      <c r="W258" s="154">
        <v>801.346</v>
      </c>
      <c r="X258" s="154">
        <v>1622.106</v>
      </c>
      <c r="Y258" s="154">
        <v>1633.085</v>
      </c>
      <c r="Z258" s="418">
        <v>1777491.6</v>
      </c>
      <c r="AA258" s="419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1312.4929999999999</v>
      </c>
      <c r="E259" s="154">
        <v>1321.376</v>
      </c>
      <c r="F259" s="154">
        <v>1448.423</v>
      </c>
      <c r="G259" s="154">
        <v>1458.2260000000001</v>
      </c>
      <c r="H259" s="154">
        <v>890.06</v>
      </c>
      <c r="I259" s="154">
        <v>896.08399999999995</v>
      </c>
      <c r="J259" s="154">
        <v>1205.692</v>
      </c>
      <c r="K259" s="154">
        <v>1213.8520000000001</v>
      </c>
      <c r="L259" s="154">
        <v>122.39700000000001</v>
      </c>
      <c r="M259" s="154">
        <v>123.22499999999999</v>
      </c>
      <c r="N259" s="154">
        <v>131.35400000000001</v>
      </c>
      <c r="O259" s="154">
        <v>132.24299999999999</v>
      </c>
      <c r="P259" s="154">
        <v>175.99</v>
      </c>
      <c r="Q259" s="154">
        <v>177.18100000000001</v>
      </c>
      <c r="R259" s="154">
        <v>11.167999999999999</v>
      </c>
      <c r="S259" s="154">
        <v>11.243</v>
      </c>
      <c r="T259" s="154">
        <v>164.97800000000001</v>
      </c>
      <c r="U259" s="154">
        <v>166.09399999999999</v>
      </c>
      <c r="V259" s="154">
        <v>798.79600000000005</v>
      </c>
      <c r="W259" s="154">
        <v>804.202</v>
      </c>
      <c r="X259" s="154">
        <v>1621.5150000000001</v>
      </c>
      <c r="Y259" s="154">
        <v>1632.49</v>
      </c>
      <c r="Z259" s="395">
        <v>1811946.9</v>
      </c>
      <c r="AA259" s="396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1310.011</v>
      </c>
      <c r="E260" s="154">
        <v>1318.877</v>
      </c>
      <c r="F260" s="154">
        <v>1443.222</v>
      </c>
      <c r="G260" s="154">
        <v>1452.99</v>
      </c>
      <c r="H260" s="154">
        <v>888.38800000000003</v>
      </c>
      <c r="I260" s="154">
        <v>894.40099999999995</v>
      </c>
      <c r="J260" s="154">
        <v>1205.4459999999999</v>
      </c>
      <c r="K260" s="154">
        <v>1213.605</v>
      </c>
      <c r="L260" s="154">
        <v>122.208</v>
      </c>
      <c r="M260" s="154">
        <v>123.036</v>
      </c>
      <c r="N260" s="154">
        <v>130.85599999999999</v>
      </c>
      <c r="O260" s="154">
        <v>131.74199999999999</v>
      </c>
      <c r="P260" s="154">
        <v>175.65799999999999</v>
      </c>
      <c r="Q260" s="154">
        <v>176.846</v>
      </c>
      <c r="R260" s="154">
        <v>11.173</v>
      </c>
      <c r="S260" s="154">
        <v>11.249000000000001</v>
      </c>
      <c r="T260" s="154">
        <v>164.93199999999999</v>
      </c>
      <c r="U260" s="154">
        <v>166.048</v>
      </c>
      <c r="V260" s="154">
        <v>796.43200000000002</v>
      </c>
      <c r="W260" s="154">
        <v>801.822</v>
      </c>
      <c r="X260" s="154">
        <v>1620.451</v>
      </c>
      <c r="Y260" s="154">
        <v>1631.4190000000001</v>
      </c>
      <c r="Z260" s="395">
        <v>1816911.3</v>
      </c>
      <c r="AA260" s="396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1308.71</v>
      </c>
      <c r="E261" s="154">
        <v>1317.568</v>
      </c>
      <c r="F261" s="154">
        <v>1441.626</v>
      </c>
      <c r="G261" s="154">
        <v>1451.384</v>
      </c>
      <c r="H261" s="154">
        <v>888.98900000000003</v>
      </c>
      <c r="I261" s="154">
        <v>895.00599999999997</v>
      </c>
      <c r="J261" s="154">
        <v>1202.7470000000001</v>
      </c>
      <c r="K261" s="154">
        <v>1210.8879999999999</v>
      </c>
      <c r="L261" s="154">
        <v>121.485</v>
      </c>
      <c r="M261" s="154">
        <v>122.307</v>
      </c>
      <c r="N261" s="154">
        <v>130.39400000000001</v>
      </c>
      <c r="O261" s="154">
        <v>131.27699999999999</v>
      </c>
      <c r="P261" s="154">
        <v>175.501</v>
      </c>
      <c r="Q261" s="154">
        <v>176.68899999999999</v>
      </c>
      <c r="R261" s="154">
        <v>11.159000000000001</v>
      </c>
      <c r="S261" s="154">
        <v>11.234999999999999</v>
      </c>
      <c r="T261" s="154">
        <v>165.22</v>
      </c>
      <c r="U261" s="154">
        <v>166.33799999999999</v>
      </c>
      <c r="V261" s="154">
        <v>794.54</v>
      </c>
      <c r="W261" s="154">
        <v>799.91800000000001</v>
      </c>
      <c r="X261" s="154">
        <v>1619.115</v>
      </c>
      <c r="Y261" s="154">
        <v>1630.0740000000001</v>
      </c>
      <c r="Z261" s="395">
        <v>1820516.4</v>
      </c>
      <c r="AA261" s="396"/>
    </row>
    <row r="262" spans="1:27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95"/>
      <c r="AA262" s="396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1313.4161874999998</v>
      </c>
      <c r="E264" s="175">
        <f t="shared" si="7"/>
        <v>1322.3056875</v>
      </c>
      <c r="F264" s="175">
        <f t="shared" si="7"/>
        <v>1437.4930625</v>
      </c>
      <c r="G264" s="175">
        <f t="shared" si="7"/>
        <v>1447.2223125</v>
      </c>
      <c r="H264" s="175">
        <f t="shared" si="7"/>
        <v>890.46031249999999</v>
      </c>
      <c r="I264" s="175">
        <f t="shared" si="7"/>
        <v>896.48712499999999</v>
      </c>
      <c r="J264" s="175">
        <f t="shared" si="7"/>
        <v>1205.4350625</v>
      </c>
      <c r="K264" s="175">
        <f t="shared" si="7"/>
        <v>1213.5938749999998</v>
      </c>
      <c r="L264" s="175">
        <f t="shared" si="7"/>
        <v>122.453</v>
      </c>
      <c r="M264" s="175">
        <f t="shared" si="7"/>
        <v>123.2816875</v>
      </c>
      <c r="N264" s="175">
        <f t="shared" si="7"/>
        <v>131.83868749999999</v>
      </c>
      <c r="O264" s="175">
        <f t="shared" si="7"/>
        <v>132.73112499999996</v>
      </c>
      <c r="P264" s="175">
        <f t="shared" si="7"/>
        <v>176.07050000000001</v>
      </c>
      <c r="Q264" s="175">
        <f t="shared" si="7"/>
        <v>177.26218750000001</v>
      </c>
      <c r="R264" s="175">
        <f t="shared" si="7"/>
        <v>11.114812499999999</v>
      </c>
      <c r="S264" s="175">
        <f t="shared" si="7"/>
        <v>11.190124999999998</v>
      </c>
      <c r="T264" s="175">
        <f t="shared" si="7"/>
        <v>167.37506249999998</v>
      </c>
      <c r="U264" s="175">
        <f t="shared" si="7"/>
        <v>168.5076875</v>
      </c>
      <c r="V264" s="175">
        <f t="shared" si="7"/>
        <v>800.07368750000001</v>
      </c>
      <c r="W264" s="175">
        <f t="shared" si="7"/>
        <v>805.48868749999986</v>
      </c>
      <c r="X264" s="175">
        <f>AVERAGE(X233:X263)</f>
        <v>1621.9986875000002</v>
      </c>
      <c r="Y264" s="175">
        <f>AVERAGE(Y233:Y263)</f>
        <v>1632.9770000000003</v>
      </c>
      <c r="Z264" s="397">
        <f>AVERAGE(Z233:AA263)</f>
        <v>1767123.2437500001</v>
      </c>
      <c r="AA264" s="398" t="e">
        <f>AVERAGE(AA233:AA263)</f>
        <v>#DIV/0!</v>
      </c>
    </row>
    <row r="265" spans="1:27" customFormat="1" ht="24.95" customHeight="1">
      <c r="A265" s="17" t="s">
        <v>2329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>
        <v>1182</v>
      </c>
      <c r="C266" s="165">
        <v>1190</v>
      </c>
      <c r="D266" s="165">
        <v>1304.4549999999999</v>
      </c>
      <c r="E266" s="165">
        <v>1313.2840000000001</v>
      </c>
      <c r="F266" s="165">
        <v>1439.44</v>
      </c>
      <c r="G266" s="165">
        <v>1449.182</v>
      </c>
      <c r="H266" s="165">
        <v>888.05399999999997</v>
      </c>
      <c r="I266" s="165">
        <v>894.06500000000005</v>
      </c>
      <c r="J266" s="165">
        <v>1194.845</v>
      </c>
      <c r="K266" s="165">
        <v>1202.932</v>
      </c>
      <c r="L266" s="165">
        <v>120.729</v>
      </c>
      <c r="M266" s="165">
        <v>121.54600000000001</v>
      </c>
      <c r="N266" s="165">
        <v>129.952</v>
      </c>
      <c r="O266" s="165">
        <v>130.83099999999999</v>
      </c>
      <c r="P266" s="165">
        <v>174.94800000000001</v>
      </c>
      <c r="Q266" s="165">
        <v>176.13200000000001</v>
      </c>
      <c r="R266" s="165">
        <v>11.106</v>
      </c>
      <c r="S266" s="165">
        <v>11.180999999999999</v>
      </c>
      <c r="T266" s="165">
        <v>165.54400000000001</v>
      </c>
      <c r="U266" s="165">
        <v>166.66399999999999</v>
      </c>
      <c r="V266" s="165">
        <v>794.06799999999998</v>
      </c>
      <c r="W266" s="165">
        <v>799.44200000000001</v>
      </c>
      <c r="X266" s="165">
        <v>1617.3779999999999</v>
      </c>
      <c r="Y266" s="165">
        <v>1628.325</v>
      </c>
      <c r="Z266" s="395">
        <v>1806568.8</v>
      </c>
      <c r="AA266" s="396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1296.181</v>
      </c>
      <c r="E267" s="154">
        <v>1304.954</v>
      </c>
      <c r="F267" s="154">
        <v>1426.201</v>
      </c>
      <c r="G267" s="154">
        <v>1435.854</v>
      </c>
      <c r="H267" s="154">
        <v>887.05399999999997</v>
      </c>
      <c r="I267" s="154">
        <v>893.05799999999999</v>
      </c>
      <c r="J267" s="154">
        <v>1193.337</v>
      </c>
      <c r="K267" s="154">
        <v>1201.413</v>
      </c>
      <c r="L267" s="154">
        <v>120.276</v>
      </c>
      <c r="M267" s="154">
        <v>121.09</v>
      </c>
      <c r="N267" s="154">
        <v>129.886</v>
      </c>
      <c r="O267" s="154">
        <v>130.76499999999999</v>
      </c>
      <c r="P267" s="154">
        <v>173.91</v>
      </c>
      <c r="Q267" s="154">
        <v>175.08799999999999</v>
      </c>
      <c r="R267" s="154">
        <v>11.129</v>
      </c>
      <c r="S267" s="154">
        <v>11.204000000000001</v>
      </c>
      <c r="T267" s="154">
        <v>164.81899999999999</v>
      </c>
      <c r="U267" s="154">
        <v>165.935</v>
      </c>
      <c r="V267" s="154">
        <v>793.47699999999998</v>
      </c>
      <c r="W267" s="154">
        <v>798.84699999999998</v>
      </c>
      <c r="X267" s="154">
        <v>1617.3779999999999</v>
      </c>
      <c r="Y267" s="154">
        <v>1628.325</v>
      </c>
      <c r="Z267" s="395">
        <v>1803672.9</v>
      </c>
      <c r="AA267" s="396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1292.7529999999999</v>
      </c>
      <c r="E268" s="154">
        <v>1301.5029999999999</v>
      </c>
      <c r="F268" s="154">
        <v>1422.0640000000001</v>
      </c>
      <c r="G268" s="154">
        <v>1431.6890000000001</v>
      </c>
      <c r="H268" s="154">
        <v>885.85799999999995</v>
      </c>
      <c r="I268" s="154">
        <v>891.85299999999995</v>
      </c>
      <c r="J268" s="154">
        <v>1193.096</v>
      </c>
      <c r="K268" s="154">
        <v>1201.171</v>
      </c>
      <c r="L268" s="154">
        <v>119.636</v>
      </c>
      <c r="M268" s="154">
        <v>120.44499999999999</v>
      </c>
      <c r="N268" s="154">
        <v>129.03100000000001</v>
      </c>
      <c r="O268" s="154">
        <v>129.904</v>
      </c>
      <c r="P268" s="154">
        <v>173.37</v>
      </c>
      <c r="Q268" s="154">
        <v>174.54300000000001</v>
      </c>
      <c r="R268" s="154">
        <v>11.119</v>
      </c>
      <c r="S268" s="154">
        <v>11.195</v>
      </c>
      <c r="T268" s="154">
        <v>164.68600000000001</v>
      </c>
      <c r="U268" s="154">
        <v>165.80099999999999</v>
      </c>
      <c r="V268" s="154">
        <v>794.18600000000004</v>
      </c>
      <c r="W268" s="154">
        <v>799.56100000000004</v>
      </c>
      <c r="X268" s="154">
        <v>1610.6759999999999</v>
      </c>
      <c r="Y268" s="154">
        <v>1621.577</v>
      </c>
      <c r="Z268" s="395">
        <v>1817738.7</v>
      </c>
      <c r="AA268" s="396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1302.328</v>
      </c>
      <c r="E269" s="154">
        <v>1311.1420000000001</v>
      </c>
      <c r="F269" s="154">
        <v>1443.222</v>
      </c>
      <c r="G269" s="154">
        <v>1452.99</v>
      </c>
      <c r="H269" s="154">
        <v>893.96500000000003</v>
      </c>
      <c r="I269" s="154">
        <v>900.01499999999999</v>
      </c>
      <c r="J269" s="154">
        <v>1200.6089999999999</v>
      </c>
      <c r="K269" s="154">
        <v>1208.7349999999999</v>
      </c>
      <c r="L269" s="154">
        <v>120.86799999999999</v>
      </c>
      <c r="M269" s="154">
        <v>121.68600000000001</v>
      </c>
      <c r="N269" s="154">
        <v>130.44300000000001</v>
      </c>
      <c r="O269" s="154">
        <v>131.32599999999999</v>
      </c>
      <c r="P269" s="154">
        <v>174.61199999999999</v>
      </c>
      <c r="Q269" s="154">
        <v>175.79400000000001</v>
      </c>
      <c r="R269" s="154">
        <v>11.151999999999999</v>
      </c>
      <c r="S269" s="154">
        <v>11.227</v>
      </c>
      <c r="T269" s="154">
        <v>165.19200000000001</v>
      </c>
      <c r="U269" s="154">
        <v>166.31</v>
      </c>
      <c r="V269" s="154">
        <v>800.80499999999995</v>
      </c>
      <c r="W269" s="154">
        <v>806.22500000000002</v>
      </c>
      <c r="X269" s="154">
        <v>1616.692</v>
      </c>
      <c r="Y269" s="154">
        <v>1627.634</v>
      </c>
      <c r="Z269" s="395">
        <v>1827490.2</v>
      </c>
      <c r="AA269" s="396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1307.056</v>
      </c>
      <c r="E270" s="154">
        <v>1315.902</v>
      </c>
      <c r="F270" s="154">
        <v>1458.056</v>
      </c>
      <c r="G270" s="154">
        <v>1467.925</v>
      </c>
      <c r="H270" s="154">
        <v>893.55899999999997</v>
      </c>
      <c r="I270" s="154">
        <v>899.60699999999997</v>
      </c>
      <c r="J270" s="154">
        <v>1202.5029999999999</v>
      </c>
      <c r="K270" s="154">
        <v>1210.6410000000001</v>
      </c>
      <c r="L270" s="154">
        <v>121.723</v>
      </c>
      <c r="M270" s="154">
        <v>122.54600000000001</v>
      </c>
      <c r="N270" s="154">
        <v>131.58500000000001</v>
      </c>
      <c r="O270" s="154">
        <v>132.47499999999999</v>
      </c>
      <c r="P270" s="154">
        <v>175.23599999999999</v>
      </c>
      <c r="Q270" s="154">
        <v>176.422</v>
      </c>
      <c r="R270" s="154">
        <v>11.109</v>
      </c>
      <c r="S270" s="154">
        <v>11.183999999999999</v>
      </c>
      <c r="T270" s="154">
        <v>165.47399999999999</v>
      </c>
      <c r="U270" s="154">
        <v>166.59399999999999</v>
      </c>
      <c r="V270" s="154">
        <v>805.76900000000001</v>
      </c>
      <c r="W270" s="154">
        <v>811.22299999999996</v>
      </c>
      <c r="X270" s="154">
        <v>1619.5409999999999</v>
      </c>
      <c r="Y270" s="154">
        <v>1630.502</v>
      </c>
      <c r="Z270" s="395">
        <v>1807396.2</v>
      </c>
      <c r="AA270" s="396"/>
    </row>
    <row r="271" spans="1:27" customFormat="1" ht="24.95" customHeight="1">
      <c r="A271" s="45" t="s">
        <v>31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95"/>
      <c r="AA271" s="396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95"/>
      <c r="AA272" s="396"/>
    </row>
    <row r="273" spans="1:27" customFormat="1" ht="24.95" customHeight="1">
      <c r="A273" s="45" t="s">
        <v>33</v>
      </c>
      <c r="B273" s="154">
        <v>1182</v>
      </c>
      <c r="C273" s="154">
        <v>1190</v>
      </c>
      <c r="D273" s="154">
        <v>1303.3910000000001</v>
      </c>
      <c r="E273" s="154">
        <v>1312.213</v>
      </c>
      <c r="F273" s="154">
        <v>1453.624</v>
      </c>
      <c r="G273" s="154">
        <v>1463.462</v>
      </c>
      <c r="H273" s="154">
        <v>897.49400000000003</v>
      </c>
      <c r="I273" s="154">
        <v>903.56899999999996</v>
      </c>
      <c r="J273" s="154">
        <v>1193.0360000000001</v>
      </c>
      <c r="K273" s="154">
        <v>1201.1099999999999</v>
      </c>
      <c r="L273" s="154">
        <v>122.58</v>
      </c>
      <c r="M273" s="154">
        <v>123.40900000000001</v>
      </c>
      <c r="N273" s="154">
        <v>131.351</v>
      </c>
      <c r="O273" s="154">
        <v>132.24</v>
      </c>
      <c r="P273" s="154">
        <v>174.684</v>
      </c>
      <c r="Q273" s="154">
        <v>175.86600000000001</v>
      </c>
      <c r="R273" s="154">
        <v>11.042</v>
      </c>
      <c r="S273" s="154">
        <v>11.116</v>
      </c>
      <c r="T273" s="154">
        <v>165.953</v>
      </c>
      <c r="U273" s="154">
        <v>167.07599999999999</v>
      </c>
      <c r="V273" s="154">
        <v>806.47900000000004</v>
      </c>
      <c r="W273" s="154">
        <v>811.93700000000001</v>
      </c>
      <c r="X273" s="154">
        <v>1618.229</v>
      </c>
      <c r="Y273" s="154">
        <v>1629.181</v>
      </c>
      <c r="Z273" s="395">
        <v>1801013.4</v>
      </c>
      <c r="AA273" s="396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1304.1010000000001</v>
      </c>
      <c r="E274" s="154">
        <v>1312.9269999999999</v>
      </c>
      <c r="F274" s="154">
        <v>1462.7840000000001</v>
      </c>
      <c r="G274" s="154">
        <v>1472.6849999999999</v>
      </c>
      <c r="H274" s="154">
        <v>898.51800000000003</v>
      </c>
      <c r="I274" s="154">
        <v>904.59900000000005</v>
      </c>
      <c r="J274" s="154">
        <v>1192.4939999999999</v>
      </c>
      <c r="K274" s="154">
        <v>1200.5650000000001</v>
      </c>
      <c r="L274" s="154">
        <v>122.64100000000001</v>
      </c>
      <c r="M274" s="154">
        <v>123.471</v>
      </c>
      <c r="N274" s="154">
        <v>132.178</v>
      </c>
      <c r="O274" s="154">
        <v>133.072</v>
      </c>
      <c r="P274" s="154">
        <v>174.816</v>
      </c>
      <c r="Q274" s="154">
        <v>175.999</v>
      </c>
      <c r="R274" s="154">
        <v>11.052</v>
      </c>
      <c r="S274" s="154">
        <v>11.127000000000001</v>
      </c>
      <c r="T274" s="154">
        <v>165.69200000000001</v>
      </c>
      <c r="U274" s="154">
        <v>166.81399999999999</v>
      </c>
      <c r="V274" s="154">
        <v>810.85199999999998</v>
      </c>
      <c r="W274" s="154">
        <v>816.34</v>
      </c>
      <c r="X274" s="154">
        <v>1618.56</v>
      </c>
      <c r="Y274" s="154">
        <v>1629.5150000000001</v>
      </c>
      <c r="Z274" s="395">
        <v>1783874.4</v>
      </c>
      <c r="AA274" s="396"/>
    </row>
    <row r="275" spans="1:27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95"/>
      <c r="AA275" s="396"/>
    </row>
    <row r="276" spans="1:27" customFormat="1" ht="24.95" customHeight="1">
      <c r="A276" s="45" t="s">
        <v>36</v>
      </c>
      <c r="B276" s="154">
        <v>1182</v>
      </c>
      <c r="C276" s="154">
        <v>1190</v>
      </c>
      <c r="D276" s="154">
        <v>1300.5550000000001</v>
      </c>
      <c r="E276" s="154">
        <v>1309.357</v>
      </c>
      <c r="F276" s="154">
        <v>1460.2429999999999</v>
      </c>
      <c r="G276" s="154">
        <v>1470.126</v>
      </c>
      <c r="H276" s="154">
        <v>896.06500000000005</v>
      </c>
      <c r="I276" s="154">
        <v>902.13</v>
      </c>
      <c r="J276" s="154">
        <v>1190.0930000000001</v>
      </c>
      <c r="K276" s="154">
        <v>1198.1469999999999</v>
      </c>
      <c r="L276" s="154">
        <v>122.09</v>
      </c>
      <c r="M276" s="154">
        <v>122.916</v>
      </c>
      <c r="N276" s="154">
        <v>131.708</v>
      </c>
      <c r="O276" s="154">
        <v>132.59899999999999</v>
      </c>
      <c r="P276" s="154">
        <v>174.321</v>
      </c>
      <c r="Q276" s="154">
        <v>175.501</v>
      </c>
      <c r="R276" s="154">
        <v>10.981</v>
      </c>
      <c r="S276" s="154">
        <v>11.055</v>
      </c>
      <c r="T276" s="154">
        <v>166.107</v>
      </c>
      <c r="U276" s="154">
        <v>167.23099999999999</v>
      </c>
      <c r="V276" s="154">
        <v>812.625</v>
      </c>
      <c r="W276" s="154">
        <v>818.125</v>
      </c>
      <c r="X276" s="154">
        <v>1616.9290000000001</v>
      </c>
      <c r="Y276" s="154">
        <v>1627.8720000000001</v>
      </c>
      <c r="Z276" s="395">
        <v>1761948.3</v>
      </c>
      <c r="AA276" s="396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1295.827</v>
      </c>
      <c r="E277" s="154">
        <v>1304.597</v>
      </c>
      <c r="F277" s="154">
        <v>1456.2829999999999</v>
      </c>
      <c r="G277" s="154">
        <v>1466.14</v>
      </c>
      <c r="H277" s="154">
        <v>895.11500000000001</v>
      </c>
      <c r="I277" s="154">
        <v>901.17399999999998</v>
      </c>
      <c r="J277" s="154">
        <v>1193.5170000000001</v>
      </c>
      <c r="K277" s="154">
        <v>1201.595</v>
      </c>
      <c r="L277" s="154">
        <v>122.39400000000001</v>
      </c>
      <c r="M277" s="154">
        <v>123.223</v>
      </c>
      <c r="N277" s="154">
        <v>131.49799999999999</v>
      </c>
      <c r="O277" s="154">
        <v>132.38800000000001</v>
      </c>
      <c r="P277" s="154">
        <v>173.65199999999999</v>
      </c>
      <c r="Q277" s="154">
        <v>174.828</v>
      </c>
      <c r="R277" s="154">
        <v>10.941000000000001</v>
      </c>
      <c r="S277" s="154">
        <v>11.015000000000001</v>
      </c>
      <c r="T277" s="154">
        <v>166.83799999999999</v>
      </c>
      <c r="U277" s="154">
        <v>167.96799999999999</v>
      </c>
      <c r="V277" s="154">
        <v>813.33399999999995</v>
      </c>
      <c r="W277" s="154">
        <v>818.83900000000006</v>
      </c>
      <c r="X277" s="154">
        <v>1617.8389999999999</v>
      </c>
      <c r="Y277" s="154">
        <v>1628.789</v>
      </c>
      <c r="Z277" s="395">
        <v>1790966.4</v>
      </c>
      <c r="AA277" s="396"/>
    </row>
    <row r="278" spans="1:27" customFormat="1" ht="24.95" customHeight="1">
      <c r="A278" s="30" t="s">
        <v>38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95"/>
      <c r="AA278" s="396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95"/>
      <c r="AA279" s="396"/>
    </row>
    <row r="280" spans="1:27" customFormat="1" ht="24.95" customHeight="1">
      <c r="A280" s="30" t="s">
        <v>40</v>
      </c>
      <c r="B280" s="154">
        <v>1182</v>
      </c>
      <c r="C280" s="154">
        <v>1190</v>
      </c>
      <c r="D280" s="154">
        <v>1311.547</v>
      </c>
      <c r="E280" s="154">
        <v>1320.424</v>
      </c>
      <c r="F280" s="154">
        <v>1471.886</v>
      </c>
      <c r="G280" s="154">
        <v>1481.848</v>
      </c>
      <c r="H280" s="154">
        <v>889.85900000000004</v>
      </c>
      <c r="I280" s="154">
        <v>895.88199999999995</v>
      </c>
      <c r="J280" s="154">
        <v>1198.115</v>
      </c>
      <c r="K280" s="154">
        <v>1206.2239999999999</v>
      </c>
      <c r="L280" s="154">
        <v>123.04</v>
      </c>
      <c r="M280" s="154">
        <v>123.873</v>
      </c>
      <c r="N280" s="154">
        <v>132.196</v>
      </c>
      <c r="O280" s="154">
        <v>133.09</v>
      </c>
      <c r="P280" s="154">
        <v>175.626</v>
      </c>
      <c r="Q280" s="154">
        <v>176.815</v>
      </c>
      <c r="R280" s="154">
        <v>10.923999999999999</v>
      </c>
      <c r="S280" s="154">
        <v>10.997999999999999</v>
      </c>
      <c r="T280" s="154">
        <v>167.05799999999999</v>
      </c>
      <c r="U280" s="154">
        <v>168.18799999999999</v>
      </c>
      <c r="V280" s="154">
        <v>812.38900000000001</v>
      </c>
      <c r="W280" s="154">
        <v>817.88699999999994</v>
      </c>
      <c r="X280" s="154">
        <v>1623.087</v>
      </c>
      <c r="Y280" s="154">
        <v>1634.0719999999999</v>
      </c>
      <c r="Z280" s="395">
        <v>1776664.2</v>
      </c>
      <c r="AA280" s="396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1303.864</v>
      </c>
      <c r="E281" s="154">
        <v>1312.6890000000001</v>
      </c>
      <c r="F281" s="154">
        <v>1471.7080000000001</v>
      </c>
      <c r="G281" s="154">
        <v>1481.6690000000001</v>
      </c>
      <c r="H281" s="154">
        <v>893.08699999999999</v>
      </c>
      <c r="I281" s="154">
        <v>899.13099999999997</v>
      </c>
      <c r="J281" s="154">
        <v>1192.5540000000001</v>
      </c>
      <c r="K281" s="154">
        <v>1200.626</v>
      </c>
      <c r="L281" s="154">
        <v>123.029</v>
      </c>
      <c r="M281" s="154">
        <v>123.86199999999999</v>
      </c>
      <c r="N281" s="154">
        <v>131.64599999999999</v>
      </c>
      <c r="O281" s="154">
        <v>132.53700000000001</v>
      </c>
      <c r="P281" s="154">
        <v>174.61699999999999</v>
      </c>
      <c r="Q281" s="154">
        <v>175.79900000000001</v>
      </c>
      <c r="R281" s="154">
        <v>10.932</v>
      </c>
      <c r="S281" s="154">
        <v>11.006</v>
      </c>
      <c r="T281" s="154">
        <v>167.28200000000001</v>
      </c>
      <c r="U281" s="154">
        <v>168.41399999999999</v>
      </c>
      <c r="V281" s="154">
        <v>812.625</v>
      </c>
      <c r="W281" s="154">
        <v>818.125</v>
      </c>
      <c r="X281" s="154">
        <v>1620.463</v>
      </c>
      <c r="Y281" s="154">
        <v>1631.431</v>
      </c>
      <c r="Z281" s="395">
        <v>1769690.4</v>
      </c>
      <c r="AA281" s="396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1303.2729999999999</v>
      </c>
      <c r="E282" s="154">
        <v>1312.0940000000001</v>
      </c>
      <c r="F282" s="154">
        <v>1466.153</v>
      </c>
      <c r="G282" s="154">
        <v>1476.076</v>
      </c>
      <c r="H282" s="154">
        <v>892.68200000000002</v>
      </c>
      <c r="I282" s="154">
        <v>898.72400000000005</v>
      </c>
      <c r="J282" s="154">
        <v>1188.7159999999999</v>
      </c>
      <c r="K282" s="154">
        <v>1196.7619999999999</v>
      </c>
      <c r="L282" s="154">
        <v>122.154</v>
      </c>
      <c r="M282" s="154">
        <v>122.98099999999999</v>
      </c>
      <c r="N282" s="154">
        <v>132.024</v>
      </c>
      <c r="O282" s="154">
        <v>132.91800000000001</v>
      </c>
      <c r="P282" s="154">
        <v>174.535</v>
      </c>
      <c r="Q282" s="154">
        <v>175.71600000000001</v>
      </c>
      <c r="R282" s="154">
        <v>10.925000000000001</v>
      </c>
      <c r="S282" s="154">
        <v>10.999000000000001</v>
      </c>
      <c r="T282" s="154">
        <v>166.68299999999999</v>
      </c>
      <c r="U282" s="154">
        <v>167.81100000000001</v>
      </c>
      <c r="V282" s="154">
        <v>808.60599999999999</v>
      </c>
      <c r="W282" s="154">
        <v>814.07899999999995</v>
      </c>
      <c r="X282" s="154">
        <v>1618.04</v>
      </c>
      <c r="Y282" s="154">
        <v>1628.991</v>
      </c>
      <c r="Z282" s="395">
        <v>1775482.2</v>
      </c>
      <c r="AA282" s="396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1306.4649999999999</v>
      </c>
      <c r="E283" s="154">
        <v>1315.307</v>
      </c>
      <c r="F283" s="154">
        <v>1473.127</v>
      </c>
      <c r="G283" s="154">
        <v>1483.097</v>
      </c>
      <c r="H283" s="154">
        <v>889.79200000000003</v>
      </c>
      <c r="I283" s="154">
        <v>895.81500000000005</v>
      </c>
      <c r="J283" s="154">
        <v>1187.0450000000001</v>
      </c>
      <c r="K283" s="154">
        <v>1195.079</v>
      </c>
      <c r="L283" s="154">
        <v>121.86199999999999</v>
      </c>
      <c r="M283" s="154">
        <v>122.687</v>
      </c>
      <c r="N283" s="154">
        <v>132.09399999999999</v>
      </c>
      <c r="O283" s="154">
        <v>132.988</v>
      </c>
      <c r="P283" s="154">
        <v>174.958</v>
      </c>
      <c r="Q283" s="154">
        <v>176.142</v>
      </c>
      <c r="R283" s="154">
        <v>10.923</v>
      </c>
      <c r="S283" s="154">
        <v>10.997</v>
      </c>
      <c r="T283" s="154">
        <v>166.69</v>
      </c>
      <c r="U283" s="154">
        <v>167.81800000000001</v>
      </c>
      <c r="V283" s="154">
        <v>809.55200000000002</v>
      </c>
      <c r="W283" s="154">
        <v>815.03099999999995</v>
      </c>
      <c r="X283" s="154">
        <v>1619.7180000000001</v>
      </c>
      <c r="Y283" s="154">
        <v>1630.681</v>
      </c>
      <c r="Z283" s="395">
        <v>1777137</v>
      </c>
      <c r="AA283" s="396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1308.1189999999999</v>
      </c>
      <c r="E284" s="154">
        <v>1316.973</v>
      </c>
      <c r="F284" s="154">
        <v>1471.6489999999999</v>
      </c>
      <c r="G284" s="154">
        <v>1481.61</v>
      </c>
      <c r="H284" s="154">
        <v>891.47</v>
      </c>
      <c r="I284" s="154">
        <v>897.50400000000002</v>
      </c>
      <c r="J284" s="154">
        <v>1192.674</v>
      </c>
      <c r="K284" s="154">
        <v>1200.7470000000001</v>
      </c>
      <c r="L284" s="154">
        <v>121.393</v>
      </c>
      <c r="M284" s="154">
        <v>122.214</v>
      </c>
      <c r="N284" s="154">
        <v>132.261</v>
      </c>
      <c r="O284" s="154">
        <v>133.15600000000001</v>
      </c>
      <c r="P284" s="154">
        <v>175.18100000000001</v>
      </c>
      <c r="Q284" s="154">
        <v>176.36699999999999</v>
      </c>
      <c r="R284" s="154">
        <v>10.930999999999999</v>
      </c>
      <c r="S284" s="154">
        <v>11.005000000000001</v>
      </c>
      <c r="T284" s="154">
        <v>166.55199999999999</v>
      </c>
      <c r="U284" s="154">
        <v>167.679</v>
      </c>
      <c r="V284" s="154">
        <v>802.57799999999997</v>
      </c>
      <c r="W284" s="154">
        <v>808.01</v>
      </c>
      <c r="X284" s="154">
        <v>1620.6759999999999</v>
      </c>
      <c r="Y284" s="154">
        <v>1631.645</v>
      </c>
      <c r="Z284" s="395">
        <v>1773827.4</v>
      </c>
      <c r="AA284" s="396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95"/>
      <c r="AA285" s="396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95"/>
      <c r="AA286" s="396"/>
    </row>
    <row r="287" spans="1:27" customFormat="1" ht="24.95" customHeight="1">
      <c r="A287" s="30" t="s">
        <v>47</v>
      </c>
      <c r="B287" s="154">
        <v>1182</v>
      </c>
      <c r="C287" s="154">
        <v>1190</v>
      </c>
      <c r="D287" s="154">
        <v>1303.7460000000001</v>
      </c>
      <c r="E287" s="154">
        <v>1312.57</v>
      </c>
      <c r="F287" s="154">
        <v>1477.6179999999999</v>
      </c>
      <c r="G287" s="154">
        <v>1487.6189999999999</v>
      </c>
      <c r="H287" s="154">
        <v>891.47</v>
      </c>
      <c r="I287" s="154">
        <v>897.50400000000002</v>
      </c>
      <c r="J287" s="154">
        <v>1192.2529999999999</v>
      </c>
      <c r="K287" s="154">
        <v>1200.3230000000001</v>
      </c>
      <c r="L287" s="154">
        <v>122.20699999999999</v>
      </c>
      <c r="M287" s="154">
        <v>123.03400000000001</v>
      </c>
      <c r="N287" s="154">
        <v>131.131</v>
      </c>
      <c r="O287" s="154">
        <v>132.018</v>
      </c>
      <c r="P287" s="154">
        <v>174.607</v>
      </c>
      <c r="Q287" s="154">
        <v>175.78800000000001</v>
      </c>
      <c r="R287" s="154">
        <v>10.944000000000001</v>
      </c>
      <c r="S287" s="154">
        <v>11.019</v>
      </c>
      <c r="T287" s="154">
        <v>166.75800000000001</v>
      </c>
      <c r="U287" s="154">
        <v>167.887</v>
      </c>
      <c r="V287" s="154">
        <v>803.99599999999998</v>
      </c>
      <c r="W287" s="154">
        <v>809.43799999999999</v>
      </c>
      <c r="X287" s="154">
        <v>1620.3209999999999</v>
      </c>
      <c r="Y287" s="154">
        <v>1631.288</v>
      </c>
      <c r="Z287" s="395">
        <v>1775245.8</v>
      </c>
      <c r="AA287" s="396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1298.4269999999999</v>
      </c>
      <c r="E288" s="154">
        <v>1307.2149999999999</v>
      </c>
      <c r="F288" s="154">
        <v>1469.1669999999999</v>
      </c>
      <c r="G288" s="154">
        <v>1479.1110000000001</v>
      </c>
      <c r="H288" s="154">
        <v>890.73099999999999</v>
      </c>
      <c r="I288" s="154">
        <v>896.76</v>
      </c>
      <c r="J288" s="154">
        <v>1192.4939999999999</v>
      </c>
      <c r="K288" s="154">
        <v>1200.5650000000001</v>
      </c>
      <c r="L288" s="154">
        <v>121.35299999999999</v>
      </c>
      <c r="M288" s="154">
        <v>122.17400000000001</v>
      </c>
      <c r="N288" s="154">
        <v>130.203</v>
      </c>
      <c r="O288" s="154">
        <v>131.08500000000001</v>
      </c>
      <c r="P288" s="154">
        <v>173.90299999999999</v>
      </c>
      <c r="Q288" s="154">
        <v>175.08</v>
      </c>
      <c r="R288" s="154">
        <v>10.991</v>
      </c>
      <c r="S288" s="154">
        <v>11.066000000000001</v>
      </c>
      <c r="T288" s="154">
        <v>165.98099999999999</v>
      </c>
      <c r="U288" s="154">
        <v>167.10400000000001</v>
      </c>
      <c r="V288" s="154">
        <v>801.16</v>
      </c>
      <c r="W288" s="154">
        <v>806.58199999999999</v>
      </c>
      <c r="X288" s="154">
        <v>1616.6690000000001</v>
      </c>
      <c r="Y288" s="154">
        <v>1627.6110000000001</v>
      </c>
      <c r="Z288" s="395">
        <v>1799122.2</v>
      </c>
      <c r="AA288" s="396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1300.5550000000001</v>
      </c>
      <c r="E289" s="154">
        <v>1309.357</v>
      </c>
      <c r="F289" s="154">
        <v>1470.94</v>
      </c>
      <c r="G289" s="154">
        <v>1480.896</v>
      </c>
      <c r="H289" s="154">
        <v>892.14300000000003</v>
      </c>
      <c r="I289" s="154">
        <v>898.18100000000004</v>
      </c>
      <c r="J289" s="154">
        <v>1194.845</v>
      </c>
      <c r="K289" s="154">
        <v>1202.932</v>
      </c>
      <c r="L289" s="154">
        <v>121.596</v>
      </c>
      <c r="M289" s="154">
        <v>122.419</v>
      </c>
      <c r="N289" s="154">
        <v>131.071</v>
      </c>
      <c r="O289" s="154">
        <v>131.958</v>
      </c>
      <c r="P289" s="154">
        <v>174.19499999999999</v>
      </c>
      <c r="Q289" s="154">
        <v>175.374</v>
      </c>
      <c r="R289" s="154">
        <v>10.978999999999999</v>
      </c>
      <c r="S289" s="154">
        <v>11.053000000000001</v>
      </c>
      <c r="T289" s="154">
        <v>166.357</v>
      </c>
      <c r="U289" s="154">
        <v>167.483</v>
      </c>
      <c r="V289" s="154">
        <v>801.51400000000001</v>
      </c>
      <c r="W289" s="154">
        <v>806.93899999999996</v>
      </c>
      <c r="X289" s="154">
        <v>1617.0820000000001</v>
      </c>
      <c r="Y289" s="154">
        <v>1628.027</v>
      </c>
      <c r="Z289" s="395">
        <v>1797408.3</v>
      </c>
      <c r="AA289" s="396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1298.72</v>
      </c>
      <c r="E290" s="154">
        <v>1306.8579999999999</v>
      </c>
      <c r="F290" s="154">
        <v>1467.6890000000001</v>
      </c>
      <c r="G290" s="154">
        <v>1477.623</v>
      </c>
      <c r="H290" s="154">
        <v>891</v>
      </c>
      <c r="I290" s="154">
        <v>897.03</v>
      </c>
      <c r="J290" s="154">
        <v>1198.479</v>
      </c>
      <c r="K290" s="154">
        <v>1206.5909999999999</v>
      </c>
      <c r="L290" s="154">
        <v>121.911</v>
      </c>
      <c r="M290" s="154">
        <v>122.736</v>
      </c>
      <c r="N290" s="154">
        <v>130.709</v>
      </c>
      <c r="O290" s="154">
        <v>131.59299999999999</v>
      </c>
      <c r="P290" s="154">
        <v>173.893</v>
      </c>
      <c r="Q290" s="154">
        <v>175.07</v>
      </c>
      <c r="R290" s="154">
        <v>11.04</v>
      </c>
      <c r="S290" s="154">
        <v>11.114000000000001</v>
      </c>
      <c r="T290" s="154">
        <v>165.923</v>
      </c>
      <c r="U290" s="154">
        <v>167.04599999999999</v>
      </c>
      <c r="V290" s="154">
        <v>801.63199999999995</v>
      </c>
      <c r="W290" s="154">
        <v>807.05799999999999</v>
      </c>
      <c r="X290" s="154">
        <v>1617.047</v>
      </c>
      <c r="Y290" s="154">
        <v>1627.991</v>
      </c>
      <c r="Z290" s="395">
        <v>1806982.5</v>
      </c>
      <c r="AA290" s="396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1292.8720000000001</v>
      </c>
      <c r="E291" s="154">
        <v>1301.6220000000001</v>
      </c>
      <c r="F291" s="154">
        <v>1458.884</v>
      </c>
      <c r="G291" s="154">
        <v>1468.758</v>
      </c>
      <c r="H291" s="154">
        <v>891.40300000000002</v>
      </c>
      <c r="I291" s="154">
        <v>897.43600000000004</v>
      </c>
      <c r="J291" s="154">
        <v>1188.7159999999999</v>
      </c>
      <c r="K291" s="154">
        <v>1196.7619999999999</v>
      </c>
      <c r="L291" s="154">
        <v>121.152</v>
      </c>
      <c r="M291" s="154">
        <v>121.97199999999999</v>
      </c>
      <c r="N291" s="154">
        <v>130.28399999999999</v>
      </c>
      <c r="O291" s="154">
        <v>131.166</v>
      </c>
      <c r="P291" s="154">
        <v>173.20699999999999</v>
      </c>
      <c r="Q291" s="154">
        <v>174.37899999999999</v>
      </c>
      <c r="R291" s="154">
        <v>10.974</v>
      </c>
      <c r="S291" s="154">
        <v>11.048</v>
      </c>
      <c r="T291" s="154">
        <v>165.755</v>
      </c>
      <c r="U291" s="154">
        <v>166.87700000000001</v>
      </c>
      <c r="V291" s="154">
        <v>798.08600000000001</v>
      </c>
      <c r="W291" s="154">
        <v>803.48800000000006</v>
      </c>
      <c r="X291" s="154">
        <v>1613.028</v>
      </c>
      <c r="Y291" s="154">
        <v>1623.9449999999999</v>
      </c>
      <c r="Z291" s="395">
        <v>1780564.8</v>
      </c>
      <c r="AA291" s="396"/>
    </row>
    <row r="292" spans="1:27" customFormat="1" ht="24.95" customHeight="1">
      <c r="A292" s="30" t="s">
        <v>52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95"/>
      <c r="AA292" s="396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95"/>
      <c r="AA293" s="396"/>
    </row>
    <row r="294" spans="1:27" customFormat="1" ht="24.95" customHeight="1">
      <c r="A294" s="30" t="s">
        <v>54</v>
      </c>
      <c r="B294" s="154">
        <v>1182</v>
      </c>
      <c r="C294" s="154">
        <v>1190</v>
      </c>
      <c r="D294" s="154">
        <v>1292.5170000000001</v>
      </c>
      <c r="E294" s="154">
        <v>1301.2650000000001</v>
      </c>
      <c r="F294" s="154">
        <v>1454.6279999999999</v>
      </c>
      <c r="G294" s="154">
        <v>1464.4739999999999</v>
      </c>
      <c r="H294" s="154">
        <v>892.48</v>
      </c>
      <c r="I294" s="154">
        <v>898.52</v>
      </c>
      <c r="J294" s="154">
        <v>1191.232</v>
      </c>
      <c r="K294" s="154">
        <v>1199.2950000000001</v>
      </c>
      <c r="L294" s="154">
        <v>120.866</v>
      </c>
      <c r="M294" s="154">
        <v>121.684</v>
      </c>
      <c r="N294" s="154">
        <v>130.35300000000001</v>
      </c>
      <c r="O294" s="154">
        <v>131.23500000000001</v>
      </c>
      <c r="P294" s="154">
        <v>173.11799999999999</v>
      </c>
      <c r="Q294" s="154">
        <v>174.29</v>
      </c>
      <c r="R294" s="154">
        <v>10.968</v>
      </c>
      <c r="S294" s="154">
        <v>11.042</v>
      </c>
      <c r="T294" s="154">
        <v>165.93199999999999</v>
      </c>
      <c r="U294" s="154">
        <v>167.05500000000001</v>
      </c>
      <c r="V294" s="154">
        <v>799.26800000000003</v>
      </c>
      <c r="W294" s="154">
        <v>804.678</v>
      </c>
      <c r="X294" s="154">
        <v>1612.5440000000001</v>
      </c>
      <c r="Y294" s="154">
        <v>1623.4580000000001</v>
      </c>
      <c r="Z294" s="395">
        <v>1761061.8</v>
      </c>
      <c r="AA294" s="396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1287.08</v>
      </c>
      <c r="E295" s="154">
        <v>1295.7909999999999</v>
      </c>
      <c r="F295" s="154">
        <v>1453.9780000000001</v>
      </c>
      <c r="G295" s="154">
        <v>1463.819</v>
      </c>
      <c r="H295" s="154">
        <v>892.54700000000003</v>
      </c>
      <c r="I295" s="154">
        <v>898.58799999999997</v>
      </c>
      <c r="J295" s="154">
        <v>1187.5219999999999</v>
      </c>
      <c r="K295" s="154">
        <v>1195.559</v>
      </c>
      <c r="L295" s="154">
        <v>120.554</v>
      </c>
      <c r="M295" s="154">
        <v>121.37</v>
      </c>
      <c r="N295" s="154">
        <v>130.07</v>
      </c>
      <c r="O295" s="154">
        <v>130.95099999999999</v>
      </c>
      <c r="P295" s="154">
        <v>172.38900000000001</v>
      </c>
      <c r="Q295" s="154">
        <v>173.55500000000001</v>
      </c>
      <c r="R295" s="154">
        <v>10.95</v>
      </c>
      <c r="S295" s="154">
        <v>11.023999999999999</v>
      </c>
      <c r="T295" s="154">
        <v>165.797</v>
      </c>
      <c r="U295" s="154">
        <v>166.91900000000001</v>
      </c>
      <c r="V295" s="154">
        <v>797.73199999999997</v>
      </c>
      <c r="W295" s="154">
        <v>803.13099999999997</v>
      </c>
      <c r="X295" s="154">
        <v>1611.432</v>
      </c>
      <c r="Y295" s="154">
        <v>1622.3389999999999</v>
      </c>
      <c r="Z295" s="395">
        <v>1755624.6</v>
      </c>
      <c r="AA295" s="396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X296" si="8">AVERAGE(C266:C295)</f>
        <v>1190</v>
      </c>
      <c r="D296" s="175">
        <f t="shared" si="8"/>
        <v>1300.6586666666665</v>
      </c>
      <c r="E296" s="175">
        <f t="shared" si="8"/>
        <v>1309.4306666666666</v>
      </c>
      <c r="F296" s="175">
        <f t="shared" si="8"/>
        <v>1458.5401904761904</v>
      </c>
      <c r="G296" s="175">
        <f t="shared" si="8"/>
        <v>1468.4120476190478</v>
      </c>
      <c r="H296" s="175">
        <f t="shared" si="8"/>
        <v>892.11171428571402</v>
      </c>
      <c r="I296" s="175">
        <f t="shared" si="8"/>
        <v>898.14976190476204</v>
      </c>
      <c r="J296" s="175">
        <f t="shared" si="8"/>
        <v>1193.2464285714286</v>
      </c>
      <c r="K296" s="175">
        <f t="shared" si="8"/>
        <v>1201.3225714285713</v>
      </c>
      <c r="L296" s="175">
        <f t="shared" si="8"/>
        <v>121.62161904761905</v>
      </c>
      <c r="M296" s="175">
        <f t="shared" si="8"/>
        <v>122.44466666666668</v>
      </c>
      <c r="N296" s="175">
        <f t="shared" si="8"/>
        <v>131.03209523809525</v>
      </c>
      <c r="O296" s="175">
        <f t="shared" si="8"/>
        <v>131.91880952380953</v>
      </c>
      <c r="P296" s="175">
        <f t="shared" si="8"/>
        <v>174.27514285714284</v>
      </c>
      <c r="Q296" s="175">
        <f t="shared" si="8"/>
        <v>175.45466666666667</v>
      </c>
      <c r="R296" s="175">
        <f t="shared" si="8"/>
        <v>11.005333333333331</v>
      </c>
      <c r="S296" s="175">
        <f t="shared" si="8"/>
        <v>11.079761904761904</v>
      </c>
      <c r="T296" s="175">
        <f t="shared" si="8"/>
        <v>166.0510952380952</v>
      </c>
      <c r="U296" s="175">
        <f t="shared" si="8"/>
        <v>167.17495238095239</v>
      </c>
      <c r="V296" s="175">
        <f t="shared" si="8"/>
        <v>803.84442857142835</v>
      </c>
      <c r="W296" s="175">
        <f t="shared" si="8"/>
        <v>809.28500000000008</v>
      </c>
      <c r="X296" s="175">
        <f t="shared" si="8"/>
        <v>1617.3013809523809</v>
      </c>
      <c r="Y296" s="175">
        <f>AVERAGE(Y266:Y295)</f>
        <v>1628.2475714285715</v>
      </c>
      <c r="Z296" s="397">
        <f>AVERAGE(Z266:AA295)</f>
        <v>1788070.5</v>
      </c>
      <c r="AA296" s="398" t="e">
        <f>AVERAGE(AA266:AA295)</f>
        <v>#DIV/0!</v>
      </c>
    </row>
    <row r="297" spans="1:27" customFormat="1" ht="24.95" customHeight="1">
      <c r="A297" s="17" t="s">
        <v>2330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1288.144</v>
      </c>
      <c r="E298" s="154">
        <v>1296.8620000000001</v>
      </c>
      <c r="F298" s="154">
        <v>1454.2149999999999</v>
      </c>
      <c r="G298" s="154">
        <v>1464.057</v>
      </c>
      <c r="H298" s="154">
        <v>892.48</v>
      </c>
      <c r="I298" s="154">
        <v>898.52</v>
      </c>
      <c r="J298" s="154">
        <v>1180.4649999999999</v>
      </c>
      <c r="K298" s="154">
        <v>1188.4549999999999</v>
      </c>
      <c r="L298" s="154">
        <v>119.515</v>
      </c>
      <c r="M298" s="154">
        <v>120.324</v>
      </c>
      <c r="N298" s="154">
        <v>129.51</v>
      </c>
      <c r="O298" s="154">
        <v>130.387</v>
      </c>
      <c r="P298" s="154">
        <v>172.547</v>
      </c>
      <c r="Q298" s="154">
        <v>173.715</v>
      </c>
      <c r="R298" s="154">
        <v>10.927</v>
      </c>
      <c r="S298" s="154">
        <v>11.000999999999999</v>
      </c>
      <c r="T298" s="154">
        <v>165.36799999999999</v>
      </c>
      <c r="U298" s="154">
        <v>166.48699999999999</v>
      </c>
      <c r="V298" s="154">
        <v>792.88599999999997</v>
      </c>
      <c r="W298" s="154">
        <v>798.25199999999995</v>
      </c>
      <c r="X298" s="154">
        <v>1609.9079999999999</v>
      </c>
      <c r="Y298" s="154">
        <v>1620.8040000000001</v>
      </c>
      <c r="Z298" s="395">
        <v>1741617.9</v>
      </c>
      <c r="AA298" s="396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1291.335</v>
      </c>
      <c r="E299" s="154">
        <v>1300.075</v>
      </c>
      <c r="F299" s="154">
        <v>1448.2460000000001</v>
      </c>
      <c r="G299" s="154">
        <v>1458.048</v>
      </c>
      <c r="H299" s="154">
        <v>889.12300000000005</v>
      </c>
      <c r="I299" s="154">
        <v>895.14099999999996</v>
      </c>
      <c r="J299" s="154">
        <v>1182.8869999999999</v>
      </c>
      <c r="K299" s="154">
        <v>1190.893</v>
      </c>
      <c r="L299" s="154">
        <v>119.55200000000001</v>
      </c>
      <c r="M299" s="154">
        <v>120.361</v>
      </c>
      <c r="N299" s="154">
        <v>129.22399999999999</v>
      </c>
      <c r="O299" s="154">
        <v>130.09899999999999</v>
      </c>
      <c r="P299" s="154">
        <v>172.95099999999999</v>
      </c>
      <c r="Q299" s="154">
        <v>174.12200000000001</v>
      </c>
      <c r="R299" s="154">
        <v>10.961</v>
      </c>
      <c r="S299" s="154">
        <v>11.035</v>
      </c>
      <c r="T299" s="154">
        <v>165.36799999999999</v>
      </c>
      <c r="U299" s="154">
        <v>166.48699999999999</v>
      </c>
      <c r="V299" s="154">
        <v>793.59500000000003</v>
      </c>
      <c r="W299" s="154">
        <v>798.96600000000001</v>
      </c>
      <c r="X299" s="154">
        <v>1610.9359999999999</v>
      </c>
      <c r="Y299" s="154">
        <v>1621.8389999999999</v>
      </c>
      <c r="Z299" s="395">
        <v>1764253.2</v>
      </c>
      <c r="AA299" s="396"/>
    </row>
    <row r="300" spans="1:27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407" t="s">
        <v>2335</v>
      </c>
      <c r="N300" s="411"/>
      <c r="O300" s="411"/>
      <c r="P300" s="408"/>
      <c r="Q300" s="154"/>
      <c r="R300" s="154"/>
      <c r="S300" s="154"/>
      <c r="T300" s="154"/>
      <c r="U300" s="154"/>
      <c r="V300" s="154"/>
      <c r="W300" s="154"/>
      <c r="X300" s="154"/>
      <c r="Y300" s="154"/>
      <c r="Z300" s="395"/>
      <c r="AA300" s="396"/>
    </row>
    <row r="301" spans="1:27" customFormat="1" ht="24.95" customHeight="1">
      <c r="A301" s="30" t="s">
        <v>29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95"/>
      <c r="AA301" s="396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95"/>
      <c r="AA302" s="396"/>
    </row>
    <row r="303" spans="1:27" customFormat="1" ht="24.95" customHeight="1">
      <c r="A303" s="30" t="s">
        <v>31</v>
      </c>
      <c r="B303" s="154">
        <v>1182</v>
      </c>
      <c r="C303" s="154">
        <v>1190</v>
      </c>
      <c r="D303" s="154">
        <v>1297.7180000000001</v>
      </c>
      <c r="E303" s="154">
        <v>1306.501</v>
      </c>
      <c r="F303" s="154">
        <v>1458.115</v>
      </c>
      <c r="G303" s="154">
        <v>1467.9839999999999</v>
      </c>
      <c r="H303" s="154">
        <v>887.721</v>
      </c>
      <c r="I303" s="154">
        <v>893.72900000000004</v>
      </c>
      <c r="J303" s="154">
        <v>1189.973</v>
      </c>
      <c r="K303" s="154">
        <v>1198.027</v>
      </c>
      <c r="L303" s="154">
        <v>119.85599999999999</v>
      </c>
      <c r="M303" s="154">
        <v>120.66800000000001</v>
      </c>
      <c r="N303" s="154">
        <v>129.88200000000001</v>
      </c>
      <c r="O303" s="154">
        <v>130.761</v>
      </c>
      <c r="P303" s="154">
        <v>173.803</v>
      </c>
      <c r="Q303" s="154">
        <v>174.97900000000001</v>
      </c>
      <c r="R303" s="154">
        <v>11.065</v>
      </c>
      <c r="S303" s="154">
        <v>11.14</v>
      </c>
      <c r="T303" s="154">
        <v>165.36799999999999</v>
      </c>
      <c r="U303" s="154">
        <v>166.48699999999999</v>
      </c>
      <c r="V303" s="154">
        <v>798.44100000000003</v>
      </c>
      <c r="W303" s="154">
        <v>803.84500000000003</v>
      </c>
      <c r="X303" s="154">
        <v>1616.692</v>
      </c>
      <c r="Y303" s="154">
        <v>1627.634</v>
      </c>
      <c r="Z303" s="395">
        <v>1771995.3</v>
      </c>
      <c r="AA303" s="396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1299.373</v>
      </c>
      <c r="E304" s="154">
        <v>1308.1669999999999</v>
      </c>
      <c r="F304" s="154">
        <v>1457.4059999999999</v>
      </c>
      <c r="G304" s="154">
        <v>1467.27</v>
      </c>
      <c r="H304" s="154">
        <v>888.25400000000002</v>
      </c>
      <c r="I304" s="154">
        <v>894.26599999999996</v>
      </c>
      <c r="J304" s="154">
        <v>1188.4169999999999</v>
      </c>
      <c r="K304" s="154">
        <v>1196.461</v>
      </c>
      <c r="L304" s="154">
        <v>119.21599999999999</v>
      </c>
      <c r="M304" s="154">
        <v>120.023</v>
      </c>
      <c r="N304" s="154">
        <v>129.28299999999999</v>
      </c>
      <c r="O304" s="154">
        <v>130.15799999999999</v>
      </c>
      <c r="P304" s="154">
        <v>173.62200000000001</v>
      </c>
      <c r="Q304" s="154">
        <v>174.797</v>
      </c>
      <c r="R304" s="154">
        <v>11.067</v>
      </c>
      <c r="S304" s="154">
        <v>11.141999999999999</v>
      </c>
      <c r="T304" s="154">
        <v>165.36799999999999</v>
      </c>
      <c r="U304" s="154">
        <v>166.48699999999999</v>
      </c>
      <c r="V304" s="154">
        <v>795.60400000000004</v>
      </c>
      <c r="W304" s="154">
        <v>800.98900000000003</v>
      </c>
      <c r="X304" s="154">
        <v>1615.806</v>
      </c>
      <c r="Y304" s="154">
        <v>1626.742</v>
      </c>
      <c r="Z304" s="395">
        <v>1774477.5</v>
      </c>
      <c r="AA304" s="396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1298.5450000000001</v>
      </c>
      <c r="E305" s="154">
        <v>1307.3340000000001</v>
      </c>
      <c r="F305" s="154">
        <v>1444.1679999999999</v>
      </c>
      <c r="G305" s="154">
        <v>1453.942</v>
      </c>
      <c r="H305" s="154">
        <v>887.12099999999998</v>
      </c>
      <c r="I305" s="154">
        <v>893.125</v>
      </c>
      <c r="J305" s="154">
        <v>1190.692</v>
      </c>
      <c r="K305" s="154">
        <v>1198.751</v>
      </c>
      <c r="L305" s="154">
        <v>118.85299999999999</v>
      </c>
      <c r="M305" s="154">
        <v>119.657</v>
      </c>
      <c r="N305" s="154">
        <v>129.00399999999999</v>
      </c>
      <c r="O305" s="154">
        <v>129.87700000000001</v>
      </c>
      <c r="P305" s="154">
        <v>173.4</v>
      </c>
      <c r="Q305" s="154">
        <v>174.57400000000001</v>
      </c>
      <c r="R305" s="154">
        <v>11.007</v>
      </c>
      <c r="S305" s="154">
        <v>11.081</v>
      </c>
      <c r="T305" s="154">
        <v>165.86199999999999</v>
      </c>
      <c r="U305" s="154">
        <v>166.98500000000001</v>
      </c>
      <c r="V305" s="154">
        <v>795.25</v>
      </c>
      <c r="W305" s="154">
        <v>800.63199999999995</v>
      </c>
      <c r="X305" s="154">
        <v>1614.825</v>
      </c>
      <c r="Y305" s="154">
        <v>1625.7539999999999</v>
      </c>
      <c r="Z305" s="395">
        <v>1779914.7</v>
      </c>
      <c r="AA305" s="396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1297.954</v>
      </c>
      <c r="E306" s="154">
        <v>1306.739</v>
      </c>
      <c r="F306" s="154">
        <v>1444.877</v>
      </c>
      <c r="G306" s="154">
        <v>1454.6559999999999</v>
      </c>
      <c r="H306" s="154">
        <v>887.12099999999998</v>
      </c>
      <c r="I306" s="154">
        <v>893.125</v>
      </c>
      <c r="J306" s="154">
        <v>1188.836</v>
      </c>
      <c r="K306" s="154">
        <v>1196.8820000000001</v>
      </c>
      <c r="L306" s="154">
        <v>118.99</v>
      </c>
      <c r="M306" s="154">
        <v>119.795</v>
      </c>
      <c r="N306" s="154">
        <v>129.114</v>
      </c>
      <c r="O306" s="154">
        <v>129.988</v>
      </c>
      <c r="P306" s="154">
        <v>173.77799999999999</v>
      </c>
      <c r="Q306" s="154">
        <v>174.95400000000001</v>
      </c>
      <c r="R306" s="154">
        <v>11.037000000000001</v>
      </c>
      <c r="S306" s="154">
        <v>11.112</v>
      </c>
      <c r="T306" s="154">
        <v>165.595</v>
      </c>
      <c r="U306" s="154">
        <v>166.71600000000001</v>
      </c>
      <c r="V306" s="154">
        <v>796.19500000000005</v>
      </c>
      <c r="W306" s="154">
        <v>801.58399999999995</v>
      </c>
      <c r="X306" s="154">
        <v>1614.2460000000001</v>
      </c>
      <c r="Y306" s="154">
        <v>1625.171</v>
      </c>
      <c r="Z306" s="395">
        <v>1781569.5</v>
      </c>
      <c r="AA306" s="396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1303.7460000000001</v>
      </c>
      <c r="E307" s="154">
        <v>1312.57</v>
      </c>
      <c r="F307" s="154">
        <v>1447.4770000000001</v>
      </c>
      <c r="G307" s="154">
        <v>1457.2739999999999</v>
      </c>
      <c r="H307" s="154">
        <v>889.12300000000005</v>
      </c>
      <c r="I307" s="154">
        <v>895.14099999999996</v>
      </c>
      <c r="J307" s="154">
        <v>1190.752</v>
      </c>
      <c r="K307" s="154">
        <v>1198.8109999999999</v>
      </c>
      <c r="L307" s="154">
        <v>119.395</v>
      </c>
      <c r="M307" s="154">
        <v>120.203</v>
      </c>
      <c r="N307" s="154">
        <v>129.68100000000001</v>
      </c>
      <c r="O307" s="154">
        <v>130.55799999999999</v>
      </c>
      <c r="P307" s="154">
        <v>174.56800000000001</v>
      </c>
      <c r="Q307" s="154">
        <v>175.75</v>
      </c>
      <c r="R307" s="154">
        <v>11.013</v>
      </c>
      <c r="S307" s="154">
        <v>11.087</v>
      </c>
      <c r="T307" s="154">
        <v>165.90199999999999</v>
      </c>
      <c r="U307" s="154">
        <v>167.02500000000001</v>
      </c>
      <c r="V307" s="154">
        <v>797.37699999999995</v>
      </c>
      <c r="W307" s="154">
        <v>802.774</v>
      </c>
      <c r="X307" s="154">
        <v>1616.7629999999999</v>
      </c>
      <c r="Y307" s="154">
        <v>1627.7059999999999</v>
      </c>
      <c r="Z307" s="395">
        <v>1766853.6</v>
      </c>
      <c r="AA307" s="396"/>
    </row>
    <row r="308" spans="1:27" customFormat="1" ht="24.95" customHeight="1">
      <c r="A308" s="45" t="s">
        <v>36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95"/>
      <c r="AA308" s="396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95"/>
      <c r="AA309" s="396"/>
    </row>
    <row r="310" spans="1:27" customFormat="1" ht="24.95" customHeight="1">
      <c r="A310" s="45" t="s">
        <v>38</v>
      </c>
      <c r="B310" s="154">
        <v>1182</v>
      </c>
      <c r="C310" s="154">
        <v>1190</v>
      </c>
      <c r="D310" s="154">
        <v>1305.2829999999999</v>
      </c>
      <c r="E310" s="154">
        <v>1314.117</v>
      </c>
      <c r="F310" s="154">
        <v>1484.8879999999999</v>
      </c>
      <c r="G310" s="154">
        <v>1494.9380000000001</v>
      </c>
      <c r="H310" s="154">
        <v>895.726</v>
      </c>
      <c r="I310" s="154">
        <v>901.78800000000001</v>
      </c>
      <c r="J310" s="154">
        <v>1185.0219999999999</v>
      </c>
      <c r="K310" s="154">
        <v>1193.0419999999999</v>
      </c>
      <c r="L310" s="154">
        <v>120.354</v>
      </c>
      <c r="M310" s="154">
        <v>121.169</v>
      </c>
      <c r="N310" s="154">
        <v>130.04</v>
      </c>
      <c r="O310" s="154">
        <v>130.91999999999999</v>
      </c>
      <c r="P310" s="154">
        <v>174.76400000000001</v>
      </c>
      <c r="Q310" s="154">
        <v>175.947</v>
      </c>
      <c r="R310" s="154">
        <v>10.944000000000001</v>
      </c>
      <c r="S310" s="154">
        <v>11.019</v>
      </c>
      <c r="T310" s="154">
        <v>166.48099999999999</v>
      </c>
      <c r="U310" s="154">
        <v>167.608</v>
      </c>
      <c r="V310" s="154">
        <v>801.04100000000005</v>
      </c>
      <c r="W310" s="154">
        <v>806.46299999999997</v>
      </c>
      <c r="X310" s="154">
        <v>1619.99</v>
      </c>
      <c r="Y310" s="154">
        <v>1630.9549999999999</v>
      </c>
      <c r="Z310" s="395">
        <v>1748355.3</v>
      </c>
      <c r="AA310" s="396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1303.51</v>
      </c>
      <c r="E311" s="154">
        <v>1312.3320000000001</v>
      </c>
      <c r="F311" s="154">
        <v>1490.029</v>
      </c>
      <c r="G311" s="154">
        <v>1500.114</v>
      </c>
      <c r="H311" s="154">
        <v>893.35699999999997</v>
      </c>
      <c r="I311" s="154">
        <v>899.40300000000002</v>
      </c>
      <c r="J311" s="154">
        <v>1185.557</v>
      </c>
      <c r="K311" s="154">
        <v>1193.5809999999999</v>
      </c>
      <c r="L311" s="154">
        <v>120.40300000000001</v>
      </c>
      <c r="M311" s="154">
        <v>121.218</v>
      </c>
      <c r="N311" s="154">
        <v>129.762</v>
      </c>
      <c r="O311" s="154">
        <v>130.63999999999999</v>
      </c>
      <c r="P311" s="154">
        <v>174.52699999999999</v>
      </c>
      <c r="Q311" s="154">
        <v>175.708</v>
      </c>
      <c r="R311" s="154">
        <v>10.906000000000001</v>
      </c>
      <c r="S311" s="154">
        <v>10.98</v>
      </c>
      <c r="T311" s="154">
        <v>167.339</v>
      </c>
      <c r="U311" s="154">
        <v>168.47200000000001</v>
      </c>
      <c r="V311" s="154">
        <v>800.68700000000001</v>
      </c>
      <c r="W311" s="154">
        <v>806.10599999999999</v>
      </c>
      <c r="X311" s="154">
        <v>1619.99</v>
      </c>
      <c r="Y311" s="154">
        <v>1630.9549999999999</v>
      </c>
      <c r="Z311" s="395">
        <v>1761889.2</v>
      </c>
      <c r="AA311" s="396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1301.027</v>
      </c>
      <c r="E312" s="154">
        <v>1309.8330000000001</v>
      </c>
      <c r="F312" s="154">
        <v>1494.875</v>
      </c>
      <c r="G312" s="154">
        <v>1504.9929999999999</v>
      </c>
      <c r="H312" s="154">
        <v>895.65800000000002</v>
      </c>
      <c r="I312" s="154">
        <v>901.72</v>
      </c>
      <c r="J312" s="154">
        <v>1185.2</v>
      </c>
      <c r="K312" s="154">
        <v>1193.222</v>
      </c>
      <c r="L312" s="154">
        <v>120.383</v>
      </c>
      <c r="M312" s="154">
        <v>121.197</v>
      </c>
      <c r="N312" s="154">
        <v>129.25800000000001</v>
      </c>
      <c r="O312" s="154">
        <v>130.13300000000001</v>
      </c>
      <c r="P312" s="154">
        <v>174.16900000000001</v>
      </c>
      <c r="Q312" s="154">
        <v>175.34800000000001</v>
      </c>
      <c r="R312" s="154">
        <v>10.911</v>
      </c>
      <c r="S312" s="154">
        <v>10.984999999999999</v>
      </c>
      <c r="T312" s="154">
        <v>166.98500000000001</v>
      </c>
      <c r="U312" s="154">
        <v>168.11500000000001</v>
      </c>
      <c r="V312" s="154">
        <v>800.56899999999996</v>
      </c>
      <c r="W312" s="154">
        <v>805.98699999999997</v>
      </c>
      <c r="X312" s="154">
        <v>1620.203</v>
      </c>
      <c r="Y312" s="154">
        <v>1631.1690000000001</v>
      </c>
      <c r="Z312" s="395">
        <v>1758579.6</v>
      </c>
      <c r="AA312" s="396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1303.155</v>
      </c>
      <c r="E313" s="154">
        <v>1311.9749999999999</v>
      </c>
      <c r="F313" s="154">
        <v>1507.9369999999999</v>
      </c>
      <c r="G313" s="154">
        <v>1518.143</v>
      </c>
      <c r="H313" s="154">
        <v>895.38699999999994</v>
      </c>
      <c r="I313" s="154">
        <v>901.447</v>
      </c>
      <c r="J313" s="154">
        <v>1184.309</v>
      </c>
      <c r="K313" s="154">
        <v>1192.325</v>
      </c>
      <c r="L313" s="154">
        <v>120.59399999999999</v>
      </c>
      <c r="M313" s="154">
        <v>121.41</v>
      </c>
      <c r="N313" s="154">
        <v>128.434</v>
      </c>
      <c r="O313" s="154">
        <v>129.303</v>
      </c>
      <c r="P313" s="154">
        <v>174.42400000000001</v>
      </c>
      <c r="Q313" s="154">
        <v>175.60400000000001</v>
      </c>
      <c r="R313" s="154">
        <v>10.875999999999999</v>
      </c>
      <c r="S313" s="154">
        <v>10.95</v>
      </c>
      <c r="T313" s="154">
        <v>166.50200000000001</v>
      </c>
      <c r="U313" s="154">
        <v>167.62899999999999</v>
      </c>
      <c r="V313" s="154">
        <v>795.84100000000001</v>
      </c>
      <c r="W313" s="154">
        <v>801.22699999999998</v>
      </c>
      <c r="X313" s="154">
        <v>1620.7819999999999</v>
      </c>
      <c r="Y313" s="154">
        <v>1631.752</v>
      </c>
      <c r="Z313" s="395">
        <v>1755388.2</v>
      </c>
      <c r="AA313" s="396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1313.557</v>
      </c>
      <c r="E314" s="154">
        <v>1322.4469999999999</v>
      </c>
      <c r="F314" s="154">
        <v>1522.18</v>
      </c>
      <c r="G314" s="154">
        <v>1532.482</v>
      </c>
      <c r="H314" s="154">
        <v>899.33799999999997</v>
      </c>
      <c r="I314" s="154">
        <v>905.42499999999995</v>
      </c>
      <c r="J314" s="154">
        <v>1192.193</v>
      </c>
      <c r="K314" s="154">
        <v>1200.2619999999999</v>
      </c>
      <c r="L314" s="154">
        <v>120.52500000000001</v>
      </c>
      <c r="M314" s="154">
        <v>121.34099999999999</v>
      </c>
      <c r="N314" s="154">
        <v>128.875</v>
      </c>
      <c r="O314" s="154">
        <v>129.74700000000001</v>
      </c>
      <c r="P314" s="154">
        <v>175.827</v>
      </c>
      <c r="Q314" s="154">
        <v>177.017</v>
      </c>
      <c r="R314" s="154">
        <v>10.869</v>
      </c>
      <c r="S314" s="154">
        <v>10.943</v>
      </c>
      <c r="T314" s="154">
        <v>166.75800000000001</v>
      </c>
      <c r="U314" s="154">
        <v>167.887</v>
      </c>
      <c r="V314" s="154">
        <v>801.98699999999997</v>
      </c>
      <c r="W314" s="154">
        <v>807.41499999999996</v>
      </c>
      <c r="X314" s="154">
        <v>1626.5740000000001</v>
      </c>
      <c r="Y314" s="154">
        <v>1637.5830000000001</v>
      </c>
      <c r="Z314" s="395">
        <v>1764312.3</v>
      </c>
      <c r="AA314" s="396"/>
    </row>
    <row r="315" spans="1:27" customFormat="1" ht="24.95" customHeight="1">
      <c r="A315" s="30" t="s">
        <v>43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95"/>
      <c r="AA315" s="396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95"/>
      <c r="AA316" s="396"/>
    </row>
    <row r="317" spans="1:27" customFormat="1" ht="24.95" customHeight="1">
      <c r="A317" s="30" t="s">
        <v>45</v>
      </c>
      <c r="B317" s="154">
        <v>1182</v>
      </c>
      <c r="C317" s="154">
        <v>1190</v>
      </c>
      <c r="D317" s="154">
        <v>1317.221</v>
      </c>
      <c r="E317" s="154">
        <v>1326.136</v>
      </c>
      <c r="F317" s="154">
        <v>1524.1890000000001</v>
      </c>
      <c r="G317" s="154">
        <v>1534.5050000000001</v>
      </c>
      <c r="H317" s="154">
        <v>900.64</v>
      </c>
      <c r="I317" s="154">
        <v>906.73599999999999</v>
      </c>
      <c r="J317" s="154">
        <v>1196.175</v>
      </c>
      <c r="K317" s="154">
        <v>1204.271</v>
      </c>
      <c r="L317" s="154">
        <v>121.988</v>
      </c>
      <c r="M317" s="154">
        <v>122.813</v>
      </c>
      <c r="N317" s="154">
        <v>128.88900000000001</v>
      </c>
      <c r="O317" s="154">
        <v>129.761</v>
      </c>
      <c r="P317" s="154">
        <v>176.33099999999999</v>
      </c>
      <c r="Q317" s="154">
        <v>177.52500000000001</v>
      </c>
      <c r="R317" s="154">
        <v>10.877000000000001</v>
      </c>
      <c r="S317" s="154">
        <v>10.951000000000001</v>
      </c>
      <c r="T317" s="154">
        <v>166.989</v>
      </c>
      <c r="U317" s="154">
        <v>168.119</v>
      </c>
      <c r="V317" s="154">
        <v>807.42399999999998</v>
      </c>
      <c r="W317" s="154">
        <v>812.88900000000001</v>
      </c>
      <c r="X317" s="154">
        <v>1627.6020000000001</v>
      </c>
      <c r="Y317" s="154">
        <v>1638.6179999999999</v>
      </c>
      <c r="Z317" s="395">
        <v>1761180</v>
      </c>
      <c r="AA317" s="396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1320.6489999999999</v>
      </c>
      <c r="E318" s="154">
        <v>1329.587</v>
      </c>
      <c r="F318" s="154">
        <v>1534.059</v>
      </c>
      <c r="G318" s="154">
        <v>1544.442</v>
      </c>
      <c r="H318" s="154">
        <v>903.39300000000003</v>
      </c>
      <c r="I318" s="154">
        <v>909.50800000000004</v>
      </c>
      <c r="J318" s="154">
        <v>1199.452</v>
      </c>
      <c r="K318" s="154">
        <v>1207.57</v>
      </c>
      <c r="L318" s="154">
        <v>122.389</v>
      </c>
      <c r="M318" s="154">
        <v>123.218</v>
      </c>
      <c r="N318" s="154">
        <v>129.93600000000001</v>
      </c>
      <c r="O318" s="154">
        <v>130.815</v>
      </c>
      <c r="P318" s="154">
        <v>176.774</v>
      </c>
      <c r="Q318" s="154">
        <v>177.971</v>
      </c>
      <c r="R318" s="154">
        <v>10.895</v>
      </c>
      <c r="S318" s="154">
        <v>10.968999999999999</v>
      </c>
      <c r="T318" s="154">
        <v>167.06899999999999</v>
      </c>
      <c r="U318" s="154">
        <v>168.2</v>
      </c>
      <c r="V318" s="154">
        <v>810.85199999999998</v>
      </c>
      <c r="W318" s="154">
        <v>816.34</v>
      </c>
      <c r="X318" s="154">
        <v>1630.309</v>
      </c>
      <c r="Y318" s="154">
        <v>1641.3430000000001</v>
      </c>
      <c r="Z318" s="395">
        <v>1763130.3</v>
      </c>
      <c r="AA318" s="396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1315.566</v>
      </c>
      <c r="E319" s="154">
        <v>1324.47</v>
      </c>
      <c r="F319" s="154">
        <v>1531.636</v>
      </c>
      <c r="G319" s="154">
        <v>1542.002</v>
      </c>
      <c r="H319" s="154">
        <v>902.91</v>
      </c>
      <c r="I319" s="154">
        <v>909.02099999999996</v>
      </c>
      <c r="J319" s="154">
        <v>1195.751</v>
      </c>
      <c r="K319" s="154">
        <v>1203.8440000000001</v>
      </c>
      <c r="L319" s="154">
        <v>122.738</v>
      </c>
      <c r="M319" s="154">
        <v>123.568</v>
      </c>
      <c r="N319" s="154">
        <v>129.18899999999999</v>
      </c>
      <c r="O319" s="154">
        <v>130.06299999999999</v>
      </c>
      <c r="P319" s="154">
        <v>176.095</v>
      </c>
      <c r="Q319" s="154">
        <v>177.286</v>
      </c>
      <c r="R319" s="154">
        <v>10.897</v>
      </c>
      <c r="S319" s="154">
        <v>10.971</v>
      </c>
      <c r="T319" s="154">
        <v>167.03899999999999</v>
      </c>
      <c r="U319" s="154">
        <v>168.16900000000001</v>
      </c>
      <c r="V319" s="154">
        <v>812.74300000000005</v>
      </c>
      <c r="W319" s="154">
        <v>818.24400000000003</v>
      </c>
      <c r="X319" s="154">
        <v>1628.902</v>
      </c>
      <c r="Y319" s="154">
        <v>1639.9269999999999</v>
      </c>
      <c r="Z319" s="395">
        <v>1755683.7</v>
      </c>
      <c r="AA319" s="396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1314.739</v>
      </c>
      <c r="E320" s="154">
        <v>1323.6369999999999</v>
      </c>
      <c r="F320" s="154">
        <v>1520.229</v>
      </c>
      <c r="G320" s="154">
        <v>1530.519</v>
      </c>
      <c r="H320" s="154">
        <v>903.255</v>
      </c>
      <c r="I320" s="154">
        <v>909.36900000000003</v>
      </c>
      <c r="J320" s="154">
        <v>1193.3969999999999</v>
      </c>
      <c r="K320" s="154">
        <v>1201.4739999999999</v>
      </c>
      <c r="L320" s="154">
        <v>122.432</v>
      </c>
      <c r="M320" s="154">
        <v>123.261</v>
      </c>
      <c r="N320" s="154">
        <v>129.18</v>
      </c>
      <c r="O320" s="154">
        <v>130.05500000000001</v>
      </c>
      <c r="P320" s="154">
        <v>175.98699999999999</v>
      </c>
      <c r="Q320" s="154">
        <v>177.178</v>
      </c>
      <c r="R320" s="154">
        <v>10.906000000000001</v>
      </c>
      <c r="S320" s="154">
        <v>10.98</v>
      </c>
      <c r="T320" s="154">
        <v>167.02199999999999</v>
      </c>
      <c r="U320" s="154">
        <v>168.15299999999999</v>
      </c>
      <c r="V320" s="154">
        <v>808.84299999999996</v>
      </c>
      <c r="W320" s="154">
        <v>814.31700000000001</v>
      </c>
      <c r="X320" s="154">
        <v>1626.633</v>
      </c>
      <c r="Y320" s="154">
        <v>1637.6420000000001</v>
      </c>
      <c r="Z320" s="395">
        <v>1766439.9</v>
      </c>
      <c r="AA320" s="396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1315.33</v>
      </c>
      <c r="E321" s="154">
        <v>1324.232</v>
      </c>
      <c r="F321" s="154">
        <v>1523.7750000000001</v>
      </c>
      <c r="G321" s="154">
        <v>1534.0889999999999</v>
      </c>
      <c r="H321" s="154">
        <v>904.01499999999999</v>
      </c>
      <c r="I321" s="154">
        <v>910.13400000000001</v>
      </c>
      <c r="J321" s="154">
        <v>1193.3969999999999</v>
      </c>
      <c r="K321" s="154">
        <v>1201.4739999999999</v>
      </c>
      <c r="L321" s="154">
        <v>123.443</v>
      </c>
      <c r="M321" s="154">
        <v>124.27800000000001</v>
      </c>
      <c r="N321" s="154">
        <v>129.75800000000001</v>
      </c>
      <c r="O321" s="154">
        <v>130.636</v>
      </c>
      <c r="P321" s="154">
        <v>176.071</v>
      </c>
      <c r="Q321" s="154">
        <v>177.26300000000001</v>
      </c>
      <c r="R321" s="154">
        <v>10.882999999999999</v>
      </c>
      <c r="S321" s="154">
        <v>10.957000000000001</v>
      </c>
      <c r="T321" s="154">
        <v>167.28200000000001</v>
      </c>
      <c r="U321" s="154">
        <v>168.41399999999999</v>
      </c>
      <c r="V321" s="154">
        <v>808.84299999999996</v>
      </c>
      <c r="W321" s="154">
        <v>814.31700000000001</v>
      </c>
      <c r="X321" s="154">
        <v>1627.6849999999999</v>
      </c>
      <c r="Y321" s="154">
        <v>1638.701</v>
      </c>
      <c r="Z321" s="395">
        <v>1768922.1</v>
      </c>
      <c r="AA321" s="396"/>
    </row>
    <row r="322" spans="1:27" customFormat="1" ht="24.95" customHeight="1">
      <c r="A322" s="30" t="s">
        <v>50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95"/>
      <c r="AA322" s="396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95"/>
      <c r="AA323" s="396"/>
    </row>
    <row r="324" spans="1:27" customFormat="1" ht="24.95" customHeight="1">
      <c r="A324" s="30" t="s">
        <v>52</v>
      </c>
      <c r="B324" s="154">
        <v>1182</v>
      </c>
      <c r="C324" s="154">
        <v>1190</v>
      </c>
      <c r="D324" s="154">
        <v>1312.847</v>
      </c>
      <c r="E324" s="154">
        <v>1321.7329999999999</v>
      </c>
      <c r="F324" s="154">
        <v>1516.8610000000001</v>
      </c>
      <c r="G324" s="154">
        <v>1527.127</v>
      </c>
      <c r="H324" s="154">
        <v>905.19200000000001</v>
      </c>
      <c r="I324" s="154">
        <v>911.31899999999996</v>
      </c>
      <c r="J324" s="154">
        <v>1191.953</v>
      </c>
      <c r="K324" s="154">
        <v>1200.02</v>
      </c>
      <c r="L324" s="154">
        <v>122.22199999999999</v>
      </c>
      <c r="M324" s="154">
        <v>123.05</v>
      </c>
      <c r="N324" s="154">
        <v>128.88200000000001</v>
      </c>
      <c r="O324" s="154">
        <v>129.75399999999999</v>
      </c>
      <c r="P324" s="154">
        <v>175.74100000000001</v>
      </c>
      <c r="Q324" s="154">
        <v>176.93100000000001</v>
      </c>
      <c r="R324" s="154">
        <v>10.874000000000001</v>
      </c>
      <c r="S324" s="154">
        <v>10.948</v>
      </c>
      <c r="T324" s="154">
        <v>167.15</v>
      </c>
      <c r="U324" s="154">
        <v>168.28100000000001</v>
      </c>
      <c r="V324" s="154">
        <v>805.88800000000003</v>
      </c>
      <c r="W324" s="154">
        <v>811.34199999999998</v>
      </c>
      <c r="X324" s="154">
        <v>1626.538</v>
      </c>
      <c r="Y324" s="154">
        <v>1637.547</v>
      </c>
      <c r="Z324" s="395">
        <v>1788897.9</v>
      </c>
      <c r="AA324" s="396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1310.4829999999999</v>
      </c>
      <c r="E325" s="154">
        <v>1319.3530000000001</v>
      </c>
      <c r="F325" s="154">
        <v>1516.683</v>
      </c>
      <c r="G325" s="154">
        <v>1526.9490000000001</v>
      </c>
      <c r="H325" s="154">
        <v>905.74699999999996</v>
      </c>
      <c r="I325" s="154">
        <v>911.87699999999995</v>
      </c>
      <c r="J325" s="154">
        <v>1187.2239999999999</v>
      </c>
      <c r="K325" s="154">
        <v>1195.259</v>
      </c>
      <c r="L325" s="154">
        <v>122.18600000000001</v>
      </c>
      <c r="M325" s="154">
        <v>123.01300000000001</v>
      </c>
      <c r="N325" s="154">
        <v>128.34700000000001</v>
      </c>
      <c r="O325" s="154">
        <v>129.21600000000001</v>
      </c>
      <c r="P325" s="154">
        <v>175.41499999999999</v>
      </c>
      <c r="Q325" s="154">
        <v>176.602</v>
      </c>
      <c r="R325" s="154">
        <v>10.868</v>
      </c>
      <c r="S325" s="154">
        <v>10.942</v>
      </c>
      <c r="T325" s="154">
        <v>167.43600000000001</v>
      </c>
      <c r="U325" s="154">
        <v>168.57</v>
      </c>
      <c r="V325" s="154">
        <v>805.41499999999996</v>
      </c>
      <c r="W325" s="154">
        <v>810.86599999999999</v>
      </c>
      <c r="X325" s="154">
        <v>1625.806</v>
      </c>
      <c r="Y325" s="154">
        <v>1636.809</v>
      </c>
      <c r="Z325" s="395">
        <v>1764016.8</v>
      </c>
      <c r="AA325" s="396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1311.4290000000001</v>
      </c>
      <c r="E326" s="154">
        <v>1320.3050000000001</v>
      </c>
      <c r="F326" s="154">
        <v>1518.9880000000001</v>
      </c>
      <c r="G326" s="154">
        <v>1529.269</v>
      </c>
      <c r="H326" s="154">
        <v>903.32399999999996</v>
      </c>
      <c r="I326" s="154">
        <v>909.43799999999999</v>
      </c>
      <c r="J326" s="154">
        <v>1189.4939999999999</v>
      </c>
      <c r="K326" s="154">
        <v>1197.5450000000001</v>
      </c>
      <c r="L326" s="154">
        <v>121.849</v>
      </c>
      <c r="M326" s="154">
        <v>122.67400000000001</v>
      </c>
      <c r="N326" s="154">
        <v>128.12200000000001</v>
      </c>
      <c r="O326" s="154">
        <v>128.989</v>
      </c>
      <c r="P326" s="154">
        <v>175.82499999999999</v>
      </c>
      <c r="Q326" s="154">
        <v>177.01499999999999</v>
      </c>
      <c r="R326" s="154">
        <v>10.847</v>
      </c>
      <c r="S326" s="154">
        <v>10.92</v>
      </c>
      <c r="T326" s="154">
        <v>167.42</v>
      </c>
      <c r="U326" s="154">
        <v>168.553</v>
      </c>
      <c r="V326" s="154">
        <v>811.32500000000005</v>
      </c>
      <c r="W326" s="154">
        <v>816.81600000000003</v>
      </c>
      <c r="X326" s="154">
        <v>1625.155</v>
      </c>
      <c r="Y326" s="154">
        <v>1636.155</v>
      </c>
      <c r="Z326" s="395">
        <v>1757338.5</v>
      </c>
      <c r="AA326" s="396"/>
    </row>
    <row r="327" spans="1:27" customFormat="1" ht="24.95" customHeight="1">
      <c r="A327" s="30" t="s">
        <v>55</v>
      </c>
      <c r="B327" s="154">
        <v>1182</v>
      </c>
      <c r="C327" s="154">
        <v>1190</v>
      </c>
      <c r="D327" s="154">
        <v>1312.729</v>
      </c>
      <c r="E327" s="154">
        <v>1321.614</v>
      </c>
      <c r="F327" s="154">
        <v>1524.1890000000001</v>
      </c>
      <c r="G327" s="154">
        <v>1534.5050000000001</v>
      </c>
      <c r="H327" s="154">
        <v>898.72299999999996</v>
      </c>
      <c r="I327" s="154">
        <v>904.80499999999995</v>
      </c>
      <c r="J327" s="154">
        <v>1191.232</v>
      </c>
      <c r="K327" s="154">
        <v>1199.2950000000001</v>
      </c>
      <c r="L327" s="154">
        <v>121.607</v>
      </c>
      <c r="M327" s="154">
        <v>122.431</v>
      </c>
      <c r="N327" s="154">
        <v>128.08600000000001</v>
      </c>
      <c r="O327" s="154">
        <v>128.953</v>
      </c>
      <c r="P327" s="154">
        <v>175.71199999999999</v>
      </c>
      <c r="Q327" s="154">
        <v>176.90199999999999</v>
      </c>
      <c r="R327" s="154">
        <v>10.86</v>
      </c>
      <c r="S327" s="154">
        <v>10.933</v>
      </c>
      <c r="T327" s="154">
        <v>167.48099999999999</v>
      </c>
      <c r="U327" s="154">
        <v>168.61500000000001</v>
      </c>
      <c r="V327" s="154">
        <v>811.32500000000005</v>
      </c>
      <c r="W327" s="154">
        <v>816.81600000000003</v>
      </c>
      <c r="X327" s="154">
        <v>1627.212</v>
      </c>
      <c r="Y327" s="154">
        <v>1638.2249999999999</v>
      </c>
      <c r="Z327" s="395">
        <v>1763662.2</v>
      </c>
      <c r="AA327" s="396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1318.403</v>
      </c>
      <c r="E328" s="154">
        <v>1327.326</v>
      </c>
      <c r="F328" s="154">
        <v>1531.8130000000001</v>
      </c>
      <c r="G328" s="154">
        <v>1542.181</v>
      </c>
      <c r="H328" s="154">
        <v>898.17600000000004</v>
      </c>
      <c r="I328" s="154">
        <v>904.255</v>
      </c>
      <c r="J328" s="154">
        <v>1197.0229999999999</v>
      </c>
      <c r="K328" s="154">
        <v>1205.124</v>
      </c>
      <c r="L328" s="154">
        <v>122.749</v>
      </c>
      <c r="M328" s="154">
        <v>123.58</v>
      </c>
      <c r="N328" s="154">
        <v>128.6</v>
      </c>
      <c r="O328" s="154">
        <v>129.47</v>
      </c>
      <c r="P328" s="154">
        <v>176.47300000000001</v>
      </c>
      <c r="Q328" s="154">
        <v>177.66800000000001</v>
      </c>
      <c r="R328" s="154">
        <v>10.861000000000001</v>
      </c>
      <c r="S328" s="154">
        <v>10.933999999999999</v>
      </c>
      <c r="T328" s="154">
        <v>167.95</v>
      </c>
      <c r="U328" s="154">
        <v>169.08699999999999</v>
      </c>
      <c r="V328" s="154">
        <v>818.65300000000002</v>
      </c>
      <c r="W328" s="154">
        <v>824.19399999999996</v>
      </c>
      <c r="X328" s="154">
        <v>1630.4390000000001</v>
      </c>
      <c r="Y328" s="154">
        <v>1641.4739999999999</v>
      </c>
      <c r="Z328" s="395">
        <v>1785942.9</v>
      </c>
      <c r="AA328" s="396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1306.9428636363637</v>
      </c>
      <c r="E329" s="175">
        <f t="shared" si="9"/>
        <v>1315.7884090909092</v>
      </c>
      <c r="F329" s="175">
        <f t="shared" si="9"/>
        <v>1495.3106818181818</v>
      </c>
      <c r="G329" s="175">
        <f t="shared" si="9"/>
        <v>1505.4313181818181</v>
      </c>
      <c r="H329" s="175">
        <f t="shared" si="9"/>
        <v>896.62654545454541</v>
      </c>
      <c r="I329" s="175">
        <f t="shared" si="9"/>
        <v>902.69509090909094</v>
      </c>
      <c r="J329" s="175">
        <f t="shared" si="9"/>
        <v>1189.9727727272727</v>
      </c>
      <c r="K329" s="175">
        <f t="shared" si="9"/>
        <v>1198.0267272727272</v>
      </c>
      <c r="L329" s="175">
        <f t="shared" si="9"/>
        <v>120.96540909090912</v>
      </c>
      <c r="M329" s="175">
        <f t="shared" si="9"/>
        <v>121.78418181818182</v>
      </c>
      <c r="N329" s="175">
        <f t="shared" si="9"/>
        <v>129.1389090909091</v>
      </c>
      <c r="O329" s="175">
        <f t="shared" si="9"/>
        <v>130.01286363636362</v>
      </c>
      <c r="P329" s="175">
        <f t="shared" si="9"/>
        <v>174.94563636363634</v>
      </c>
      <c r="Q329" s="175">
        <f t="shared" si="9"/>
        <v>176.12981818181819</v>
      </c>
      <c r="R329" s="175">
        <f t="shared" si="9"/>
        <v>10.925045454545456</v>
      </c>
      <c r="S329" s="175">
        <f t="shared" si="9"/>
        <v>10.999090909090908</v>
      </c>
      <c r="T329" s="175">
        <f t="shared" si="9"/>
        <v>166.62427272727271</v>
      </c>
      <c r="U329" s="175">
        <f t="shared" si="9"/>
        <v>167.7520909090909</v>
      </c>
      <c r="V329" s="175">
        <f t="shared" si="9"/>
        <v>803.21745454545464</v>
      </c>
      <c r="W329" s="175">
        <f t="shared" si="9"/>
        <v>808.65368181818189</v>
      </c>
      <c r="X329" s="175">
        <f t="shared" si="9"/>
        <v>1621.9543636363635</v>
      </c>
      <c r="Y329" s="175">
        <f t="shared" si="9"/>
        <v>1632.9320454545452</v>
      </c>
      <c r="Z329" s="397">
        <f>AVERAGE(Z298:AA328)</f>
        <v>1765655.4818181819</v>
      </c>
      <c r="AA329" s="398" t="e">
        <f>AVERAGE(AA298:AA328)</f>
        <v>#DIV/0!</v>
      </c>
    </row>
    <row r="330" spans="1:27" customFormat="1" ht="24.95" customHeight="1">
      <c r="A330" s="17" t="s">
        <v>2331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395"/>
      <c r="AA331" s="396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95"/>
      <c r="AA332" s="396"/>
    </row>
    <row r="333" spans="1:27" customFormat="1" ht="24.95" customHeight="1">
      <c r="A333" s="41">
        <v>3</v>
      </c>
      <c r="B333" s="154">
        <v>1182</v>
      </c>
      <c r="C333" s="154">
        <v>1190</v>
      </c>
      <c r="D333" s="154">
        <v>1316.63</v>
      </c>
      <c r="E333" s="154">
        <v>1325.5409999999999</v>
      </c>
      <c r="F333" s="154">
        <v>1532.345</v>
      </c>
      <c r="G333" s="154">
        <v>1542.7159999999999</v>
      </c>
      <c r="H333" s="154">
        <v>899.95399999999995</v>
      </c>
      <c r="I333" s="154">
        <v>906.04499999999996</v>
      </c>
      <c r="J333" s="154">
        <v>1198.115</v>
      </c>
      <c r="K333" s="154">
        <v>1206.2239999999999</v>
      </c>
      <c r="L333" s="154">
        <v>122.85</v>
      </c>
      <c r="M333" s="154">
        <v>123.681</v>
      </c>
      <c r="N333" s="154">
        <v>129.541</v>
      </c>
      <c r="O333" s="154">
        <v>130.41800000000001</v>
      </c>
      <c r="P333" s="154">
        <v>176.22900000000001</v>
      </c>
      <c r="Q333" s="154">
        <v>177.42099999999999</v>
      </c>
      <c r="R333" s="154">
        <v>10.946</v>
      </c>
      <c r="S333" s="154">
        <v>11.021000000000001</v>
      </c>
      <c r="T333" s="154">
        <v>167.90700000000001</v>
      </c>
      <c r="U333" s="154">
        <v>169.04400000000001</v>
      </c>
      <c r="V333" s="154">
        <v>816.17100000000005</v>
      </c>
      <c r="W333" s="154">
        <v>821.69500000000005</v>
      </c>
      <c r="X333" s="154">
        <v>1631.184</v>
      </c>
      <c r="Y333" s="154">
        <v>1642.2239999999999</v>
      </c>
      <c r="Z333" s="395">
        <v>1783401.6</v>
      </c>
      <c r="AA333" s="396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1318.876</v>
      </c>
      <c r="E334" s="154">
        <v>1327.8019999999999</v>
      </c>
      <c r="F334" s="154">
        <v>1527.085</v>
      </c>
      <c r="G334" s="154">
        <v>1537.421</v>
      </c>
      <c r="H334" s="154">
        <v>898.928</v>
      </c>
      <c r="I334" s="154">
        <v>905.01199999999994</v>
      </c>
      <c r="J334" s="154">
        <v>1196.538</v>
      </c>
      <c r="K334" s="154">
        <v>1204.636</v>
      </c>
      <c r="L334" s="154">
        <v>123.599</v>
      </c>
      <c r="M334" s="154">
        <v>124.435</v>
      </c>
      <c r="N334" s="154">
        <v>129.72300000000001</v>
      </c>
      <c r="O334" s="154">
        <v>130.601</v>
      </c>
      <c r="P334" s="154">
        <v>176.52600000000001</v>
      </c>
      <c r="Q334" s="154">
        <v>177.721</v>
      </c>
      <c r="R334" s="154">
        <v>10.888</v>
      </c>
      <c r="S334" s="154">
        <v>10.962</v>
      </c>
      <c r="T334" s="154">
        <v>168.23699999999999</v>
      </c>
      <c r="U334" s="154">
        <v>169.376</v>
      </c>
      <c r="V334" s="154">
        <v>818.06200000000001</v>
      </c>
      <c r="W334" s="154">
        <v>823.59900000000005</v>
      </c>
      <c r="X334" s="154">
        <v>1630.8879999999999</v>
      </c>
      <c r="Y334" s="154">
        <v>1641.9259999999999</v>
      </c>
      <c r="Z334" s="395">
        <v>1784169.9</v>
      </c>
      <c r="AA334" s="396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1313.0840000000001</v>
      </c>
      <c r="E335" s="154">
        <v>1321.971</v>
      </c>
      <c r="F335" s="154">
        <v>1525.7260000000001</v>
      </c>
      <c r="G335" s="154">
        <v>1536.0519999999999</v>
      </c>
      <c r="H335" s="154">
        <v>898.58600000000001</v>
      </c>
      <c r="I335" s="154">
        <v>904.66800000000001</v>
      </c>
      <c r="J335" s="154">
        <v>1192.7950000000001</v>
      </c>
      <c r="K335" s="154">
        <v>1200.8679999999999</v>
      </c>
      <c r="L335" s="154">
        <v>123.252</v>
      </c>
      <c r="M335" s="154">
        <v>124.086</v>
      </c>
      <c r="N335" s="154">
        <v>129.33600000000001</v>
      </c>
      <c r="O335" s="154">
        <v>130.21100000000001</v>
      </c>
      <c r="P335" s="154">
        <v>175.75200000000001</v>
      </c>
      <c r="Q335" s="154">
        <v>176.941</v>
      </c>
      <c r="R335" s="154">
        <v>10.867000000000001</v>
      </c>
      <c r="S335" s="154">
        <v>10.941000000000001</v>
      </c>
      <c r="T335" s="154">
        <v>168.74600000000001</v>
      </c>
      <c r="U335" s="154">
        <v>169.88800000000001</v>
      </c>
      <c r="V335" s="154">
        <v>816.053</v>
      </c>
      <c r="W335" s="154">
        <v>821.57600000000002</v>
      </c>
      <c r="X335" s="154">
        <v>1628.9259999999999</v>
      </c>
      <c r="Y335" s="154">
        <v>1639.951</v>
      </c>
      <c r="Z335" s="395">
        <v>1759938.9</v>
      </c>
      <c r="AA335" s="396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1310.838</v>
      </c>
      <c r="E336" s="154">
        <v>1319.71</v>
      </c>
      <c r="F336" s="154">
        <v>1523.0070000000001</v>
      </c>
      <c r="G336" s="154">
        <v>1533.3150000000001</v>
      </c>
      <c r="H336" s="154">
        <v>896.81299999999999</v>
      </c>
      <c r="I336" s="154">
        <v>902.88300000000004</v>
      </c>
      <c r="J336" s="154">
        <v>1189.614</v>
      </c>
      <c r="K336" s="154">
        <v>1197.665</v>
      </c>
      <c r="L336" s="154">
        <v>122.599</v>
      </c>
      <c r="M336" s="154">
        <v>123.429</v>
      </c>
      <c r="N336" s="154">
        <v>129.453</v>
      </c>
      <c r="O336" s="154">
        <v>130.33000000000001</v>
      </c>
      <c r="P336" s="154">
        <v>175.44900000000001</v>
      </c>
      <c r="Q336" s="154">
        <v>176.636</v>
      </c>
      <c r="R336" s="154">
        <v>10.837999999999999</v>
      </c>
      <c r="S336" s="154">
        <v>10.911</v>
      </c>
      <c r="T336" s="154">
        <v>168.852</v>
      </c>
      <c r="U336" s="154">
        <v>169.995</v>
      </c>
      <c r="V336" s="154">
        <v>815.22500000000002</v>
      </c>
      <c r="W336" s="154">
        <v>820.74300000000005</v>
      </c>
      <c r="X336" s="154">
        <v>1626.798</v>
      </c>
      <c r="Y336" s="154">
        <v>1637.809</v>
      </c>
      <c r="Z336" s="395">
        <v>1756511.1</v>
      </c>
      <c r="AA336" s="396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1309.3009999999999</v>
      </c>
      <c r="E337" s="154">
        <v>1318.163</v>
      </c>
      <c r="F337" s="154">
        <v>1516.211</v>
      </c>
      <c r="G337" s="154">
        <v>1526.473</v>
      </c>
      <c r="H337" s="154">
        <v>897.08600000000001</v>
      </c>
      <c r="I337" s="154">
        <v>903.15700000000004</v>
      </c>
      <c r="J337" s="154">
        <v>1191.7729999999999</v>
      </c>
      <c r="K337" s="154">
        <v>1199.8389999999999</v>
      </c>
      <c r="L337" s="154">
        <v>122.92100000000001</v>
      </c>
      <c r="M337" s="154">
        <v>123.753</v>
      </c>
      <c r="N337" s="154">
        <v>130</v>
      </c>
      <c r="O337" s="154">
        <v>130.88</v>
      </c>
      <c r="P337" s="154">
        <v>175.22800000000001</v>
      </c>
      <c r="Q337" s="154">
        <v>176.41399999999999</v>
      </c>
      <c r="R337" s="154">
        <v>10.874000000000001</v>
      </c>
      <c r="S337" s="154">
        <v>10.948</v>
      </c>
      <c r="T337" s="154">
        <v>168.98500000000001</v>
      </c>
      <c r="U337" s="154">
        <v>170.12899999999999</v>
      </c>
      <c r="V337" s="154">
        <v>811.67899999999997</v>
      </c>
      <c r="W337" s="154">
        <v>817.173</v>
      </c>
      <c r="X337" s="154">
        <v>1626.538</v>
      </c>
      <c r="Y337" s="154">
        <v>1637.547</v>
      </c>
      <c r="Z337" s="395">
        <v>1754383.5</v>
      </c>
      <c r="AA337" s="396"/>
    </row>
    <row r="338" spans="1:27" customFormat="1" ht="24.95" customHeight="1">
      <c r="A338" s="30" t="s">
        <v>33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95"/>
      <c r="AA338" s="396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95"/>
      <c r="AA339" s="396"/>
    </row>
    <row r="340" spans="1:27" customFormat="1" ht="24.95" customHeight="1">
      <c r="A340" s="30" t="s">
        <v>35</v>
      </c>
      <c r="B340" s="154">
        <v>1182</v>
      </c>
      <c r="C340" s="154">
        <v>1190</v>
      </c>
      <c r="D340" s="154">
        <v>1304.2190000000001</v>
      </c>
      <c r="E340" s="154">
        <v>1313.046</v>
      </c>
      <c r="F340" s="154">
        <v>1513.3150000000001</v>
      </c>
      <c r="G340" s="154">
        <v>1523.557</v>
      </c>
      <c r="H340" s="154">
        <v>893.55899999999997</v>
      </c>
      <c r="I340" s="154">
        <v>899.60699999999997</v>
      </c>
      <c r="J340" s="154">
        <v>1185.557</v>
      </c>
      <c r="K340" s="154">
        <v>1193.5809999999999</v>
      </c>
      <c r="L340" s="154">
        <v>122.504</v>
      </c>
      <c r="M340" s="154">
        <v>123.333</v>
      </c>
      <c r="N340" s="154">
        <v>129.268</v>
      </c>
      <c r="O340" s="154">
        <v>130.143</v>
      </c>
      <c r="P340" s="154">
        <v>174.53200000000001</v>
      </c>
      <c r="Q340" s="154">
        <v>175.71299999999999</v>
      </c>
      <c r="R340" s="154">
        <v>10.808999999999999</v>
      </c>
      <c r="S340" s="154">
        <v>10.882</v>
      </c>
      <c r="T340" s="154">
        <v>169.232</v>
      </c>
      <c r="U340" s="154">
        <v>170.37700000000001</v>
      </c>
      <c r="V340" s="154">
        <v>813.33399999999995</v>
      </c>
      <c r="W340" s="154">
        <v>818.83900000000006</v>
      </c>
      <c r="X340" s="154">
        <v>1623.453</v>
      </c>
      <c r="Y340" s="154">
        <v>1634.441</v>
      </c>
      <c r="Z340" s="395">
        <v>1730625.3</v>
      </c>
      <c r="AA340" s="396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1305.046</v>
      </c>
      <c r="E341" s="154">
        <v>1313.8789999999999</v>
      </c>
      <c r="F341" s="154">
        <v>1516.683</v>
      </c>
      <c r="G341" s="154">
        <v>1526.9490000000001</v>
      </c>
      <c r="H341" s="154">
        <v>893.35699999999997</v>
      </c>
      <c r="I341" s="154">
        <v>899.40300000000002</v>
      </c>
      <c r="J341" s="154">
        <v>1187.999</v>
      </c>
      <c r="K341" s="154">
        <v>1196.04</v>
      </c>
      <c r="L341" s="154">
        <v>121.601</v>
      </c>
      <c r="M341" s="154">
        <v>122.42400000000001</v>
      </c>
      <c r="N341" s="154">
        <v>129.434</v>
      </c>
      <c r="O341" s="154">
        <v>130.31</v>
      </c>
      <c r="P341" s="154">
        <v>174.65299999999999</v>
      </c>
      <c r="Q341" s="154">
        <v>175.83500000000001</v>
      </c>
      <c r="R341" s="154">
        <v>10.840999999999999</v>
      </c>
      <c r="S341" s="154">
        <v>10.914</v>
      </c>
      <c r="T341" s="154">
        <v>168.59899999999999</v>
      </c>
      <c r="U341" s="154">
        <v>169.74100000000001</v>
      </c>
      <c r="V341" s="154">
        <v>810.02499999999998</v>
      </c>
      <c r="W341" s="154">
        <v>815.50699999999995</v>
      </c>
      <c r="X341" s="154">
        <v>1623.548</v>
      </c>
      <c r="Y341" s="154">
        <v>1634.5360000000001</v>
      </c>
      <c r="Z341" s="395">
        <v>1724183.4</v>
      </c>
      <c r="AA341" s="396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1301.973</v>
      </c>
      <c r="E342" s="154">
        <v>1310.7850000000001</v>
      </c>
      <c r="F342" s="154">
        <v>1517.097</v>
      </c>
      <c r="G342" s="154">
        <v>1527.365</v>
      </c>
      <c r="H342" s="154">
        <v>893.35699999999997</v>
      </c>
      <c r="I342" s="154">
        <v>899.40300000000002</v>
      </c>
      <c r="J342" s="154">
        <v>1226.0139999999999</v>
      </c>
      <c r="K342" s="154">
        <v>1234.3119999999999</v>
      </c>
      <c r="L342" s="154">
        <v>121.78400000000001</v>
      </c>
      <c r="M342" s="154">
        <v>122.608</v>
      </c>
      <c r="N342" s="154">
        <v>128.977</v>
      </c>
      <c r="O342" s="154">
        <v>129.85</v>
      </c>
      <c r="P342" s="154">
        <v>174.24100000000001</v>
      </c>
      <c r="Q342" s="154">
        <v>175.42</v>
      </c>
      <c r="R342" s="154">
        <v>10.83</v>
      </c>
      <c r="S342" s="154">
        <v>10.903</v>
      </c>
      <c r="T342" s="154">
        <v>168.80699999999999</v>
      </c>
      <c r="U342" s="154">
        <v>169.94900000000001</v>
      </c>
      <c r="V342" s="154">
        <v>809.31500000000005</v>
      </c>
      <c r="W342" s="154">
        <v>814.79300000000001</v>
      </c>
      <c r="X342" s="154">
        <v>1622.886</v>
      </c>
      <c r="Y342" s="154">
        <v>1633.87</v>
      </c>
      <c r="Z342" s="409">
        <v>1716323.1</v>
      </c>
      <c r="AA342" s="410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1300.9090000000001</v>
      </c>
      <c r="E343" s="154">
        <v>1309.7139999999999</v>
      </c>
      <c r="F343" s="154">
        <v>1516.8610000000001</v>
      </c>
      <c r="G343" s="154">
        <v>1527.127</v>
      </c>
      <c r="H343" s="154">
        <v>892.14300000000003</v>
      </c>
      <c r="I343" s="154">
        <v>898.18100000000004</v>
      </c>
      <c r="J343" s="154">
        <v>1193.8789999999999</v>
      </c>
      <c r="K343" s="154">
        <v>1201.9590000000001</v>
      </c>
      <c r="L343" s="154">
        <v>121.36799999999999</v>
      </c>
      <c r="M343" s="154">
        <v>122.18899999999999</v>
      </c>
      <c r="N343" s="154">
        <v>128.30799999999999</v>
      </c>
      <c r="O343" s="154">
        <v>129.17699999999999</v>
      </c>
      <c r="P343" s="154">
        <v>174.09200000000001</v>
      </c>
      <c r="Q343" s="154">
        <v>175.27099999999999</v>
      </c>
      <c r="R343" s="154">
        <v>10.84</v>
      </c>
      <c r="S343" s="154">
        <v>10.913</v>
      </c>
      <c r="T343" s="154">
        <v>168.465</v>
      </c>
      <c r="U343" s="154">
        <v>169.60499999999999</v>
      </c>
      <c r="V343" s="154">
        <v>808.84299999999996</v>
      </c>
      <c r="W343" s="154">
        <v>814.31700000000001</v>
      </c>
      <c r="X343" s="154">
        <v>1622.4839999999999</v>
      </c>
      <c r="Y343" s="154">
        <v>1633.4649999999999</v>
      </c>
      <c r="Z343" s="395">
        <v>1729147.8</v>
      </c>
      <c r="AA343" s="396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1299.845</v>
      </c>
      <c r="E344" s="154">
        <v>1308.643</v>
      </c>
      <c r="F344" s="154">
        <v>1517.2739999999999</v>
      </c>
      <c r="G344" s="154">
        <v>1527.5440000000001</v>
      </c>
      <c r="H344" s="154">
        <v>892.41200000000003</v>
      </c>
      <c r="I344" s="154">
        <v>898.452</v>
      </c>
      <c r="J344" s="154">
        <v>1195.2070000000001</v>
      </c>
      <c r="K344" s="154">
        <v>1203.296</v>
      </c>
      <c r="L344" s="154">
        <v>121.486</v>
      </c>
      <c r="M344" s="154">
        <v>122.30800000000001</v>
      </c>
      <c r="N344" s="154">
        <v>128.446</v>
      </c>
      <c r="O344" s="154">
        <v>129.315</v>
      </c>
      <c r="P344" s="154">
        <v>173.96199999999999</v>
      </c>
      <c r="Q344" s="154">
        <v>175.13900000000001</v>
      </c>
      <c r="R344" s="154">
        <v>10.871</v>
      </c>
      <c r="S344" s="154">
        <v>10.945</v>
      </c>
      <c r="T344" s="154">
        <v>168.49600000000001</v>
      </c>
      <c r="U344" s="154">
        <v>169.636</v>
      </c>
      <c r="V344" s="154">
        <v>803.524</v>
      </c>
      <c r="W344" s="154">
        <v>808.96199999999999</v>
      </c>
      <c r="X344" s="154">
        <v>1621.9760000000001</v>
      </c>
      <c r="Y344" s="154">
        <v>1632.954</v>
      </c>
      <c r="Z344" s="395">
        <v>1733580.3</v>
      </c>
      <c r="AA344" s="396"/>
    </row>
    <row r="345" spans="1:27" customFormat="1" ht="24.95" customHeight="1">
      <c r="A345" s="45" t="s">
        <v>40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95"/>
      <c r="AA345" s="396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95"/>
      <c r="AA346" s="396"/>
    </row>
    <row r="347" spans="1:27" customFormat="1" ht="24.95" customHeight="1">
      <c r="A347" s="45" t="s">
        <v>42</v>
      </c>
      <c r="B347" s="154">
        <v>1182</v>
      </c>
      <c r="C347" s="154">
        <v>1190</v>
      </c>
      <c r="D347" s="154">
        <v>1304.2190000000001</v>
      </c>
      <c r="E347" s="154">
        <v>1313.046</v>
      </c>
      <c r="F347" s="154">
        <v>1522.18</v>
      </c>
      <c r="G347" s="154">
        <v>1532.482</v>
      </c>
      <c r="H347" s="154">
        <v>894.03200000000004</v>
      </c>
      <c r="I347" s="154">
        <v>900.08299999999997</v>
      </c>
      <c r="J347" s="154">
        <v>1194.7239999999999</v>
      </c>
      <c r="K347" s="154">
        <v>1202.81</v>
      </c>
      <c r="L347" s="154">
        <v>122.15300000000001</v>
      </c>
      <c r="M347" s="154">
        <v>122.98</v>
      </c>
      <c r="N347" s="154">
        <v>129.97300000000001</v>
      </c>
      <c r="O347" s="154">
        <v>130.85300000000001</v>
      </c>
      <c r="P347" s="154">
        <v>174.54</v>
      </c>
      <c r="Q347" s="154">
        <v>175.721</v>
      </c>
      <c r="R347" s="154">
        <v>10.887</v>
      </c>
      <c r="S347" s="154">
        <v>10.961</v>
      </c>
      <c r="T347" s="154">
        <v>168.559</v>
      </c>
      <c r="U347" s="154">
        <v>169.69900000000001</v>
      </c>
      <c r="V347" s="154">
        <v>803.16899999999998</v>
      </c>
      <c r="W347" s="154">
        <v>808.60500000000002</v>
      </c>
      <c r="X347" s="154">
        <v>1624.671</v>
      </c>
      <c r="Y347" s="154">
        <v>1635.6669999999999</v>
      </c>
      <c r="Z347" s="395">
        <v>1733875.8</v>
      </c>
      <c r="AA347" s="396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1307.4100000000001</v>
      </c>
      <c r="E348" s="154">
        <v>1316.259</v>
      </c>
      <c r="F348" s="154">
        <v>1530.454</v>
      </c>
      <c r="G348" s="154">
        <v>1540.8119999999999</v>
      </c>
      <c r="H348" s="154">
        <v>895.048</v>
      </c>
      <c r="I348" s="154">
        <v>901.10599999999999</v>
      </c>
      <c r="J348" s="154">
        <v>1193.819</v>
      </c>
      <c r="K348" s="154">
        <v>1201.8989999999999</v>
      </c>
      <c r="L348" s="154">
        <v>122.795</v>
      </c>
      <c r="M348" s="154">
        <v>123.626</v>
      </c>
      <c r="N348" s="154">
        <v>129.68299999999999</v>
      </c>
      <c r="O348" s="154">
        <v>130.56100000000001</v>
      </c>
      <c r="P348" s="154">
        <v>174.96100000000001</v>
      </c>
      <c r="Q348" s="154">
        <v>176.14500000000001</v>
      </c>
      <c r="R348" s="154">
        <v>10.864000000000001</v>
      </c>
      <c r="S348" s="154">
        <v>10.938000000000001</v>
      </c>
      <c r="T348" s="154">
        <v>168.51499999999999</v>
      </c>
      <c r="U348" s="154">
        <v>169.65600000000001</v>
      </c>
      <c r="V348" s="154">
        <v>805.06</v>
      </c>
      <c r="W348" s="154">
        <v>810.50900000000001</v>
      </c>
      <c r="X348" s="154">
        <v>1626.066</v>
      </c>
      <c r="Y348" s="154">
        <v>1637.0709999999999</v>
      </c>
      <c r="Z348" s="395">
        <v>1734762.3</v>
      </c>
      <c r="AA348" s="396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1309.3009999999999</v>
      </c>
      <c r="E349" s="154">
        <v>1318.163</v>
      </c>
      <c r="F349" s="154">
        <v>1529.3309999999999</v>
      </c>
      <c r="G349" s="154">
        <v>1539.682</v>
      </c>
      <c r="H349" s="154">
        <v>891</v>
      </c>
      <c r="I349" s="154">
        <v>897.03</v>
      </c>
      <c r="J349" s="154">
        <v>1192.3140000000001</v>
      </c>
      <c r="K349" s="154">
        <v>1200.383</v>
      </c>
      <c r="L349" s="154">
        <v>122.79900000000001</v>
      </c>
      <c r="M349" s="154">
        <v>123.63</v>
      </c>
      <c r="N349" s="154">
        <v>129.82300000000001</v>
      </c>
      <c r="O349" s="154">
        <v>130.702</v>
      </c>
      <c r="P349" s="154">
        <v>175.22499999999999</v>
      </c>
      <c r="Q349" s="154">
        <v>176.411</v>
      </c>
      <c r="R349" s="154">
        <v>10.891</v>
      </c>
      <c r="S349" s="154">
        <v>10.965</v>
      </c>
      <c r="T349" s="154">
        <v>168.23699999999999</v>
      </c>
      <c r="U349" s="154">
        <v>169.376</v>
      </c>
      <c r="V349" s="154">
        <v>803.524</v>
      </c>
      <c r="W349" s="154">
        <v>808.96199999999999</v>
      </c>
      <c r="X349" s="154">
        <v>1626.846</v>
      </c>
      <c r="Y349" s="154">
        <v>1637.857</v>
      </c>
      <c r="Z349" s="395">
        <v>1735707.9</v>
      </c>
      <c r="AA349" s="396"/>
    </row>
    <row r="350" spans="1:27" customFormat="1" ht="24.95" customHeight="1">
      <c r="A350" s="30" t="s">
        <v>45</v>
      </c>
      <c r="B350" s="154">
        <v>1182</v>
      </c>
      <c r="C350" s="154">
        <v>1190</v>
      </c>
      <c r="D350" s="154">
        <v>1307.174</v>
      </c>
      <c r="E350" s="154">
        <v>1316.021</v>
      </c>
      <c r="F350" s="154">
        <v>1524.307</v>
      </c>
      <c r="G350" s="154">
        <v>1534.624</v>
      </c>
      <c r="H350" s="154">
        <v>888.52099999999996</v>
      </c>
      <c r="I350" s="154">
        <v>894.53499999999997</v>
      </c>
      <c r="J350" s="154">
        <v>1191.172</v>
      </c>
      <c r="K350" s="154">
        <v>1199.2339999999999</v>
      </c>
      <c r="L350" s="154">
        <v>121.887</v>
      </c>
      <c r="M350" s="154">
        <v>122.712</v>
      </c>
      <c r="N350" s="154">
        <v>128.84200000000001</v>
      </c>
      <c r="O350" s="154">
        <v>129.714</v>
      </c>
      <c r="P350" s="154">
        <v>174.917</v>
      </c>
      <c r="Q350" s="154">
        <v>176.101</v>
      </c>
      <c r="R350" s="154">
        <v>10.894</v>
      </c>
      <c r="S350" s="154">
        <v>10.968</v>
      </c>
      <c r="T350" s="154">
        <v>168.125</v>
      </c>
      <c r="U350" s="154">
        <v>169.262</v>
      </c>
      <c r="V350" s="154">
        <v>805.76900000000001</v>
      </c>
      <c r="W350" s="154">
        <v>811.22299999999996</v>
      </c>
      <c r="X350" s="154">
        <v>1625.463</v>
      </c>
      <c r="Y350" s="154">
        <v>1636.4639999999999</v>
      </c>
      <c r="Z350" s="395">
        <v>1739549.4</v>
      </c>
      <c r="AA350" s="396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1310.9559999999999</v>
      </c>
      <c r="E351" s="154">
        <v>1319.829</v>
      </c>
      <c r="F351" s="154">
        <v>1530.867</v>
      </c>
      <c r="G351" s="154">
        <v>1541.229</v>
      </c>
      <c r="H351" s="154">
        <v>889.72500000000002</v>
      </c>
      <c r="I351" s="154">
        <v>895.74699999999996</v>
      </c>
      <c r="J351" s="154">
        <v>1192.4939999999999</v>
      </c>
      <c r="K351" s="154">
        <v>1200.5650000000001</v>
      </c>
      <c r="L351" s="154">
        <v>122.669</v>
      </c>
      <c r="M351" s="154">
        <v>123.499</v>
      </c>
      <c r="N351" s="154">
        <v>129.77500000000001</v>
      </c>
      <c r="O351" s="154">
        <v>130.65299999999999</v>
      </c>
      <c r="P351" s="154">
        <v>175.42</v>
      </c>
      <c r="Q351" s="154">
        <v>176.608</v>
      </c>
      <c r="R351" s="154">
        <v>10.896000000000001</v>
      </c>
      <c r="S351" s="154">
        <v>10.97</v>
      </c>
      <c r="T351" s="154">
        <v>167.91900000000001</v>
      </c>
      <c r="U351" s="154">
        <v>169.05600000000001</v>
      </c>
      <c r="V351" s="154">
        <v>803.40499999999997</v>
      </c>
      <c r="W351" s="154">
        <v>808.84299999999996</v>
      </c>
      <c r="X351" s="154">
        <v>1627.319</v>
      </c>
      <c r="Y351" s="154">
        <v>1638.3330000000001</v>
      </c>
      <c r="Z351" s="395">
        <v>1734053.1</v>
      </c>
      <c r="AA351" s="396"/>
    </row>
    <row r="352" spans="1:27" customFormat="1" ht="24.95" customHeight="1">
      <c r="A352" s="30" t="s">
        <v>47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95"/>
      <c r="AA352" s="396"/>
    </row>
    <row r="353" spans="1:28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95"/>
      <c r="AA353" s="396"/>
    </row>
    <row r="354" spans="1:28" customFormat="1" ht="24.95" customHeight="1">
      <c r="A354" s="30" t="s">
        <v>49</v>
      </c>
      <c r="B354" s="154">
        <v>1182</v>
      </c>
      <c r="C354" s="154">
        <v>1190</v>
      </c>
      <c r="D354" s="154">
        <v>1307.056</v>
      </c>
      <c r="E354" s="154">
        <v>1315.902</v>
      </c>
      <c r="F354" s="154">
        <v>1522.18</v>
      </c>
      <c r="G354" s="154">
        <v>1532.482</v>
      </c>
      <c r="H354" s="154">
        <v>889.59100000000001</v>
      </c>
      <c r="I354" s="154">
        <v>895.61199999999997</v>
      </c>
      <c r="J354" s="154">
        <v>1189.434</v>
      </c>
      <c r="K354" s="154">
        <v>1197.4839999999999</v>
      </c>
      <c r="L354" s="154">
        <v>123.152</v>
      </c>
      <c r="M354" s="154">
        <v>123.985</v>
      </c>
      <c r="N354" s="154">
        <v>129.30500000000001</v>
      </c>
      <c r="O354" s="154">
        <v>130.18</v>
      </c>
      <c r="P354" s="154">
        <v>174.91200000000001</v>
      </c>
      <c r="Q354" s="154">
        <v>176.095</v>
      </c>
      <c r="R354" s="154">
        <v>10.878</v>
      </c>
      <c r="S354" s="154">
        <v>10.952</v>
      </c>
      <c r="T354" s="154">
        <v>168.02699999999999</v>
      </c>
      <c r="U354" s="154">
        <v>169.16399999999999</v>
      </c>
      <c r="V354" s="154">
        <v>802.34199999999998</v>
      </c>
      <c r="W354" s="154">
        <v>807.77200000000005</v>
      </c>
      <c r="X354" s="154">
        <v>1625.51</v>
      </c>
      <c r="Y354" s="154">
        <v>1636.5119999999999</v>
      </c>
      <c r="Z354" s="395">
        <v>1730979.9</v>
      </c>
      <c r="AA354" s="396"/>
    </row>
    <row r="355" spans="1:28" customFormat="1" ht="24.95" customHeight="1">
      <c r="A355" s="45" t="s">
        <v>50</v>
      </c>
      <c r="B355" s="154">
        <v>1182</v>
      </c>
      <c r="C355" s="154">
        <v>1190</v>
      </c>
      <c r="D355" s="154">
        <v>1301.146</v>
      </c>
      <c r="E355" s="154">
        <v>1309.952</v>
      </c>
      <c r="F355" s="154">
        <v>1521.53</v>
      </c>
      <c r="G355" s="154">
        <v>1531.828</v>
      </c>
      <c r="H355" s="154">
        <v>888.25400000000002</v>
      </c>
      <c r="I355" s="154">
        <v>894.26599999999996</v>
      </c>
      <c r="J355" s="154">
        <v>1184.4280000000001</v>
      </c>
      <c r="K355" s="154">
        <v>1192.4449999999999</v>
      </c>
      <c r="L355" s="154">
        <v>123.13800000000001</v>
      </c>
      <c r="M355" s="154">
        <v>123.971</v>
      </c>
      <c r="N355" s="154">
        <v>128.74299999999999</v>
      </c>
      <c r="O355" s="154">
        <v>129.614</v>
      </c>
      <c r="P355" s="154">
        <v>174.14599999999999</v>
      </c>
      <c r="Q355" s="154">
        <v>175.32499999999999</v>
      </c>
      <c r="R355" s="154">
        <v>10.866</v>
      </c>
      <c r="S355" s="154">
        <v>10.94</v>
      </c>
      <c r="T355" s="154">
        <v>168.05799999999999</v>
      </c>
      <c r="U355" s="154">
        <v>169.19499999999999</v>
      </c>
      <c r="V355" s="154">
        <v>803.05100000000004</v>
      </c>
      <c r="W355" s="154">
        <v>808.48599999999999</v>
      </c>
      <c r="X355" s="154">
        <v>1623.0160000000001</v>
      </c>
      <c r="Y355" s="154">
        <v>1634.001</v>
      </c>
      <c r="Z355" s="395">
        <v>1723828.8</v>
      </c>
      <c r="AA355" s="396"/>
    </row>
    <row r="356" spans="1:28" customFormat="1" ht="24.95" customHeight="1">
      <c r="A356" s="30" t="s">
        <v>51</v>
      </c>
      <c r="B356" s="154">
        <v>1182</v>
      </c>
      <c r="C356" s="154">
        <v>1190</v>
      </c>
      <c r="D356" s="154">
        <v>1302.5640000000001</v>
      </c>
      <c r="E356" s="154">
        <v>1311.38</v>
      </c>
      <c r="F356" s="154">
        <v>1521.5889999999999</v>
      </c>
      <c r="G356" s="154">
        <v>1531.8869999999999</v>
      </c>
      <c r="H356" s="154">
        <v>889.524</v>
      </c>
      <c r="I356" s="154">
        <v>895.54499999999996</v>
      </c>
      <c r="J356" s="154">
        <v>1185.6759999999999</v>
      </c>
      <c r="K356" s="154">
        <v>1193.7</v>
      </c>
      <c r="L356" s="154">
        <v>122.84699999999999</v>
      </c>
      <c r="M356" s="154">
        <v>123.679</v>
      </c>
      <c r="N356" s="154">
        <v>129.00700000000001</v>
      </c>
      <c r="O356" s="154">
        <v>129.88</v>
      </c>
      <c r="P356" s="154">
        <v>174.32599999999999</v>
      </c>
      <c r="Q356" s="154">
        <v>175.506</v>
      </c>
      <c r="R356" s="154">
        <v>10.839</v>
      </c>
      <c r="S356" s="154">
        <v>10.912000000000001</v>
      </c>
      <c r="T356" s="154">
        <v>168.005</v>
      </c>
      <c r="U356" s="154">
        <v>169.142</v>
      </c>
      <c r="V356" s="154">
        <v>801.63199999999995</v>
      </c>
      <c r="W356" s="154">
        <v>807.05799999999999</v>
      </c>
      <c r="X356" s="154">
        <v>1622.8620000000001</v>
      </c>
      <c r="Y356" s="154">
        <v>1633.846</v>
      </c>
      <c r="Z356" s="395">
        <v>1719396.3</v>
      </c>
      <c r="AA356" s="396"/>
    </row>
    <row r="357" spans="1:28" customFormat="1" ht="24.95" customHeight="1">
      <c r="A357" s="45" t="s">
        <v>52</v>
      </c>
      <c r="B357" s="154">
        <v>1182</v>
      </c>
      <c r="C357" s="154">
        <v>1190</v>
      </c>
      <c r="D357" s="154">
        <v>1301.2639999999999</v>
      </c>
      <c r="E357" s="154">
        <v>1310.0709999999999</v>
      </c>
      <c r="F357" s="154">
        <v>1523.598</v>
      </c>
      <c r="G357" s="154">
        <v>1533.91</v>
      </c>
      <c r="H357" s="154">
        <v>889.99300000000005</v>
      </c>
      <c r="I357" s="154">
        <v>896.01700000000005</v>
      </c>
      <c r="J357" s="154">
        <v>1184.665</v>
      </c>
      <c r="K357" s="154">
        <v>1192.684</v>
      </c>
      <c r="L357" s="154">
        <v>123.253</v>
      </c>
      <c r="M357" s="154">
        <v>124.08799999999999</v>
      </c>
      <c r="N357" s="154">
        <v>128.81299999999999</v>
      </c>
      <c r="O357" s="154">
        <v>129.685</v>
      </c>
      <c r="P357" s="154">
        <v>174.172</v>
      </c>
      <c r="Q357" s="154">
        <v>175.351</v>
      </c>
      <c r="R357" s="154">
        <v>10.833</v>
      </c>
      <c r="S357" s="154">
        <v>10.906000000000001</v>
      </c>
      <c r="T357" s="154">
        <v>168.15799999999999</v>
      </c>
      <c r="U357" s="154">
        <v>169.29599999999999</v>
      </c>
      <c r="V357" s="154">
        <v>801.04100000000005</v>
      </c>
      <c r="W357" s="154">
        <v>806.46299999999997</v>
      </c>
      <c r="X357" s="154">
        <v>1622.768</v>
      </c>
      <c r="Y357" s="154">
        <v>1633.751</v>
      </c>
      <c r="Z357" s="395">
        <v>1719041.7</v>
      </c>
      <c r="AA357" s="396"/>
    </row>
    <row r="358" spans="1:28" customFormat="1" ht="24.95" customHeight="1">
      <c r="A358" s="30" t="s">
        <v>53</v>
      </c>
      <c r="B358" s="162">
        <v>1182</v>
      </c>
      <c r="C358" s="162">
        <v>1190</v>
      </c>
      <c r="D358" s="154">
        <v>1301.0273999999999</v>
      </c>
      <c r="E358" s="154">
        <v>1309.8330000000001</v>
      </c>
      <c r="F358" s="154">
        <v>1526.08</v>
      </c>
      <c r="G358" s="154">
        <v>1536.4090000000001</v>
      </c>
      <c r="H358" s="154">
        <v>890.26099999999997</v>
      </c>
      <c r="I358" s="154">
        <v>896.28700000000003</v>
      </c>
      <c r="J358" s="154">
        <v>1184.0129999999999</v>
      </c>
      <c r="K358" s="154">
        <v>1192.0260000000001</v>
      </c>
      <c r="L358" s="154">
        <v>123.64</v>
      </c>
      <c r="M358" s="154">
        <v>124.477</v>
      </c>
      <c r="N358" s="154">
        <v>128.911</v>
      </c>
      <c r="O358" s="154">
        <v>129.78399999999999</v>
      </c>
      <c r="P358" s="154">
        <v>174.17400000000001</v>
      </c>
      <c r="Q358" s="154">
        <v>175.35300000000001</v>
      </c>
      <c r="R358" s="154">
        <v>10.795</v>
      </c>
      <c r="S358" s="154">
        <v>10.868</v>
      </c>
      <c r="T358" s="154">
        <v>168.024</v>
      </c>
      <c r="U358" s="154">
        <v>169.161</v>
      </c>
      <c r="V358" s="154">
        <v>799.97799999999995</v>
      </c>
      <c r="W358" s="154">
        <v>805.39200000000005</v>
      </c>
      <c r="X358" s="154">
        <v>1622.768</v>
      </c>
      <c r="Y358" s="154">
        <v>1633.751</v>
      </c>
      <c r="Z358" s="395">
        <v>1719396.3</v>
      </c>
      <c r="AA358" s="396"/>
    </row>
    <row r="359" spans="1:28" customFormat="1" ht="24.95" customHeight="1">
      <c r="A359" s="45" t="s">
        <v>54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95"/>
      <c r="AA359" s="396"/>
    </row>
    <row r="360" spans="1:28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95"/>
      <c r="AA360" s="396"/>
    </row>
    <row r="361" spans="1:28" customFormat="1" ht="24.95" customHeight="1">
      <c r="A361" s="174" t="s">
        <v>426</v>
      </c>
      <c r="B361" s="175">
        <f>AVERAGE(B331:B360)</f>
        <v>1182</v>
      </c>
      <c r="C361" s="175">
        <f t="shared" ref="C361:X361" si="10">AVERAGE(C331:C360)</f>
        <v>1190</v>
      </c>
      <c r="D361" s="175">
        <f t="shared" si="10"/>
        <v>1306.6419199999996</v>
      </c>
      <c r="E361" s="175">
        <f t="shared" si="10"/>
        <v>1315.4855000000002</v>
      </c>
      <c r="F361" s="175">
        <f t="shared" si="10"/>
        <v>1522.886</v>
      </c>
      <c r="G361" s="175">
        <f t="shared" si="10"/>
        <v>1533.1932000000002</v>
      </c>
      <c r="H361" s="175">
        <f t="shared" si="10"/>
        <v>893.10720000000003</v>
      </c>
      <c r="I361" s="175">
        <f t="shared" si="10"/>
        <v>899.15195000000006</v>
      </c>
      <c r="J361" s="175">
        <f t="shared" si="10"/>
        <v>1192.5115000000001</v>
      </c>
      <c r="K361" s="175">
        <f t="shared" si="10"/>
        <v>1200.5825</v>
      </c>
      <c r="L361" s="175">
        <f t="shared" si="10"/>
        <v>122.61485000000002</v>
      </c>
      <c r="M361" s="175">
        <f t="shared" si="10"/>
        <v>123.44465</v>
      </c>
      <c r="N361" s="175">
        <f t="shared" si="10"/>
        <v>129.26805000000002</v>
      </c>
      <c r="O361" s="175">
        <f t="shared" si="10"/>
        <v>130.14304999999999</v>
      </c>
      <c r="P361" s="175">
        <f t="shared" si="10"/>
        <v>174.87285</v>
      </c>
      <c r="Q361" s="175">
        <f t="shared" si="10"/>
        <v>176.05635000000001</v>
      </c>
      <c r="R361" s="175">
        <f t="shared" si="10"/>
        <v>10.862349999999998</v>
      </c>
      <c r="S361" s="175">
        <f t="shared" si="10"/>
        <v>10.936</v>
      </c>
      <c r="T361" s="175">
        <f t="shared" si="10"/>
        <v>168.39765</v>
      </c>
      <c r="U361" s="175">
        <f t="shared" si="10"/>
        <v>169.53735</v>
      </c>
      <c r="V361" s="175">
        <f t="shared" si="10"/>
        <v>807.56009999999992</v>
      </c>
      <c r="W361" s="175">
        <f t="shared" si="10"/>
        <v>813.02584999999999</v>
      </c>
      <c r="X361" s="175">
        <f t="shared" si="10"/>
        <v>1625.2984999999999</v>
      </c>
      <c r="Y361" s="175">
        <f>AVERAGE(Y331:Y360)</f>
        <v>1636.2988</v>
      </c>
      <c r="Z361" s="397">
        <f>AVERAGE(Z331:AA360)</f>
        <v>1738142.8199999998</v>
      </c>
      <c r="AA361" s="398" t="e">
        <f>AVERAGE(AA331:AA360)</f>
        <v>#DIV/0!</v>
      </c>
    </row>
    <row r="362" spans="1:28" customFormat="1" ht="24.95" customHeight="1">
      <c r="A362" s="17" t="s">
        <v>2332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8" s="150" customFormat="1" ht="24.95" customHeight="1">
      <c r="A363" s="164">
        <v>1</v>
      </c>
      <c r="B363" s="165">
        <v>1182</v>
      </c>
      <c r="C363" s="165">
        <v>1190</v>
      </c>
      <c r="D363" s="165">
        <v>1301.973</v>
      </c>
      <c r="E363" s="165">
        <v>1310.7850000000001</v>
      </c>
      <c r="F363" s="165">
        <v>1528.681</v>
      </c>
      <c r="G363" s="165">
        <v>1539.027</v>
      </c>
      <c r="H363" s="165">
        <v>890.39499999999998</v>
      </c>
      <c r="I363" s="165">
        <v>896.42200000000003</v>
      </c>
      <c r="J363" s="165">
        <v>1182.2360000000001</v>
      </c>
      <c r="K363" s="165">
        <v>1190.2380000000001</v>
      </c>
      <c r="L363" s="165">
        <v>123.489</v>
      </c>
      <c r="M363" s="165">
        <v>124.325</v>
      </c>
      <c r="N363" s="165">
        <v>128.21799999999999</v>
      </c>
      <c r="O363" s="165">
        <v>129.08500000000001</v>
      </c>
      <c r="P363" s="165">
        <v>174.316</v>
      </c>
      <c r="Q363" s="165">
        <v>175.49600000000001</v>
      </c>
      <c r="R363" s="165">
        <v>10.794</v>
      </c>
      <c r="S363" s="165">
        <v>10.867000000000001</v>
      </c>
      <c r="T363" s="165">
        <v>168.11699999999999</v>
      </c>
      <c r="U363" s="165">
        <v>169.255</v>
      </c>
      <c r="V363" s="165">
        <v>799.505</v>
      </c>
      <c r="W363" s="165">
        <v>804.91600000000005</v>
      </c>
      <c r="X363" s="165">
        <v>1622.768</v>
      </c>
      <c r="Y363" s="165">
        <v>1633.751</v>
      </c>
      <c r="Z363" s="395">
        <v>1725897.3</v>
      </c>
      <c r="AA363" s="396"/>
      <c r="AB363" s="255"/>
    </row>
    <row r="364" spans="1:28" customFormat="1" ht="24.95" customHeight="1">
      <c r="A364" s="41">
        <v>2</v>
      </c>
      <c r="B364" s="165">
        <v>1182</v>
      </c>
      <c r="C364" s="165">
        <v>1190</v>
      </c>
      <c r="D364" s="154">
        <v>1302.9190000000001</v>
      </c>
      <c r="E364" s="154">
        <v>1311.7370000000001</v>
      </c>
      <c r="F364" s="154">
        <v>1526.9079999999999</v>
      </c>
      <c r="G364" s="154">
        <v>1537.242</v>
      </c>
      <c r="H364" s="154">
        <v>888.92200000000003</v>
      </c>
      <c r="I364" s="154">
        <v>894.93899999999996</v>
      </c>
      <c r="J364" s="154">
        <v>1184.547</v>
      </c>
      <c r="K364" s="154">
        <v>1192.5640000000001</v>
      </c>
      <c r="L364" s="154">
        <v>123.508</v>
      </c>
      <c r="M364" s="154">
        <v>124.34399999999999</v>
      </c>
      <c r="N364" s="154">
        <v>128.98599999999999</v>
      </c>
      <c r="O364" s="154">
        <v>129.85900000000001</v>
      </c>
      <c r="P364" s="154">
        <v>174.393</v>
      </c>
      <c r="Q364" s="154">
        <v>175.57300000000001</v>
      </c>
      <c r="R364" s="154">
        <v>10.779</v>
      </c>
      <c r="S364" s="154">
        <v>10.852</v>
      </c>
      <c r="T364" s="154">
        <v>167.84800000000001</v>
      </c>
      <c r="U364" s="154">
        <v>168.98400000000001</v>
      </c>
      <c r="V364" s="154">
        <v>800.68700000000001</v>
      </c>
      <c r="W364" s="154">
        <v>806.10599999999999</v>
      </c>
      <c r="X364" s="154">
        <v>1622.07</v>
      </c>
      <c r="Y364" s="154">
        <v>1633.049</v>
      </c>
      <c r="Z364" s="395">
        <v>1727079.3</v>
      </c>
      <c r="AA364" s="396"/>
    </row>
    <row r="365" spans="1:28" customFormat="1" ht="24.95" customHeight="1">
      <c r="A365" s="30" t="s">
        <v>28</v>
      </c>
      <c r="B365" s="154">
        <v>1182</v>
      </c>
      <c r="C365" s="154">
        <v>1190</v>
      </c>
      <c r="D365" s="154">
        <v>1308.5920000000001</v>
      </c>
      <c r="E365" s="154">
        <v>1317.4490000000001</v>
      </c>
      <c r="F365" s="154">
        <v>1535.7139999999999</v>
      </c>
      <c r="G365" s="154">
        <v>1546.1079999999999</v>
      </c>
      <c r="H365" s="154">
        <v>888.58799999999997</v>
      </c>
      <c r="I365" s="154">
        <v>894.60199999999998</v>
      </c>
      <c r="J365" s="154">
        <v>1195.57</v>
      </c>
      <c r="K365" s="154">
        <v>1203.662</v>
      </c>
      <c r="L365" s="154">
        <v>124.30500000000001</v>
      </c>
      <c r="M365" s="154">
        <v>125.146</v>
      </c>
      <c r="N365" s="154">
        <v>128.71199999999999</v>
      </c>
      <c r="O365" s="154">
        <v>129.583</v>
      </c>
      <c r="P365" s="154">
        <v>175.13399999999999</v>
      </c>
      <c r="Q365" s="154">
        <v>176.32</v>
      </c>
      <c r="R365" s="154">
        <v>10.831</v>
      </c>
      <c r="S365" s="154">
        <v>10.904</v>
      </c>
      <c r="T365" s="154">
        <v>167.73599999999999</v>
      </c>
      <c r="U365" s="154">
        <v>168.87100000000001</v>
      </c>
      <c r="V365" s="154">
        <v>808.60599999999999</v>
      </c>
      <c r="W365" s="154">
        <v>814.07899999999995</v>
      </c>
      <c r="X365" s="154">
        <v>1626.2429999999999</v>
      </c>
      <c r="Y365" s="154">
        <v>1637.25</v>
      </c>
      <c r="Z365" s="395">
        <v>1746168.6</v>
      </c>
      <c r="AA365" s="396"/>
    </row>
    <row r="366" spans="1:28" customFormat="1" ht="24.95" customHeight="1">
      <c r="A366" s="45" t="s">
        <v>29</v>
      </c>
      <c r="B366" s="154">
        <v>1182</v>
      </c>
      <c r="C366" s="154">
        <v>1190</v>
      </c>
      <c r="D366" s="154">
        <v>1309.7739999999999</v>
      </c>
      <c r="E366" s="154">
        <v>1318.6389999999999</v>
      </c>
      <c r="F366" s="154">
        <v>1543.9280000000001</v>
      </c>
      <c r="G366" s="154">
        <v>1554.3779999999999</v>
      </c>
      <c r="H366" s="154">
        <v>893.89700000000005</v>
      </c>
      <c r="I366" s="154">
        <v>899.947</v>
      </c>
      <c r="J366" s="154">
        <v>1195.509</v>
      </c>
      <c r="K366" s="154">
        <v>1203.6010000000001</v>
      </c>
      <c r="L366" s="154">
        <v>123.877</v>
      </c>
      <c r="M366" s="154">
        <v>124.71599999999999</v>
      </c>
      <c r="N366" s="154">
        <v>128.76</v>
      </c>
      <c r="O366" s="154">
        <v>129.631</v>
      </c>
      <c r="P366" s="154">
        <v>175.303</v>
      </c>
      <c r="Q366" s="154">
        <v>176.49</v>
      </c>
      <c r="R366" s="154">
        <v>10.888999999999999</v>
      </c>
      <c r="S366" s="154">
        <v>10.962999999999999</v>
      </c>
      <c r="T366" s="154">
        <v>167.136</v>
      </c>
      <c r="U366" s="154">
        <v>168.267</v>
      </c>
      <c r="V366" s="154">
        <v>806.71500000000003</v>
      </c>
      <c r="W366" s="154">
        <v>812.17499999999995</v>
      </c>
      <c r="X366" s="154">
        <v>1627.165</v>
      </c>
      <c r="Y366" s="154">
        <v>1638.1780000000001</v>
      </c>
      <c r="Z366" s="395">
        <v>1743568.2</v>
      </c>
      <c r="AA366" s="396"/>
    </row>
    <row r="367" spans="1:28" customFormat="1" ht="24.95" customHeight="1">
      <c r="A367" s="30" t="s">
        <v>30</v>
      </c>
      <c r="B367" s="154">
        <v>1182</v>
      </c>
      <c r="C367" s="154">
        <v>1190</v>
      </c>
      <c r="D367" s="154">
        <v>1311.3109999999999</v>
      </c>
      <c r="E367" s="154">
        <v>1320.1859999999999</v>
      </c>
      <c r="F367" s="154">
        <v>1552.557</v>
      </c>
      <c r="G367" s="154">
        <v>1563.0650000000001</v>
      </c>
      <c r="H367" s="154">
        <v>897.22199999999998</v>
      </c>
      <c r="I367" s="154">
        <v>903.29399999999998</v>
      </c>
      <c r="J367" s="154">
        <v>1195.751</v>
      </c>
      <c r="K367" s="154">
        <v>1203.8440000000001</v>
      </c>
      <c r="L367" s="154">
        <v>124.468</v>
      </c>
      <c r="M367" s="154">
        <v>125.31100000000001</v>
      </c>
      <c r="N367" s="154">
        <v>129.04900000000001</v>
      </c>
      <c r="O367" s="154">
        <v>129.923</v>
      </c>
      <c r="P367" s="154">
        <v>175.506</v>
      </c>
      <c r="Q367" s="154">
        <v>176.69399999999999</v>
      </c>
      <c r="R367" s="154">
        <v>10.858000000000001</v>
      </c>
      <c r="S367" s="154">
        <v>10.930999999999999</v>
      </c>
      <c r="T367" s="154">
        <v>167.83600000000001</v>
      </c>
      <c r="U367" s="154">
        <v>168.97200000000001</v>
      </c>
      <c r="V367" s="154">
        <v>808.37</v>
      </c>
      <c r="W367" s="154">
        <v>813.84100000000001</v>
      </c>
      <c r="X367" s="154">
        <v>1628.9259999999999</v>
      </c>
      <c r="Y367" s="154">
        <v>1639.951</v>
      </c>
      <c r="Z367" s="395">
        <v>1744572.9</v>
      </c>
      <c r="AA367" s="396"/>
    </row>
    <row r="368" spans="1:28" customFormat="1" ht="24.95" customHeight="1">
      <c r="A368" s="45" t="s">
        <v>31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95"/>
      <c r="AA368" s="396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95"/>
      <c r="AA369" s="396"/>
    </row>
    <row r="370" spans="1:27" customFormat="1" ht="24.95" customHeight="1">
      <c r="A370" s="45" t="s">
        <v>33</v>
      </c>
      <c r="B370" s="154">
        <v>1182</v>
      </c>
      <c r="C370" s="154">
        <v>1190</v>
      </c>
      <c r="D370" s="154">
        <v>1311.3109999999999</v>
      </c>
      <c r="E370" s="154">
        <v>1320.1859999999999</v>
      </c>
      <c r="F370" s="154">
        <v>1551.9659999999999</v>
      </c>
      <c r="G370" s="154">
        <v>1562.47</v>
      </c>
      <c r="H370" s="154">
        <v>891.73900000000003</v>
      </c>
      <c r="I370" s="154">
        <v>897.774</v>
      </c>
      <c r="J370" s="154">
        <v>1195.691</v>
      </c>
      <c r="K370" s="154">
        <v>1203.7829999999999</v>
      </c>
      <c r="L370" s="154">
        <v>124.61799999999999</v>
      </c>
      <c r="M370" s="154">
        <v>125.461</v>
      </c>
      <c r="N370" s="154">
        <v>129.53100000000001</v>
      </c>
      <c r="O370" s="154">
        <v>130.40799999999999</v>
      </c>
      <c r="P370" s="154">
        <v>175.49100000000001</v>
      </c>
      <c r="Q370" s="154">
        <v>176.678</v>
      </c>
      <c r="R370" s="154">
        <v>10.866</v>
      </c>
      <c r="S370" s="154">
        <v>10.94</v>
      </c>
      <c r="T370" s="154">
        <v>168.11</v>
      </c>
      <c r="U370" s="154">
        <v>169.24799999999999</v>
      </c>
      <c r="V370" s="154">
        <v>808.84299999999996</v>
      </c>
      <c r="W370" s="154">
        <v>814.31700000000001</v>
      </c>
      <c r="X370" s="154">
        <v>1629.6</v>
      </c>
      <c r="Y370" s="154">
        <v>1640.6289999999999</v>
      </c>
      <c r="Z370" s="395">
        <v>1725306.3</v>
      </c>
      <c r="AA370" s="396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1309.0650000000001</v>
      </c>
      <c r="E371" s="154">
        <v>1317.925</v>
      </c>
      <c r="F371" s="154">
        <v>1556.576</v>
      </c>
      <c r="G371" s="154">
        <v>1567.1110000000001</v>
      </c>
      <c r="H371" s="154">
        <v>892.952</v>
      </c>
      <c r="I371" s="154">
        <v>898.995</v>
      </c>
      <c r="J371" s="154">
        <v>1196.4770000000001</v>
      </c>
      <c r="K371" s="154">
        <v>1204.575</v>
      </c>
      <c r="L371" s="154">
        <v>123.999</v>
      </c>
      <c r="M371" s="154">
        <v>124.839</v>
      </c>
      <c r="N371" s="154">
        <v>129.261</v>
      </c>
      <c r="O371" s="154">
        <v>130.136</v>
      </c>
      <c r="P371" s="154">
        <v>175.01</v>
      </c>
      <c r="Q371" s="154">
        <v>176.19399999999999</v>
      </c>
      <c r="R371" s="154">
        <v>10.885999999999999</v>
      </c>
      <c r="S371" s="154">
        <v>10.96</v>
      </c>
      <c r="T371" s="154">
        <v>167.941</v>
      </c>
      <c r="U371" s="154">
        <v>169.077</v>
      </c>
      <c r="V371" s="154">
        <v>806.36</v>
      </c>
      <c r="W371" s="154">
        <v>811.81799999999998</v>
      </c>
      <c r="X371" s="154">
        <v>1629.08</v>
      </c>
      <c r="Y371" s="154">
        <v>1640.106</v>
      </c>
      <c r="Z371" s="395">
        <v>1727729.4</v>
      </c>
      <c r="AA371" s="396"/>
    </row>
    <row r="372" spans="1:27" customFormat="1" ht="39.75" customHeight="1">
      <c r="A372" s="45" t="s">
        <v>35</v>
      </c>
      <c r="B372" s="154"/>
      <c r="C372" s="154"/>
      <c r="D372" s="154"/>
      <c r="E372" s="154"/>
      <c r="F372" s="253"/>
      <c r="G372" s="407" t="s">
        <v>2336</v>
      </c>
      <c r="H372" s="411"/>
      <c r="I372" s="411"/>
      <c r="J372" s="411"/>
      <c r="K372" s="408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95"/>
      <c r="AA372" s="396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1309.0650000000001</v>
      </c>
      <c r="E373" s="154">
        <v>1317.925</v>
      </c>
      <c r="F373" s="154">
        <v>1554.271</v>
      </c>
      <c r="G373" s="154">
        <v>1564.7909999999999</v>
      </c>
      <c r="H373" s="154">
        <v>895.38699999999994</v>
      </c>
      <c r="I373" s="154">
        <v>901.447</v>
      </c>
      <c r="J373" s="154">
        <v>1199.8779999999999</v>
      </c>
      <c r="K373" s="154">
        <v>1207.999</v>
      </c>
      <c r="L373" s="154">
        <v>124.68</v>
      </c>
      <c r="M373" s="154">
        <v>125.523</v>
      </c>
      <c r="N373" s="154">
        <v>128.97900000000001</v>
      </c>
      <c r="O373" s="154">
        <v>129.852</v>
      </c>
      <c r="P373" s="154">
        <v>175.179</v>
      </c>
      <c r="Q373" s="154">
        <v>176.364</v>
      </c>
      <c r="R373" s="154">
        <v>10.87</v>
      </c>
      <c r="S373" s="154">
        <v>10.944000000000001</v>
      </c>
      <c r="T373" s="154">
        <v>167.90700000000001</v>
      </c>
      <c r="U373" s="154">
        <v>169.04400000000001</v>
      </c>
      <c r="V373" s="154">
        <v>805.88800000000003</v>
      </c>
      <c r="W373" s="154">
        <v>811.34199999999998</v>
      </c>
      <c r="X373" s="154">
        <v>1628.902</v>
      </c>
      <c r="Y373" s="154">
        <v>1639.9269999999999</v>
      </c>
      <c r="Z373" s="395">
        <v>1733757.6</v>
      </c>
      <c r="AA373" s="396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1316.393</v>
      </c>
      <c r="E374" s="154">
        <v>1325.3030000000001</v>
      </c>
      <c r="F374" s="154">
        <v>1557.876</v>
      </c>
      <c r="G374" s="154">
        <v>1568.42</v>
      </c>
      <c r="H374" s="154">
        <v>896.67700000000002</v>
      </c>
      <c r="I374" s="154">
        <v>902.74599999999998</v>
      </c>
      <c r="J374" s="154">
        <v>1202.6859999999999</v>
      </c>
      <c r="K374" s="154">
        <v>1210.826</v>
      </c>
      <c r="L374" s="154">
        <v>125.95099999999999</v>
      </c>
      <c r="M374" s="154">
        <v>126.803</v>
      </c>
      <c r="N374" s="154">
        <v>129.886</v>
      </c>
      <c r="O374" s="154">
        <v>130.76499999999999</v>
      </c>
      <c r="P374" s="154">
        <v>176.15</v>
      </c>
      <c r="Q374" s="154">
        <v>177.34200000000001</v>
      </c>
      <c r="R374" s="154">
        <v>10.885999999999999</v>
      </c>
      <c r="S374" s="154">
        <v>10.96</v>
      </c>
      <c r="T374" s="154">
        <v>168.10300000000001</v>
      </c>
      <c r="U374" s="154">
        <v>169.24100000000001</v>
      </c>
      <c r="V374" s="154">
        <v>813.452</v>
      </c>
      <c r="W374" s="154">
        <v>818.95799999999997</v>
      </c>
      <c r="X374" s="154">
        <v>1631.692</v>
      </c>
      <c r="Y374" s="154">
        <v>1642.7360000000001</v>
      </c>
      <c r="Z374" s="395">
        <v>1734939.6</v>
      </c>
      <c r="AA374" s="396"/>
    </row>
    <row r="375" spans="1:27" customFormat="1" ht="24.95" customHeight="1">
      <c r="A375" s="30" t="s">
        <v>38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95"/>
      <c r="AA375" s="396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95"/>
      <c r="AA376" s="396"/>
    </row>
    <row r="377" spans="1:27" customFormat="1" ht="24.95" customHeight="1">
      <c r="A377" s="30" t="s">
        <v>40</v>
      </c>
      <c r="B377" s="154">
        <v>1182</v>
      </c>
      <c r="C377" s="154">
        <v>1190</v>
      </c>
      <c r="D377" s="154">
        <v>1320.7670000000001</v>
      </c>
      <c r="E377" s="154">
        <v>1329.7059999999999</v>
      </c>
      <c r="F377" s="154">
        <v>1582.58</v>
      </c>
      <c r="G377" s="154">
        <v>1593.2909999999999</v>
      </c>
      <c r="H377" s="154">
        <v>897.83500000000004</v>
      </c>
      <c r="I377" s="154">
        <v>903.91200000000003</v>
      </c>
      <c r="J377" s="154">
        <v>1201.4639999999999</v>
      </c>
      <c r="K377" s="154">
        <v>1209.595</v>
      </c>
      <c r="L377" s="154">
        <v>125.80500000000001</v>
      </c>
      <c r="M377" s="154">
        <v>126.65600000000001</v>
      </c>
      <c r="N377" s="154">
        <v>130.88999999999999</v>
      </c>
      <c r="O377" s="154">
        <v>131.77600000000001</v>
      </c>
      <c r="P377" s="154">
        <v>175.893</v>
      </c>
      <c r="Q377" s="154">
        <v>177.083</v>
      </c>
      <c r="R377" s="154">
        <v>10.795</v>
      </c>
      <c r="S377" s="154">
        <v>10.868</v>
      </c>
      <c r="T377" s="154">
        <v>169.21700000000001</v>
      </c>
      <c r="U377" s="154">
        <v>170.363</v>
      </c>
      <c r="V377" s="154">
        <v>812.625</v>
      </c>
      <c r="W377" s="154">
        <v>818.125</v>
      </c>
      <c r="X377" s="154">
        <v>1635.9939999999999</v>
      </c>
      <c r="Y377" s="154">
        <v>1647.067</v>
      </c>
      <c r="Z377" s="395">
        <v>1733521.2</v>
      </c>
      <c r="AA377" s="396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1317.4570000000001</v>
      </c>
      <c r="E378" s="154">
        <v>1326.374</v>
      </c>
      <c r="F378" s="154">
        <v>1580.511</v>
      </c>
      <c r="G378" s="154">
        <v>1591.2090000000001</v>
      </c>
      <c r="H378" s="154">
        <v>898.85900000000004</v>
      </c>
      <c r="I378" s="154">
        <v>904.94299999999998</v>
      </c>
      <c r="J378" s="154">
        <v>1202.5029999999999</v>
      </c>
      <c r="K378" s="154">
        <v>1210.6410000000001</v>
      </c>
      <c r="L378" s="154">
        <v>126.07299999999999</v>
      </c>
      <c r="M378" s="154">
        <v>126.92700000000001</v>
      </c>
      <c r="N378" s="154">
        <v>131.37899999999999</v>
      </c>
      <c r="O378" s="154">
        <v>132.268</v>
      </c>
      <c r="P378" s="154">
        <v>176.29400000000001</v>
      </c>
      <c r="Q378" s="154">
        <v>177.48699999999999</v>
      </c>
      <c r="R378" s="154">
        <v>10.805</v>
      </c>
      <c r="S378" s="154">
        <v>10.879</v>
      </c>
      <c r="T378" s="154">
        <v>168.80199999999999</v>
      </c>
      <c r="U378" s="154">
        <v>169.94399999999999</v>
      </c>
      <c r="V378" s="154">
        <v>812.38900000000001</v>
      </c>
      <c r="W378" s="154">
        <v>817.88699999999994</v>
      </c>
      <c r="X378" s="154">
        <v>1634.08</v>
      </c>
      <c r="Y378" s="154">
        <v>1645.1389999999999</v>
      </c>
      <c r="Z378" s="395">
        <v>1746877.8</v>
      </c>
      <c r="AA378" s="396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1319.348</v>
      </c>
      <c r="E379" s="154">
        <v>1328.278</v>
      </c>
      <c r="F379" s="154">
        <v>1561.067</v>
      </c>
      <c r="G379" s="154">
        <v>1571.633</v>
      </c>
      <c r="H379" s="154">
        <v>898.17600000000004</v>
      </c>
      <c r="I379" s="154">
        <v>904.255</v>
      </c>
      <c r="J379" s="154">
        <v>1204.0340000000001</v>
      </c>
      <c r="K379" s="154">
        <v>1212.183</v>
      </c>
      <c r="L379" s="154">
        <v>125.75700000000001</v>
      </c>
      <c r="M379" s="154">
        <v>126.608</v>
      </c>
      <c r="N379" s="154">
        <v>131.08600000000001</v>
      </c>
      <c r="O379" s="154">
        <v>131.97300000000001</v>
      </c>
      <c r="P379" s="154">
        <v>176.547</v>
      </c>
      <c r="Q379" s="154">
        <v>177.74199999999999</v>
      </c>
      <c r="R379" s="154">
        <v>10.791</v>
      </c>
      <c r="S379" s="154">
        <v>10.864000000000001</v>
      </c>
      <c r="T379" s="154">
        <v>168.81399999999999</v>
      </c>
      <c r="U379" s="154">
        <v>169.95599999999999</v>
      </c>
      <c r="V379" s="154">
        <v>812.15200000000004</v>
      </c>
      <c r="W379" s="154">
        <v>817.649</v>
      </c>
      <c r="X379" s="154">
        <v>1633.1220000000001</v>
      </c>
      <c r="Y379" s="154">
        <v>1644.175</v>
      </c>
      <c r="Z379" s="395">
        <v>1744395.6</v>
      </c>
      <c r="AA379" s="396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1313.7929999999999</v>
      </c>
      <c r="E380" s="154">
        <v>1322.6849999999999</v>
      </c>
      <c r="F380" s="154">
        <v>1557.876</v>
      </c>
      <c r="G380" s="154">
        <v>1568.42</v>
      </c>
      <c r="H380" s="154">
        <v>900.98299999999995</v>
      </c>
      <c r="I380" s="154">
        <v>907.08100000000002</v>
      </c>
      <c r="J380" s="154">
        <v>1205.2</v>
      </c>
      <c r="K380" s="154">
        <v>1213.357</v>
      </c>
      <c r="L380" s="154">
        <v>125.721</v>
      </c>
      <c r="M380" s="154">
        <v>126.572</v>
      </c>
      <c r="N380" s="154">
        <v>130.917</v>
      </c>
      <c r="O380" s="154">
        <v>131.803</v>
      </c>
      <c r="P380" s="154">
        <v>175.83</v>
      </c>
      <c r="Q380" s="154">
        <v>177.02</v>
      </c>
      <c r="R380" s="154">
        <v>10.8</v>
      </c>
      <c r="S380" s="154">
        <v>10.874000000000001</v>
      </c>
      <c r="T380" s="154">
        <v>168.75800000000001</v>
      </c>
      <c r="U380" s="154">
        <v>169.9</v>
      </c>
      <c r="V380" s="154">
        <v>809.197</v>
      </c>
      <c r="W380" s="154">
        <v>814.67399999999998</v>
      </c>
      <c r="X380" s="154">
        <v>1630.5450000000001</v>
      </c>
      <c r="Y380" s="154">
        <v>1641.5809999999999</v>
      </c>
      <c r="Z380" s="395">
        <v>1742327.1</v>
      </c>
      <c r="AA380" s="396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1314.029</v>
      </c>
      <c r="E381" s="154">
        <v>1322.923</v>
      </c>
      <c r="F381" s="154">
        <v>1547.5930000000001</v>
      </c>
      <c r="G381" s="154">
        <v>1558.067</v>
      </c>
      <c r="H381" s="154">
        <v>900.77700000000004</v>
      </c>
      <c r="I381" s="154">
        <v>906.87400000000002</v>
      </c>
      <c r="J381" s="154">
        <v>1205.4459999999999</v>
      </c>
      <c r="K381" s="154">
        <v>1213.605</v>
      </c>
      <c r="L381" s="154">
        <v>125.682</v>
      </c>
      <c r="M381" s="154">
        <v>126.532</v>
      </c>
      <c r="N381" s="154">
        <v>131.68600000000001</v>
      </c>
      <c r="O381" s="154">
        <v>132.577</v>
      </c>
      <c r="P381" s="154">
        <v>175.85400000000001</v>
      </c>
      <c r="Q381" s="154">
        <v>177.04400000000001</v>
      </c>
      <c r="R381" s="154">
        <v>10.787000000000001</v>
      </c>
      <c r="S381" s="154">
        <v>10.86</v>
      </c>
      <c r="T381" s="154">
        <v>168.67599999999999</v>
      </c>
      <c r="U381" s="154">
        <v>169.81800000000001</v>
      </c>
      <c r="V381" s="154">
        <v>813.21600000000001</v>
      </c>
      <c r="W381" s="154">
        <v>818.72</v>
      </c>
      <c r="X381" s="154">
        <v>1630.4269999999999</v>
      </c>
      <c r="Y381" s="154">
        <v>1641.462</v>
      </c>
      <c r="Z381" s="395">
        <v>1745459.4</v>
      </c>
      <c r="AA381" s="396"/>
    </row>
    <row r="382" spans="1:27" customFormat="1" ht="24.95" customHeight="1">
      <c r="A382" s="45" t="s">
        <v>45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95"/>
      <c r="AA382" s="396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95"/>
      <c r="AA383" s="396"/>
    </row>
    <row r="384" spans="1:27" customFormat="1" ht="24.95" customHeight="1">
      <c r="A384" s="45" t="s">
        <v>47</v>
      </c>
      <c r="B384" s="154">
        <v>1182</v>
      </c>
      <c r="C384" s="154">
        <v>1190</v>
      </c>
      <c r="D384" s="154">
        <v>1311.665</v>
      </c>
      <c r="E384" s="154">
        <v>1320.5429999999999</v>
      </c>
      <c r="F384" s="154">
        <v>1538.905</v>
      </c>
      <c r="G384" s="154">
        <v>1549.3209999999999</v>
      </c>
      <c r="H384" s="154">
        <v>897.90300000000002</v>
      </c>
      <c r="I384" s="154">
        <v>903.98099999999999</v>
      </c>
      <c r="J384" s="154">
        <v>1205.1389999999999</v>
      </c>
      <c r="K384" s="154">
        <v>1213.2950000000001</v>
      </c>
      <c r="L384" s="154">
        <v>125.687</v>
      </c>
      <c r="M384" s="154">
        <v>126.538</v>
      </c>
      <c r="N384" s="154">
        <v>131.874</v>
      </c>
      <c r="O384" s="154">
        <v>132.767</v>
      </c>
      <c r="P384" s="154">
        <v>175.54300000000001</v>
      </c>
      <c r="Q384" s="154">
        <v>176.73099999999999</v>
      </c>
      <c r="R384" s="154">
        <v>10.805</v>
      </c>
      <c r="S384" s="154">
        <v>10.879</v>
      </c>
      <c r="T384" s="154">
        <v>168.63300000000001</v>
      </c>
      <c r="U384" s="154">
        <v>169.774</v>
      </c>
      <c r="V384" s="154">
        <v>814.39800000000002</v>
      </c>
      <c r="W384" s="154">
        <v>819.91</v>
      </c>
      <c r="X384" s="154">
        <v>1628.4179999999999</v>
      </c>
      <c r="Y384" s="154">
        <v>1639.4390000000001</v>
      </c>
      <c r="Z384" s="395">
        <v>1748178</v>
      </c>
      <c r="AA384" s="396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1309.0650000000001</v>
      </c>
      <c r="E385" s="154">
        <v>1317.925</v>
      </c>
      <c r="F385" s="154">
        <v>1534.472</v>
      </c>
      <c r="G385" s="154">
        <v>1544.8579999999999</v>
      </c>
      <c r="H385" s="154">
        <v>898.17600000000004</v>
      </c>
      <c r="I385" s="154">
        <v>904.255</v>
      </c>
      <c r="J385" s="154">
        <v>1205.569</v>
      </c>
      <c r="K385" s="154">
        <v>1213.7280000000001</v>
      </c>
      <c r="L385" s="154">
        <v>125.39100000000001</v>
      </c>
      <c r="M385" s="154">
        <v>126.24</v>
      </c>
      <c r="N385" s="154">
        <v>132.05500000000001</v>
      </c>
      <c r="O385" s="154">
        <v>132.94900000000001</v>
      </c>
      <c r="P385" s="154">
        <v>175.19900000000001</v>
      </c>
      <c r="Q385" s="154">
        <v>176.38499999999999</v>
      </c>
      <c r="R385" s="154">
        <v>10.802</v>
      </c>
      <c r="S385" s="154">
        <v>10.875999999999999</v>
      </c>
      <c r="T385" s="154">
        <v>168.559</v>
      </c>
      <c r="U385" s="154">
        <v>169.69900000000001</v>
      </c>
      <c r="V385" s="154">
        <v>818.18</v>
      </c>
      <c r="W385" s="154">
        <v>823.71799999999996</v>
      </c>
      <c r="X385" s="154">
        <v>1627.1179999999999</v>
      </c>
      <c r="Y385" s="154">
        <v>1638.13</v>
      </c>
      <c r="Z385" s="395">
        <v>1751842.2</v>
      </c>
      <c r="AA385" s="396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1310.4829999999999</v>
      </c>
      <c r="E386" s="154">
        <v>1319.3530000000001</v>
      </c>
      <c r="F386" s="154">
        <v>1529.981</v>
      </c>
      <c r="G386" s="154">
        <v>1540.336</v>
      </c>
      <c r="H386" s="154">
        <v>897.83500000000004</v>
      </c>
      <c r="I386" s="154">
        <v>903.91200000000003</v>
      </c>
      <c r="J386" s="154">
        <v>1205.999</v>
      </c>
      <c r="K386" s="154">
        <v>1214.162</v>
      </c>
      <c r="L386" s="154">
        <v>125.536</v>
      </c>
      <c r="M386" s="154">
        <v>126.386</v>
      </c>
      <c r="N386" s="154">
        <v>132.68199999999999</v>
      </c>
      <c r="O386" s="154">
        <v>133.58000000000001</v>
      </c>
      <c r="P386" s="154">
        <v>175.441</v>
      </c>
      <c r="Q386" s="154">
        <v>176.62899999999999</v>
      </c>
      <c r="R386" s="154">
        <v>10.805</v>
      </c>
      <c r="S386" s="154">
        <v>10.879</v>
      </c>
      <c r="T386" s="154">
        <v>168.703</v>
      </c>
      <c r="U386" s="154">
        <v>169.845</v>
      </c>
      <c r="V386" s="154">
        <v>817.94399999999996</v>
      </c>
      <c r="W386" s="154">
        <v>823.48</v>
      </c>
      <c r="X386" s="154">
        <v>1627.1179999999999</v>
      </c>
      <c r="Y386" s="154">
        <v>1638.13</v>
      </c>
      <c r="Z386" s="395">
        <v>1751842.2</v>
      </c>
      <c r="AA386" s="396"/>
    </row>
    <row r="387" spans="1:27" customFormat="1" ht="24.95" customHeight="1">
      <c r="A387" s="30" t="s">
        <v>50</v>
      </c>
      <c r="B387" s="154">
        <v>1182</v>
      </c>
      <c r="C387" s="154">
        <v>1190</v>
      </c>
      <c r="D387" s="154">
        <v>1310.838</v>
      </c>
      <c r="E387" s="154">
        <v>1319.71</v>
      </c>
      <c r="F387" s="154">
        <v>1531.8720000000001</v>
      </c>
      <c r="G387" s="154">
        <v>1542.24</v>
      </c>
      <c r="H387" s="154">
        <v>898.17600000000004</v>
      </c>
      <c r="I387" s="154">
        <v>904.255</v>
      </c>
      <c r="J387" s="154">
        <v>1206.1220000000001</v>
      </c>
      <c r="K387" s="154">
        <v>1214.2860000000001</v>
      </c>
      <c r="L387" s="154">
        <v>125.96299999999999</v>
      </c>
      <c r="M387" s="154">
        <v>126.816</v>
      </c>
      <c r="N387" s="154">
        <v>132.583</v>
      </c>
      <c r="O387" s="154">
        <v>133.47999999999999</v>
      </c>
      <c r="P387" s="154">
        <v>175.47800000000001</v>
      </c>
      <c r="Q387" s="154">
        <v>176.66499999999999</v>
      </c>
      <c r="R387" s="154">
        <v>10.808999999999999</v>
      </c>
      <c r="S387" s="154">
        <v>10.882</v>
      </c>
      <c r="T387" s="154">
        <v>169.12299999999999</v>
      </c>
      <c r="U387" s="154">
        <v>170.268</v>
      </c>
      <c r="V387" s="154">
        <v>817.82600000000002</v>
      </c>
      <c r="W387" s="154">
        <v>823.36099999999999</v>
      </c>
      <c r="X387" s="154">
        <v>1627.1179999999999</v>
      </c>
      <c r="Y387" s="154">
        <v>1638.13</v>
      </c>
      <c r="Z387" s="395">
        <v>1762184.7</v>
      </c>
      <c r="AA387" s="396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1311.547</v>
      </c>
      <c r="E388" s="154">
        <v>1320.424</v>
      </c>
      <c r="F388" s="154">
        <v>1535.654</v>
      </c>
      <c r="G388" s="154">
        <v>1546.048</v>
      </c>
      <c r="H388" s="154">
        <v>900.846</v>
      </c>
      <c r="I388" s="154">
        <v>906.94299999999998</v>
      </c>
      <c r="J388" s="154">
        <v>1204.6469999999999</v>
      </c>
      <c r="K388" s="154">
        <v>1212.8009999999999</v>
      </c>
      <c r="L388" s="154">
        <v>125.59</v>
      </c>
      <c r="M388" s="154">
        <v>126.44</v>
      </c>
      <c r="N388" s="154">
        <v>133.08699999999999</v>
      </c>
      <c r="O388" s="154">
        <v>133.988</v>
      </c>
      <c r="P388" s="154">
        <v>175.57900000000001</v>
      </c>
      <c r="Q388" s="154">
        <v>176.768</v>
      </c>
      <c r="R388" s="154">
        <v>10.79</v>
      </c>
      <c r="S388" s="154">
        <v>10.863</v>
      </c>
      <c r="T388" s="154">
        <v>168.66399999999999</v>
      </c>
      <c r="U388" s="154">
        <v>169.80600000000001</v>
      </c>
      <c r="V388" s="154">
        <v>820.899</v>
      </c>
      <c r="W388" s="154">
        <v>826.45500000000004</v>
      </c>
      <c r="X388" s="154">
        <v>1628.335</v>
      </c>
      <c r="Y388" s="154">
        <v>1639.356</v>
      </c>
      <c r="Z388" s="395">
        <v>1762184.7</v>
      </c>
      <c r="AA388" s="396"/>
    </row>
    <row r="389" spans="1:27" customFormat="1" ht="24.95" customHeight="1">
      <c r="A389" s="45" t="s">
        <v>52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95"/>
      <c r="AA389" s="396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95"/>
      <c r="AA390" s="396"/>
    </row>
    <row r="391" spans="1:27" customFormat="1" ht="24.95" customHeight="1">
      <c r="A391" s="45" t="s">
        <v>54</v>
      </c>
      <c r="B391" s="154">
        <v>1182</v>
      </c>
      <c r="C391" s="154">
        <v>1190</v>
      </c>
      <c r="D391" s="154">
        <v>1318.2850000000001</v>
      </c>
      <c r="E391" s="154">
        <v>1327.2070000000001</v>
      </c>
      <c r="F391" s="154">
        <v>1545.9380000000001</v>
      </c>
      <c r="G391" s="154">
        <v>1556.4010000000001</v>
      </c>
      <c r="H391" s="154">
        <v>903.80799999999999</v>
      </c>
      <c r="I391" s="154">
        <v>909.92499999999995</v>
      </c>
      <c r="J391" s="154">
        <v>1210.942</v>
      </c>
      <c r="K391" s="154">
        <v>1219.1369999999999</v>
      </c>
      <c r="L391" s="154">
        <v>126.002</v>
      </c>
      <c r="M391" s="154">
        <v>126.855</v>
      </c>
      <c r="N391" s="154">
        <v>133.72999999999999</v>
      </c>
      <c r="O391" s="154">
        <v>134.63499999999999</v>
      </c>
      <c r="P391" s="154">
        <v>176.46799999999999</v>
      </c>
      <c r="Q391" s="154">
        <v>177.66200000000001</v>
      </c>
      <c r="R391" s="154">
        <v>10.795999999999999</v>
      </c>
      <c r="S391" s="154">
        <v>10.869</v>
      </c>
      <c r="T391" s="154">
        <v>168.86699999999999</v>
      </c>
      <c r="U391" s="154">
        <v>170.01</v>
      </c>
      <c r="V391" s="154">
        <v>824.68100000000004</v>
      </c>
      <c r="W391" s="154">
        <v>830.26300000000003</v>
      </c>
      <c r="X391" s="154">
        <v>1631.3489999999999</v>
      </c>
      <c r="Y391" s="154">
        <v>1642.39</v>
      </c>
      <c r="Z391" s="395">
        <v>1786593</v>
      </c>
      <c r="AA391" s="396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1322.54</v>
      </c>
      <c r="E392" s="154">
        <v>1331.491</v>
      </c>
      <c r="F392" s="154">
        <v>1550.961</v>
      </c>
      <c r="G392" s="154">
        <v>1561.4590000000001</v>
      </c>
      <c r="H392" s="154">
        <v>904.77599999999995</v>
      </c>
      <c r="I392" s="154">
        <v>910.9</v>
      </c>
      <c r="J392" s="154">
        <v>1216.4870000000001</v>
      </c>
      <c r="K392" s="154">
        <v>1224.721</v>
      </c>
      <c r="L392" s="154">
        <v>126.824</v>
      </c>
      <c r="M392" s="154">
        <v>127.682</v>
      </c>
      <c r="N392" s="154">
        <v>134.32300000000001</v>
      </c>
      <c r="O392" s="154">
        <v>135.232</v>
      </c>
      <c r="P392" s="154">
        <v>177.05500000000001</v>
      </c>
      <c r="Q392" s="154">
        <v>178.25299999999999</v>
      </c>
      <c r="R392" s="154">
        <v>10.832000000000001</v>
      </c>
      <c r="S392" s="154">
        <v>10.904999999999999</v>
      </c>
      <c r="T392" s="154">
        <v>169.17099999999999</v>
      </c>
      <c r="U392" s="154">
        <v>170.316</v>
      </c>
      <c r="V392" s="154">
        <v>826.69100000000003</v>
      </c>
      <c r="W392" s="154">
        <v>832.28599999999994</v>
      </c>
      <c r="X392" s="154">
        <v>1634.5050000000001</v>
      </c>
      <c r="Y392" s="154">
        <v>1645.568</v>
      </c>
      <c r="Z392" s="395">
        <v>1790434.5</v>
      </c>
      <c r="AA392" s="396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1325.0219999999999</v>
      </c>
      <c r="E393" s="168">
        <v>1333.99</v>
      </c>
      <c r="F393" s="168">
        <v>1567.2139999999999</v>
      </c>
      <c r="G393" s="168">
        <v>1577.8209999999999</v>
      </c>
      <c r="H393" s="168">
        <v>910.21100000000001</v>
      </c>
      <c r="I393" s="168">
        <v>916.37099999999998</v>
      </c>
      <c r="J393" s="156">
        <v>1221.327</v>
      </c>
      <c r="K393" s="156">
        <v>1229.5930000000001</v>
      </c>
      <c r="L393" s="168">
        <v>126.255</v>
      </c>
      <c r="M393" s="168">
        <v>127.11</v>
      </c>
      <c r="N393" s="168">
        <v>134.649</v>
      </c>
      <c r="O393" s="168">
        <v>135.56</v>
      </c>
      <c r="P393" s="168">
        <v>177.42400000000001</v>
      </c>
      <c r="Q393" s="168">
        <v>178.625</v>
      </c>
      <c r="R393" s="168">
        <v>10.882999999999999</v>
      </c>
      <c r="S393" s="168">
        <v>10.957000000000001</v>
      </c>
      <c r="T393" s="168">
        <v>169.78399999999999</v>
      </c>
      <c r="U393" s="168">
        <v>170.93299999999999</v>
      </c>
      <c r="V393" s="168">
        <v>829.88199999999995</v>
      </c>
      <c r="W393" s="168">
        <v>835.49900000000002</v>
      </c>
      <c r="X393" s="168">
        <v>1634.5050000000001</v>
      </c>
      <c r="Y393" s="168">
        <v>1645.568</v>
      </c>
      <c r="Z393" s="399">
        <v>1800186</v>
      </c>
      <c r="AA393" s="400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1312.9655454545455</v>
      </c>
      <c r="E394" s="175">
        <f t="shared" si="11"/>
        <v>1321.8519999999999</v>
      </c>
      <c r="F394" s="175">
        <f t="shared" si="11"/>
        <v>1548.7773181818179</v>
      </c>
      <c r="G394" s="175">
        <f t="shared" si="11"/>
        <v>1559.2598181818182</v>
      </c>
      <c r="H394" s="175">
        <f t="shared" si="11"/>
        <v>897.46090909090901</v>
      </c>
      <c r="I394" s="175">
        <f t="shared" si="11"/>
        <v>903.5351363636363</v>
      </c>
      <c r="J394" s="252">
        <f t="shared" si="11"/>
        <v>1201.9647272727273</v>
      </c>
      <c r="K394" s="252">
        <f t="shared" si="11"/>
        <v>1210.0998181818179</v>
      </c>
      <c r="L394" s="175">
        <f t="shared" si="11"/>
        <v>125.23550000000004</v>
      </c>
      <c r="M394" s="175">
        <f t="shared" si="11"/>
        <v>126.0831818181818</v>
      </c>
      <c r="N394" s="175">
        <f t="shared" si="11"/>
        <v>131.0146818181818</v>
      </c>
      <c r="O394" s="175">
        <f t="shared" si="11"/>
        <v>131.90136363636364</v>
      </c>
      <c r="P394" s="175">
        <f t="shared" si="11"/>
        <v>175.68577272727273</v>
      </c>
      <c r="Q394" s="175">
        <f t="shared" si="11"/>
        <v>176.87477272727273</v>
      </c>
      <c r="R394" s="175">
        <f t="shared" si="11"/>
        <v>10.825409090909091</v>
      </c>
      <c r="S394" s="175">
        <f t="shared" si="11"/>
        <v>10.89890909090909</v>
      </c>
      <c r="T394" s="175">
        <f t="shared" si="11"/>
        <v>168.47749999999999</v>
      </c>
      <c r="U394" s="175">
        <f t="shared" si="11"/>
        <v>169.61777272727269</v>
      </c>
      <c r="V394" s="175">
        <f t="shared" si="11"/>
        <v>813.11390909090915</v>
      </c>
      <c r="W394" s="175">
        <f t="shared" si="11"/>
        <v>818.61722727272718</v>
      </c>
      <c r="X394" s="175">
        <f t="shared" si="11"/>
        <v>1629.5036363636357</v>
      </c>
      <c r="Y394" s="175">
        <f>AVERAGE(Y363:Y393)</f>
        <v>1640.5323636363637</v>
      </c>
      <c r="Z394" s="401">
        <f>AVERAGE(Z363:AA393)</f>
        <v>1748865.7090909092</v>
      </c>
      <c r="AA394" s="402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33"/>
      <c r="K395" s="33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J396" s="33"/>
      <c r="K396" s="33"/>
      <c r="L396" s="384"/>
      <c r="M396" s="384"/>
      <c r="N396" s="384"/>
      <c r="O396" s="384"/>
      <c r="P396" s="384"/>
      <c r="Q396" s="384"/>
      <c r="R396" s="384"/>
      <c r="S396" s="384"/>
      <c r="T396" s="420" t="s">
        <v>1627</v>
      </c>
      <c r="U396" s="420"/>
      <c r="V396" s="420"/>
      <c r="W396" s="420"/>
      <c r="X396" s="420"/>
      <c r="Y396" s="420"/>
      <c r="Z396" s="420"/>
      <c r="AA396" s="420"/>
    </row>
    <row r="397" spans="1:27">
      <c r="J397" s="33"/>
      <c r="K397" s="33"/>
    </row>
    <row r="398" spans="1:27">
      <c r="J398" s="33"/>
      <c r="K398" s="33"/>
    </row>
    <row r="399" spans="1:27">
      <c r="J399" s="33"/>
      <c r="K399" s="33"/>
    </row>
    <row r="400" spans="1:27">
      <c r="J400" s="33"/>
      <c r="K400" s="33"/>
    </row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</sheetData>
  <mergeCells count="396">
    <mergeCell ref="Z393:AA393"/>
    <mergeCell ref="Z394:AA394"/>
    <mergeCell ref="L396:S396"/>
    <mergeCell ref="Z387:AA387"/>
    <mergeCell ref="Z388:AA388"/>
    <mergeCell ref="Z389:AA389"/>
    <mergeCell ref="Z390:AA390"/>
    <mergeCell ref="Z391:AA391"/>
    <mergeCell ref="Z392:AA392"/>
    <mergeCell ref="T396:AA396"/>
    <mergeCell ref="Z381:AA381"/>
    <mergeCell ref="Z382:AA382"/>
    <mergeCell ref="Z383:AA383"/>
    <mergeCell ref="Z384:AA384"/>
    <mergeCell ref="Z385:AA385"/>
    <mergeCell ref="Z386:AA386"/>
    <mergeCell ref="Z375:AA375"/>
    <mergeCell ref="Z376:AA376"/>
    <mergeCell ref="Z377:AA377"/>
    <mergeCell ref="Z378:AA378"/>
    <mergeCell ref="Z379:AA379"/>
    <mergeCell ref="Z380:AA380"/>
    <mergeCell ref="Z370:AA370"/>
    <mergeCell ref="Z371:AA371"/>
    <mergeCell ref="G372:K372"/>
    <mergeCell ref="Z372:AA372"/>
    <mergeCell ref="Z373:AA373"/>
    <mergeCell ref="Z374:AA374"/>
    <mergeCell ref="Z364:AA364"/>
    <mergeCell ref="Z365:AA365"/>
    <mergeCell ref="Z366:AA366"/>
    <mergeCell ref="Z367:AA367"/>
    <mergeCell ref="Z368:AA368"/>
    <mergeCell ref="Z369:AA369"/>
    <mergeCell ref="Z357:AA357"/>
    <mergeCell ref="Z358:AA358"/>
    <mergeCell ref="Z359:AA359"/>
    <mergeCell ref="Z360:AA360"/>
    <mergeCell ref="Z361:AA361"/>
    <mergeCell ref="Z363:AA363"/>
    <mergeCell ref="Z351:AA351"/>
    <mergeCell ref="Z352:AA352"/>
    <mergeCell ref="Z353:AA353"/>
    <mergeCell ref="Z354:AA354"/>
    <mergeCell ref="Z355:AA355"/>
    <mergeCell ref="Z356:AA356"/>
    <mergeCell ref="Z345:AA345"/>
    <mergeCell ref="Z346:AA346"/>
    <mergeCell ref="Z347:AA347"/>
    <mergeCell ref="Z348:AA348"/>
    <mergeCell ref="Z349:AA349"/>
    <mergeCell ref="Z350:AA350"/>
    <mergeCell ref="Z339:AA339"/>
    <mergeCell ref="Z340:AA340"/>
    <mergeCell ref="Z341:AA341"/>
    <mergeCell ref="Z342:AA342"/>
    <mergeCell ref="Z343:AA343"/>
    <mergeCell ref="Z344:AA344"/>
    <mergeCell ref="Z333:AA333"/>
    <mergeCell ref="Z334:AA334"/>
    <mergeCell ref="Z335:AA335"/>
    <mergeCell ref="Z336:AA336"/>
    <mergeCell ref="Z337:AA337"/>
    <mergeCell ref="Z338:AA338"/>
    <mergeCell ref="Z326:AA326"/>
    <mergeCell ref="Z327:AA327"/>
    <mergeCell ref="Z328:AA328"/>
    <mergeCell ref="Z329:AA329"/>
    <mergeCell ref="Z331:AA331"/>
    <mergeCell ref="Z332:AA332"/>
    <mergeCell ref="Z320:AA320"/>
    <mergeCell ref="Z321:AA321"/>
    <mergeCell ref="Z322:AA322"/>
    <mergeCell ref="Z323:AA323"/>
    <mergeCell ref="Z324:AA324"/>
    <mergeCell ref="Z325:AA325"/>
    <mergeCell ref="Z314:AA314"/>
    <mergeCell ref="Z315:AA315"/>
    <mergeCell ref="Z316:AA316"/>
    <mergeCell ref="Z317:AA317"/>
    <mergeCell ref="Z318:AA318"/>
    <mergeCell ref="Z319:AA319"/>
    <mergeCell ref="Z308:AA308"/>
    <mergeCell ref="Z309:AA309"/>
    <mergeCell ref="Z310:AA310"/>
    <mergeCell ref="Z311:AA311"/>
    <mergeCell ref="Z312:AA312"/>
    <mergeCell ref="Z313:AA313"/>
    <mergeCell ref="Z302:AA302"/>
    <mergeCell ref="Z303:AA303"/>
    <mergeCell ref="Z304:AA304"/>
    <mergeCell ref="Z305:AA305"/>
    <mergeCell ref="Z306:AA306"/>
    <mergeCell ref="Z307:AA307"/>
    <mergeCell ref="Z296:AA296"/>
    <mergeCell ref="Z298:AA298"/>
    <mergeCell ref="Z299:AA299"/>
    <mergeCell ref="M300:P300"/>
    <mergeCell ref="Z300:AA300"/>
    <mergeCell ref="Z301:AA301"/>
    <mergeCell ref="Z290:AA290"/>
    <mergeCell ref="Z291:AA291"/>
    <mergeCell ref="Z292:AA292"/>
    <mergeCell ref="Z293:AA293"/>
    <mergeCell ref="Z294:AA294"/>
    <mergeCell ref="Z295:AA295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6:AA266"/>
    <mergeCell ref="Z267:AA267"/>
    <mergeCell ref="Z268:AA268"/>
    <mergeCell ref="Z269:AA269"/>
    <mergeCell ref="Z270:AA270"/>
    <mergeCell ref="Z271:AA271"/>
    <mergeCell ref="Z258:AA258"/>
    <mergeCell ref="Z259:AA259"/>
    <mergeCell ref="Z260:AA260"/>
    <mergeCell ref="Z261:AA261"/>
    <mergeCell ref="Z262:AA262"/>
    <mergeCell ref="Z264:AA264"/>
    <mergeCell ref="Z250:AA250"/>
    <mergeCell ref="Z251:AA251"/>
    <mergeCell ref="Z252:AA252"/>
    <mergeCell ref="Z253:AA253"/>
    <mergeCell ref="Z254:AA254"/>
    <mergeCell ref="Z257:AA257"/>
    <mergeCell ref="J244:L245"/>
    <mergeCell ref="Z244:AA244"/>
    <mergeCell ref="Z245:AA245"/>
    <mergeCell ref="Z246:AA246"/>
    <mergeCell ref="Z247:AA247"/>
    <mergeCell ref="Z248:AA248"/>
    <mergeCell ref="Z236:AA236"/>
    <mergeCell ref="Z237:AA237"/>
    <mergeCell ref="Z238:AA238"/>
    <mergeCell ref="Z239:AA239"/>
    <mergeCell ref="Z240:AA240"/>
    <mergeCell ref="Z241:AA241"/>
    <mergeCell ref="Z229:AA229"/>
    <mergeCell ref="Z230:AA230"/>
    <mergeCell ref="Z231:AA231"/>
    <mergeCell ref="Z233:AA233"/>
    <mergeCell ref="Z234:AA234"/>
    <mergeCell ref="Z235:AA235"/>
    <mergeCell ref="Z223:AA223"/>
    <mergeCell ref="Z224:AA224"/>
    <mergeCell ref="Z225:AA225"/>
    <mergeCell ref="Z226:AA226"/>
    <mergeCell ref="Z227:AA227"/>
    <mergeCell ref="Z228:AA228"/>
    <mergeCell ref="Z217:AA217"/>
    <mergeCell ref="Z218:AA218"/>
    <mergeCell ref="Z219:AA219"/>
    <mergeCell ref="Z220:AA220"/>
    <mergeCell ref="Z221:AA221"/>
    <mergeCell ref="Z222:AA222"/>
    <mergeCell ref="Z212:AA212"/>
    <mergeCell ref="G213:M213"/>
    <mergeCell ref="Z213:AA213"/>
    <mergeCell ref="Z214:AA214"/>
    <mergeCell ref="Z215:AA215"/>
    <mergeCell ref="Z216:AA216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193:AA193"/>
    <mergeCell ref="Z194:AA194"/>
    <mergeCell ref="Z195:AA195"/>
    <mergeCell ref="Z196:AA196"/>
    <mergeCell ref="Z197:AA197"/>
    <mergeCell ref="Z198:AA198"/>
    <mergeCell ref="Z187:AA187"/>
    <mergeCell ref="Z188:AA188"/>
    <mergeCell ref="Z189:AA189"/>
    <mergeCell ref="Z190:AA190"/>
    <mergeCell ref="Z191:AA191"/>
    <mergeCell ref="Z192:AA192"/>
    <mergeCell ref="Z181:AA181"/>
    <mergeCell ref="Z182:AA182"/>
    <mergeCell ref="Z183:AA183"/>
    <mergeCell ref="Z184:AA184"/>
    <mergeCell ref="Z185:AA185"/>
    <mergeCell ref="Z186:AA186"/>
    <mergeCell ref="Z175:AA175"/>
    <mergeCell ref="Z176:AA176"/>
    <mergeCell ref="Z177:AA177"/>
    <mergeCell ref="Z178:AA178"/>
    <mergeCell ref="Z179:AA179"/>
    <mergeCell ref="Z180:AA180"/>
    <mergeCell ref="Z170:AA170"/>
    <mergeCell ref="Z171:AA171"/>
    <mergeCell ref="Z172:AA172"/>
    <mergeCell ref="L173:M173"/>
    <mergeCell ref="Z173:AA173"/>
    <mergeCell ref="Z174:AA174"/>
    <mergeCell ref="Z163:AA163"/>
    <mergeCell ref="Z164:AA164"/>
    <mergeCell ref="Z165:AA165"/>
    <mergeCell ref="Z166:AA166"/>
    <mergeCell ref="Z168:AA168"/>
    <mergeCell ref="Z169:AA169"/>
    <mergeCell ref="Z157:AA157"/>
    <mergeCell ref="Z158:AA158"/>
    <mergeCell ref="Z159:AA159"/>
    <mergeCell ref="Z160:AA160"/>
    <mergeCell ref="Z161:AA161"/>
    <mergeCell ref="Z162:AA162"/>
    <mergeCell ref="Z151:AA151"/>
    <mergeCell ref="Z152:AA152"/>
    <mergeCell ref="Z153:AA153"/>
    <mergeCell ref="Z154:AA154"/>
    <mergeCell ref="Z155:AA155"/>
    <mergeCell ref="Z156:AA156"/>
    <mergeCell ref="Z145:AA145"/>
    <mergeCell ref="Z146:AA146"/>
    <mergeCell ref="Z147:AA147"/>
    <mergeCell ref="Z148:AA148"/>
    <mergeCell ref="Z149:AA149"/>
    <mergeCell ref="Z150:AA150"/>
    <mergeCell ref="Z139:AA139"/>
    <mergeCell ref="Z140:AA140"/>
    <mergeCell ref="Z141:AA141"/>
    <mergeCell ref="Z142:AA142"/>
    <mergeCell ref="Z143:AA143"/>
    <mergeCell ref="Z144:AA144"/>
    <mergeCell ref="Z132:AA132"/>
    <mergeCell ref="Z133:AA133"/>
    <mergeCell ref="Z135:AA135"/>
    <mergeCell ref="Z136:AA136"/>
    <mergeCell ref="Z137:AA137"/>
    <mergeCell ref="Z138:AA138"/>
    <mergeCell ref="Z126:AA126"/>
    <mergeCell ref="Z127:AA127"/>
    <mergeCell ref="Z128:AA128"/>
    <mergeCell ref="Z129:AA129"/>
    <mergeCell ref="Z130:AA130"/>
    <mergeCell ref="Z131:AA131"/>
    <mergeCell ref="Z120:AA120"/>
    <mergeCell ref="Z121:AA121"/>
    <mergeCell ref="Z122:AA122"/>
    <mergeCell ref="Z123:AA123"/>
    <mergeCell ref="Z124:AA124"/>
    <mergeCell ref="Z125:AA125"/>
    <mergeCell ref="Z114:AA114"/>
    <mergeCell ref="Z115:AA115"/>
    <mergeCell ref="Z116:AA116"/>
    <mergeCell ref="Z117:AA117"/>
    <mergeCell ref="Z118:AA118"/>
    <mergeCell ref="Z119:AA119"/>
    <mergeCell ref="Z108:AA108"/>
    <mergeCell ref="Z109:AA109"/>
    <mergeCell ref="Z110:AA110"/>
    <mergeCell ref="Z111:AA111"/>
    <mergeCell ref="Z112:AA112"/>
    <mergeCell ref="Z113:AA113"/>
    <mergeCell ref="Z101:AA101"/>
    <mergeCell ref="Z103:AA103"/>
    <mergeCell ref="Z104:AA104"/>
    <mergeCell ref="Z105:AA105"/>
    <mergeCell ref="Z106:AA106"/>
    <mergeCell ref="Z107:AA107"/>
    <mergeCell ref="Z95:AA95"/>
    <mergeCell ref="Z96:AA96"/>
    <mergeCell ref="Z97:AA97"/>
    <mergeCell ref="Z98:AA98"/>
    <mergeCell ref="Z99:AA99"/>
    <mergeCell ref="Z100:AA100"/>
    <mergeCell ref="Z89:AA89"/>
    <mergeCell ref="Z90:AA90"/>
    <mergeCell ref="Z91:AA91"/>
    <mergeCell ref="Z92:AA92"/>
    <mergeCell ref="Z93:AA93"/>
    <mergeCell ref="Z94:AA94"/>
    <mergeCell ref="Z83:AA83"/>
    <mergeCell ref="Z84:AA84"/>
    <mergeCell ref="Z85:AA85"/>
    <mergeCell ref="Z86:AA86"/>
    <mergeCell ref="Z87:AA87"/>
    <mergeCell ref="Z88:AA88"/>
    <mergeCell ref="Z77:AA77"/>
    <mergeCell ref="Z78:AA78"/>
    <mergeCell ref="Z79:AA79"/>
    <mergeCell ref="Z80:AA80"/>
    <mergeCell ref="Z81:AA81"/>
    <mergeCell ref="Z82:AA82"/>
    <mergeCell ref="Z71:AA71"/>
    <mergeCell ref="Z72:AA72"/>
    <mergeCell ref="Z73:AA73"/>
    <mergeCell ref="Z74:AA74"/>
    <mergeCell ref="Z75:AA75"/>
    <mergeCell ref="Z76:AA76"/>
    <mergeCell ref="Z64:AA64"/>
    <mergeCell ref="Z65:AA65"/>
    <mergeCell ref="Z66:AA66"/>
    <mergeCell ref="Z67:AA67"/>
    <mergeCell ref="Z68:AA68"/>
    <mergeCell ref="Z70:AA70"/>
    <mergeCell ref="Z58:AA58"/>
    <mergeCell ref="Z59:AA59"/>
    <mergeCell ref="Z60:AA60"/>
    <mergeCell ref="Z61:AA61"/>
    <mergeCell ref="Z62:AA62"/>
    <mergeCell ref="Z63:AA63"/>
    <mergeCell ref="Z52:AA52"/>
    <mergeCell ref="Z53:AA53"/>
    <mergeCell ref="Z54:AA54"/>
    <mergeCell ref="Z55:AA55"/>
    <mergeCell ref="Z56:AA56"/>
    <mergeCell ref="Z57:AA57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15:AA15"/>
    <mergeCell ref="Z16:AA16"/>
    <mergeCell ref="Z19:AA19"/>
    <mergeCell ref="Z20:AA20"/>
    <mergeCell ref="Z21:AA21"/>
    <mergeCell ref="Z22:AA22"/>
    <mergeCell ref="X4:Y4"/>
    <mergeCell ref="Z4:AA4"/>
    <mergeCell ref="Z8:AA8"/>
    <mergeCell ref="Z9:AA9"/>
    <mergeCell ref="Z13:AA13"/>
    <mergeCell ref="Z14:AA14"/>
    <mergeCell ref="Z33:AA33"/>
    <mergeCell ref="Z34:AA34"/>
    <mergeCell ref="Z35:AA35"/>
    <mergeCell ref="Z36:AA36"/>
    <mergeCell ref="Z37:AA37"/>
    <mergeCell ref="Z38:AA38"/>
    <mergeCell ref="Z23:AA23"/>
    <mergeCell ref="Z26:AA26"/>
    <mergeCell ref="Z27:AA27"/>
    <mergeCell ref="Z28:AA28"/>
    <mergeCell ref="Z29:AA29"/>
    <mergeCell ref="Z30:AA3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T4:U4"/>
    <mergeCell ref="V4:W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875"/>
  <sheetViews>
    <sheetView topLeftCell="H1" zoomScale="124" zoomScaleNormal="124" zoomScaleSheetLayoutView="100" workbookViewId="0">
      <selection activeCell="O12" sqref="O12:O13"/>
    </sheetView>
  </sheetViews>
  <sheetFormatPr defaultColWidth="9.375" defaultRowHeight="18"/>
  <cols>
    <col min="1" max="1" width="15.125" style="257" customWidth="1"/>
    <col min="2" max="3" width="12.25" style="257" customWidth="1"/>
    <col min="4" max="4" width="10.125" style="257" customWidth="1"/>
    <col min="5" max="5" width="11.75" style="257" customWidth="1"/>
    <col min="6" max="6" width="10.875" style="257" customWidth="1"/>
    <col min="7" max="7" width="11.25" style="257" customWidth="1"/>
    <col min="8" max="8" width="10.875" style="257" customWidth="1"/>
    <col min="9" max="9" width="13.375" style="257" customWidth="1"/>
    <col min="10" max="10" width="12" style="266" customWidth="1"/>
    <col min="11" max="11" width="12.75" style="266" customWidth="1"/>
    <col min="12" max="12" width="12" style="257" customWidth="1"/>
    <col min="13" max="13" width="13.125" style="257" customWidth="1"/>
    <col min="14" max="14" width="10.125" style="257" customWidth="1"/>
    <col min="15" max="15" width="13.25" style="257" customWidth="1"/>
    <col min="16" max="16" width="11.75" style="257" customWidth="1"/>
    <col min="17" max="17" width="13.125" style="257" customWidth="1"/>
    <col min="18" max="18" width="10.625" style="257" customWidth="1"/>
    <col min="19" max="19" width="12" style="257" customWidth="1"/>
    <col min="20" max="20" width="10.375" style="257" customWidth="1"/>
    <col min="21" max="21" width="13.75" style="257" customWidth="1"/>
    <col min="22" max="22" width="12.125" style="257" customWidth="1"/>
    <col min="23" max="23" width="12.25" style="257" customWidth="1"/>
    <col min="24" max="24" width="12.625" style="257" customWidth="1"/>
    <col min="25" max="25" width="13" style="257" customWidth="1"/>
    <col min="26" max="26" width="9.625" style="257" customWidth="1"/>
    <col min="27" max="27" width="7.25" style="257" customWidth="1"/>
    <col min="28" max="28" width="14.25" style="257" customWidth="1"/>
    <col min="29" max="16384" width="9.375" style="257"/>
  </cols>
  <sheetData>
    <row r="1" spans="1:256" ht="17.25" customHeight="1" thickBo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hidden="1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2368</v>
      </c>
      <c r="AA3" s="383"/>
    </row>
    <row r="4" spans="1:256" ht="23.2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26.25" customHeight="1">
      <c r="A5" s="152">
        <v>2020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1323.0129999999999</v>
      </c>
      <c r="E8" s="154">
        <v>1331.9670000000001</v>
      </c>
      <c r="F8" s="154">
        <v>1560.0630000000001</v>
      </c>
      <c r="G8" s="154">
        <v>1570.6220000000001</v>
      </c>
      <c r="H8" s="154">
        <v>910.77200000000005</v>
      </c>
      <c r="I8" s="154">
        <v>916.93600000000004</v>
      </c>
      <c r="J8" s="154">
        <v>1217.0509999999999</v>
      </c>
      <c r="K8" s="154">
        <v>1225.288</v>
      </c>
      <c r="L8" s="154">
        <v>126.63200000000001</v>
      </c>
      <c r="M8" s="154">
        <v>127.49</v>
      </c>
      <c r="N8" s="154">
        <v>134.44200000000001</v>
      </c>
      <c r="O8" s="154">
        <v>135.352</v>
      </c>
      <c r="P8" s="154">
        <v>177.065</v>
      </c>
      <c r="Q8" s="154">
        <v>178.26400000000001</v>
      </c>
      <c r="R8" s="154">
        <v>10.887</v>
      </c>
      <c r="S8" s="154">
        <v>10.961</v>
      </c>
      <c r="T8" s="154">
        <v>169.65700000000001</v>
      </c>
      <c r="U8" s="154">
        <v>170.80500000000001</v>
      </c>
      <c r="V8" s="154">
        <v>827.755</v>
      </c>
      <c r="W8" s="154">
        <v>833.35699999999997</v>
      </c>
      <c r="X8" s="154">
        <v>1635.923</v>
      </c>
      <c r="Y8" s="154">
        <v>1646.9960000000001</v>
      </c>
      <c r="Z8" s="395">
        <v>1805032.2</v>
      </c>
      <c r="AA8" s="39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95"/>
      <c r="AA9" s="39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>
        <v>1182</v>
      </c>
      <c r="C11" s="160">
        <v>1190</v>
      </c>
      <c r="D11" s="154">
        <v>1317.575</v>
      </c>
      <c r="E11" s="154">
        <v>1326.4929999999999</v>
      </c>
      <c r="F11" s="154">
        <v>1543.337</v>
      </c>
      <c r="G11" s="154">
        <v>1553.7829999999999</v>
      </c>
      <c r="H11" s="154">
        <v>909.30100000000004</v>
      </c>
      <c r="I11" s="154">
        <v>915.45500000000004</v>
      </c>
      <c r="J11" s="154">
        <v>1213.989</v>
      </c>
      <c r="K11" s="154">
        <v>1222.2049999999999</v>
      </c>
      <c r="L11" s="154">
        <v>125.654</v>
      </c>
      <c r="M11" s="154">
        <v>126.504</v>
      </c>
      <c r="N11" s="154">
        <v>134.01499999999999</v>
      </c>
      <c r="O11" s="154">
        <v>134.922</v>
      </c>
      <c r="P11" s="154">
        <v>176.31</v>
      </c>
      <c r="Q11" s="154">
        <v>177.50299999999999</v>
      </c>
      <c r="R11" s="154">
        <v>10.832000000000001</v>
      </c>
      <c r="S11" s="154">
        <v>10.904999999999999</v>
      </c>
      <c r="T11" s="154">
        <v>169.48400000000001</v>
      </c>
      <c r="U11" s="154">
        <v>170.631</v>
      </c>
      <c r="V11" s="154">
        <v>823.38099999999997</v>
      </c>
      <c r="W11" s="154">
        <v>828.95399999999995</v>
      </c>
      <c r="X11" s="154">
        <v>1632.6610000000001</v>
      </c>
      <c r="Y11" s="154">
        <v>1643.711</v>
      </c>
      <c r="Z11" s="395">
        <v>1830622.5</v>
      </c>
      <c r="AA11" s="39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407" t="s">
        <v>2348</v>
      </c>
      <c r="H12" s="411"/>
      <c r="I12" s="411"/>
      <c r="J12" s="411"/>
      <c r="K12" s="40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1320.53</v>
      </c>
      <c r="E13" s="154">
        <v>1329.4680000000001</v>
      </c>
      <c r="F13" s="154">
        <v>1554.0350000000001</v>
      </c>
      <c r="G13" s="154">
        <v>1564.5530000000001</v>
      </c>
      <c r="H13" s="154">
        <v>909.02099999999996</v>
      </c>
      <c r="I13" s="154">
        <v>915.173</v>
      </c>
      <c r="J13" s="154">
        <v>1217.992</v>
      </c>
      <c r="K13" s="154">
        <v>1226.2349999999999</v>
      </c>
      <c r="L13" s="154">
        <v>125.608</v>
      </c>
      <c r="M13" s="154">
        <v>126.459</v>
      </c>
      <c r="N13" s="154">
        <v>133.99799999999999</v>
      </c>
      <c r="O13" s="154">
        <v>134.905</v>
      </c>
      <c r="P13" s="154">
        <v>176.70500000000001</v>
      </c>
      <c r="Q13" s="154">
        <v>177.90100000000001</v>
      </c>
      <c r="R13" s="154">
        <v>10.9</v>
      </c>
      <c r="S13" s="154">
        <v>10.974</v>
      </c>
      <c r="T13" s="154">
        <v>170.18700000000001</v>
      </c>
      <c r="U13" s="154">
        <v>171.339</v>
      </c>
      <c r="V13" s="154">
        <v>818.89</v>
      </c>
      <c r="W13" s="154">
        <v>824.43200000000002</v>
      </c>
      <c r="X13" s="154">
        <v>1636.2660000000001</v>
      </c>
      <c r="Y13" s="154">
        <v>1647.3409999999999</v>
      </c>
      <c r="Z13" s="395">
        <v>1853198.7</v>
      </c>
      <c r="AA13" s="396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1313.7929999999999</v>
      </c>
      <c r="E14" s="154">
        <v>1322.6849999999999</v>
      </c>
      <c r="F14" s="154">
        <v>1549.366</v>
      </c>
      <c r="G14" s="154">
        <v>1559.8520000000001</v>
      </c>
      <c r="H14" s="154">
        <v>907.41600000000005</v>
      </c>
      <c r="I14" s="154">
        <v>913.55799999999999</v>
      </c>
      <c r="J14" s="154">
        <v>1215.8620000000001</v>
      </c>
      <c r="K14" s="154">
        <v>1224.0909999999999</v>
      </c>
      <c r="L14" s="154">
        <v>125.21599999999999</v>
      </c>
      <c r="M14" s="154">
        <v>126.063</v>
      </c>
      <c r="N14" s="154">
        <v>133.369</v>
      </c>
      <c r="O14" s="154">
        <v>134.27199999999999</v>
      </c>
      <c r="P14" s="154">
        <v>175.804</v>
      </c>
      <c r="Q14" s="154">
        <v>176.994</v>
      </c>
      <c r="R14" s="154">
        <v>10.962999999999999</v>
      </c>
      <c r="S14" s="154">
        <v>11.037000000000001</v>
      </c>
      <c r="T14" s="154">
        <v>170.33199999999999</v>
      </c>
      <c r="U14" s="154">
        <v>171.48500000000001</v>
      </c>
      <c r="V14" s="154">
        <v>812.15200000000004</v>
      </c>
      <c r="W14" s="154">
        <v>817.649</v>
      </c>
      <c r="X14" s="154">
        <v>1632.9570000000001</v>
      </c>
      <c r="Y14" s="154">
        <v>1644.009</v>
      </c>
      <c r="Z14" s="395">
        <v>1858044.9</v>
      </c>
      <c r="AA14" s="396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1313.202</v>
      </c>
      <c r="E15" s="154">
        <v>1322.09</v>
      </c>
      <c r="F15" s="154">
        <v>1538.55</v>
      </c>
      <c r="G15" s="154">
        <v>1548.9639999999999</v>
      </c>
      <c r="H15" s="154">
        <v>903.73900000000003</v>
      </c>
      <c r="I15" s="154">
        <v>909.85500000000002</v>
      </c>
      <c r="J15" s="154">
        <v>1213.615</v>
      </c>
      <c r="K15" s="154">
        <v>1221.829</v>
      </c>
      <c r="L15" s="154">
        <v>125.02800000000001</v>
      </c>
      <c r="M15" s="154">
        <v>125.874</v>
      </c>
      <c r="N15" s="154">
        <v>133.09800000000001</v>
      </c>
      <c r="O15" s="154">
        <v>133.99799999999999</v>
      </c>
      <c r="P15" s="154">
        <v>175.72300000000001</v>
      </c>
      <c r="Q15" s="154">
        <v>176.91200000000001</v>
      </c>
      <c r="R15" s="154">
        <v>10.821999999999999</v>
      </c>
      <c r="S15" s="154">
        <v>10.895</v>
      </c>
      <c r="T15" s="154">
        <v>170.6</v>
      </c>
      <c r="U15" s="154">
        <v>171.75399999999999</v>
      </c>
      <c r="V15" s="154">
        <v>812.38900000000001</v>
      </c>
      <c r="W15" s="154">
        <v>817.88699999999994</v>
      </c>
      <c r="X15" s="154">
        <v>1630.415</v>
      </c>
      <c r="Y15" s="154">
        <v>1641.45</v>
      </c>
      <c r="Z15" s="395">
        <v>1832986.5</v>
      </c>
      <c r="AA15" s="396"/>
    </row>
    <row r="16" spans="1:256" ht="24.95" customHeight="1">
      <c r="A16" s="43">
        <v>10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395"/>
      <c r="AA16" s="396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>
        <v>1182</v>
      </c>
      <c r="C18" s="154">
        <v>1190</v>
      </c>
      <c r="D18" s="154">
        <v>1310.9559999999999</v>
      </c>
      <c r="E18" s="154">
        <v>1319.829</v>
      </c>
      <c r="F18" s="154">
        <v>1545.288</v>
      </c>
      <c r="G18" s="154">
        <v>1555.7470000000001</v>
      </c>
      <c r="H18" s="154">
        <v>905.678</v>
      </c>
      <c r="I18" s="154">
        <v>911.80799999999999</v>
      </c>
      <c r="J18" s="154">
        <v>1211.748</v>
      </c>
      <c r="K18" s="154">
        <v>1219.95</v>
      </c>
      <c r="L18" s="154">
        <v>124.41200000000001</v>
      </c>
      <c r="M18" s="154">
        <v>125.254</v>
      </c>
      <c r="N18" s="154">
        <v>132.761</v>
      </c>
      <c r="O18" s="154">
        <v>133.66</v>
      </c>
      <c r="P18" s="154">
        <v>175.423</v>
      </c>
      <c r="Q18" s="154">
        <v>176.61</v>
      </c>
      <c r="R18" s="154">
        <v>10.791</v>
      </c>
      <c r="S18" s="154">
        <v>10.864000000000001</v>
      </c>
      <c r="T18" s="154">
        <v>170.506</v>
      </c>
      <c r="U18" s="154">
        <v>171.66</v>
      </c>
      <c r="V18" s="154">
        <v>812.38900000000001</v>
      </c>
      <c r="W18" s="154">
        <v>817.88699999999994</v>
      </c>
      <c r="X18" s="154">
        <v>1630.4269999999999</v>
      </c>
      <c r="Y18" s="154">
        <v>1641.462</v>
      </c>
      <c r="Z18" s="395">
        <v>1836355.2</v>
      </c>
      <c r="AA18" s="396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1315.0930000000001</v>
      </c>
      <c r="E19" s="154">
        <v>1323.9939999999999</v>
      </c>
      <c r="F19" s="154">
        <v>1532.6990000000001</v>
      </c>
      <c r="G19" s="154">
        <v>1543.0730000000001</v>
      </c>
      <c r="H19" s="154">
        <v>905.88599999999997</v>
      </c>
      <c r="I19" s="154">
        <v>912.01700000000005</v>
      </c>
      <c r="J19" s="154">
        <v>1217.6780000000001</v>
      </c>
      <c r="K19" s="154">
        <v>1225.9190000000001</v>
      </c>
      <c r="L19" s="154">
        <v>124.32899999999999</v>
      </c>
      <c r="M19" s="154">
        <v>125.17100000000001</v>
      </c>
      <c r="N19" s="154">
        <v>132.899</v>
      </c>
      <c r="O19" s="154">
        <v>133.798</v>
      </c>
      <c r="P19" s="154">
        <v>175.97399999999999</v>
      </c>
      <c r="Q19" s="154">
        <v>177.16499999999999</v>
      </c>
      <c r="R19" s="154">
        <v>10.752000000000001</v>
      </c>
      <c r="S19" s="154">
        <v>10.824999999999999</v>
      </c>
      <c r="T19" s="154">
        <v>171.31399999999999</v>
      </c>
      <c r="U19" s="154">
        <v>172.47399999999999</v>
      </c>
      <c r="V19" s="154">
        <v>817.23500000000001</v>
      </c>
      <c r="W19" s="154">
        <v>822.76599999999996</v>
      </c>
      <c r="X19" s="154">
        <v>1631.1949999999999</v>
      </c>
      <c r="Y19" s="154">
        <v>1642.2360000000001</v>
      </c>
      <c r="Z19" s="395">
        <v>1831981.8</v>
      </c>
      <c r="AA19" s="396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1313.7929999999999</v>
      </c>
      <c r="E20" s="154">
        <v>1322.6849999999999</v>
      </c>
      <c r="F20" s="154">
        <v>1536.364</v>
      </c>
      <c r="G20" s="154">
        <v>1546.7619999999999</v>
      </c>
      <c r="H20" s="154">
        <v>904.91499999999996</v>
      </c>
      <c r="I20" s="154">
        <v>911.04</v>
      </c>
      <c r="J20" s="154">
        <v>1221.7049999999999</v>
      </c>
      <c r="K20" s="154">
        <v>1229.9739999999999</v>
      </c>
      <c r="L20" s="154">
        <v>124.76900000000001</v>
      </c>
      <c r="M20" s="154">
        <v>125.614</v>
      </c>
      <c r="N20" s="154">
        <v>132.81299999999999</v>
      </c>
      <c r="O20" s="154">
        <v>133.71199999999999</v>
      </c>
      <c r="P20" s="154">
        <v>175.804</v>
      </c>
      <c r="Q20" s="154">
        <v>176.994</v>
      </c>
      <c r="R20" s="154">
        <v>10.738</v>
      </c>
      <c r="S20" s="154">
        <v>10.81</v>
      </c>
      <c r="T20" s="154">
        <v>171.72499999999999</v>
      </c>
      <c r="U20" s="154">
        <v>172.887</v>
      </c>
      <c r="V20" s="154">
        <v>815.81600000000003</v>
      </c>
      <c r="W20" s="154">
        <v>821.33799999999997</v>
      </c>
      <c r="X20" s="154">
        <v>1631.893</v>
      </c>
      <c r="Y20" s="154">
        <v>1642.9380000000001</v>
      </c>
      <c r="Z20" s="395">
        <v>1826308.2</v>
      </c>
      <c r="AA20" s="396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1316.9839999999999</v>
      </c>
      <c r="E21" s="154">
        <v>1325.8979999999999</v>
      </c>
      <c r="F21" s="154">
        <v>1538.018</v>
      </c>
      <c r="G21" s="154">
        <v>1548.4280000000001</v>
      </c>
      <c r="H21" s="154">
        <v>905.74699999999996</v>
      </c>
      <c r="I21" s="154">
        <v>911.87699999999995</v>
      </c>
      <c r="J21" s="154">
        <v>1224.2360000000001</v>
      </c>
      <c r="K21" s="154">
        <v>1232.5219999999999</v>
      </c>
      <c r="L21" s="154">
        <v>124.751</v>
      </c>
      <c r="M21" s="154">
        <v>125.595</v>
      </c>
      <c r="N21" s="154">
        <v>133.27199999999999</v>
      </c>
      <c r="O21" s="154">
        <v>134.17400000000001</v>
      </c>
      <c r="P21" s="154">
        <v>176.239</v>
      </c>
      <c r="Q21" s="154">
        <v>177.43199999999999</v>
      </c>
      <c r="R21" s="154">
        <v>10.752000000000001</v>
      </c>
      <c r="S21" s="154">
        <v>10.824999999999999</v>
      </c>
      <c r="T21" s="154">
        <v>171.64</v>
      </c>
      <c r="U21" s="154">
        <v>172.80199999999999</v>
      </c>
      <c r="V21" s="154">
        <v>815.46199999999999</v>
      </c>
      <c r="W21" s="154">
        <v>820.98099999999999</v>
      </c>
      <c r="X21" s="154">
        <v>1632.886</v>
      </c>
      <c r="Y21" s="154">
        <v>1643.9369999999999</v>
      </c>
      <c r="Z21" s="395">
        <v>1830918</v>
      </c>
      <c r="AA21" s="396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1320.1759999999999</v>
      </c>
      <c r="E22" s="154">
        <v>1329.1110000000001</v>
      </c>
      <c r="F22" s="154">
        <v>1543.81</v>
      </c>
      <c r="G22" s="154">
        <v>1554.259</v>
      </c>
      <c r="H22" s="154">
        <v>906.09400000000005</v>
      </c>
      <c r="I22" s="154">
        <v>912.22699999999998</v>
      </c>
      <c r="J22" s="154">
        <v>1227.7329999999999</v>
      </c>
      <c r="K22" s="154">
        <v>1236.0429999999999</v>
      </c>
      <c r="L22" s="154">
        <v>125.012</v>
      </c>
      <c r="M22" s="154">
        <v>125.858</v>
      </c>
      <c r="N22" s="154">
        <v>133.273</v>
      </c>
      <c r="O22" s="154">
        <v>134.17500000000001</v>
      </c>
      <c r="P22" s="154">
        <v>176.66</v>
      </c>
      <c r="Q22" s="154">
        <v>177.85599999999999</v>
      </c>
      <c r="R22" s="154">
        <v>10.752000000000001</v>
      </c>
      <c r="S22" s="154">
        <v>10.824999999999999</v>
      </c>
      <c r="T22" s="154">
        <v>171.61</v>
      </c>
      <c r="U22" s="154">
        <v>172.77199999999999</v>
      </c>
      <c r="V22" s="154">
        <v>816.40700000000004</v>
      </c>
      <c r="W22" s="154">
        <v>821.93299999999999</v>
      </c>
      <c r="X22" s="154">
        <v>1633.9380000000001</v>
      </c>
      <c r="Y22" s="154">
        <v>1644.9970000000001</v>
      </c>
      <c r="Z22" s="395">
        <v>1837478.1</v>
      </c>
      <c r="AA22" s="396"/>
    </row>
    <row r="23" spans="1:27" ht="24.95" customHeight="1">
      <c r="A23" s="30">
        <v>17</v>
      </c>
      <c r="B23" s="160"/>
      <c r="C23" s="160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395"/>
      <c r="AA23" s="396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>
        <v>1182</v>
      </c>
      <c r="C25" s="154">
        <v>1190</v>
      </c>
      <c r="D25" s="154">
        <v>1312.9659999999999</v>
      </c>
      <c r="E25" s="154">
        <v>1321.8520000000001</v>
      </c>
      <c r="F25" s="154">
        <v>1541.0920000000001</v>
      </c>
      <c r="G25" s="154">
        <v>1551.5219999999999</v>
      </c>
      <c r="H25" s="154">
        <v>904.91499999999996</v>
      </c>
      <c r="I25" s="154">
        <v>911.04</v>
      </c>
      <c r="J25" s="154">
        <v>1222.9059999999999</v>
      </c>
      <c r="K25" s="154">
        <v>1231.183</v>
      </c>
      <c r="L25" s="154">
        <v>124.556</v>
      </c>
      <c r="M25" s="154">
        <v>125.399</v>
      </c>
      <c r="N25" s="154">
        <v>132.77000000000001</v>
      </c>
      <c r="O25" s="154">
        <v>133.66900000000001</v>
      </c>
      <c r="P25" s="154">
        <v>175.697</v>
      </c>
      <c r="Q25" s="154">
        <v>176.886</v>
      </c>
      <c r="R25" s="154">
        <v>10.726000000000001</v>
      </c>
      <c r="S25" s="154">
        <v>10.798999999999999</v>
      </c>
      <c r="T25" s="154">
        <v>172.351</v>
      </c>
      <c r="U25" s="154">
        <v>173.517</v>
      </c>
      <c r="V25" s="154">
        <v>814.98900000000003</v>
      </c>
      <c r="W25" s="154">
        <v>820.505</v>
      </c>
      <c r="X25" s="154">
        <v>1631.8810000000001</v>
      </c>
      <c r="Y25" s="154">
        <v>1642.9259999999999</v>
      </c>
      <c r="Z25" s="395">
        <v>1841083.2</v>
      </c>
      <c r="AA25" s="396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1311.3109999999999</v>
      </c>
      <c r="E26" s="154">
        <v>1320.1859999999999</v>
      </c>
      <c r="F26" s="154">
        <v>1537.664</v>
      </c>
      <c r="G26" s="154">
        <v>1548.0709999999999</v>
      </c>
      <c r="H26" s="154">
        <v>906.02499999999998</v>
      </c>
      <c r="I26" s="154">
        <v>912.15700000000004</v>
      </c>
      <c r="J26" s="154">
        <v>1221.201</v>
      </c>
      <c r="K26" s="154">
        <v>1229.4659999999999</v>
      </c>
      <c r="L26" s="154">
        <v>124.23099999999999</v>
      </c>
      <c r="M26" s="154">
        <v>125.072</v>
      </c>
      <c r="N26" s="154">
        <v>132.428</v>
      </c>
      <c r="O26" s="154">
        <v>133.32400000000001</v>
      </c>
      <c r="P26" s="154">
        <v>175.52500000000001</v>
      </c>
      <c r="Q26" s="154">
        <v>176.71299999999999</v>
      </c>
      <c r="R26" s="154">
        <v>10.728</v>
      </c>
      <c r="S26" s="154">
        <v>10.801</v>
      </c>
      <c r="T26" s="154">
        <v>172.143</v>
      </c>
      <c r="U26" s="154">
        <v>173.30799999999999</v>
      </c>
      <c r="V26" s="154">
        <v>812.27</v>
      </c>
      <c r="W26" s="154">
        <v>817.76800000000003</v>
      </c>
      <c r="X26" s="154">
        <v>1631.8810000000001</v>
      </c>
      <c r="Y26" s="154">
        <v>1642.9259999999999</v>
      </c>
      <c r="Z26" s="395">
        <v>1844097.3</v>
      </c>
      <c r="AA26" s="396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1313.7929999999999</v>
      </c>
      <c r="E27" s="154">
        <v>1322.6849999999999</v>
      </c>
      <c r="F27" s="154">
        <v>1543.692</v>
      </c>
      <c r="G27" s="154">
        <v>1554.14</v>
      </c>
      <c r="H27" s="154">
        <v>904.56899999999996</v>
      </c>
      <c r="I27" s="154">
        <v>910.69100000000003</v>
      </c>
      <c r="J27" s="154">
        <v>1221.7049999999999</v>
      </c>
      <c r="K27" s="154">
        <v>1229.9739999999999</v>
      </c>
      <c r="L27" s="154">
        <v>123.98</v>
      </c>
      <c r="M27" s="154">
        <v>124.819</v>
      </c>
      <c r="N27" s="154">
        <v>132.22499999999999</v>
      </c>
      <c r="O27" s="154">
        <v>133.12</v>
      </c>
      <c r="P27" s="154">
        <v>175.81700000000001</v>
      </c>
      <c r="Q27" s="154">
        <v>177.00700000000001</v>
      </c>
      <c r="R27" s="154">
        <v>10.744999999999999</v>
      </c>
      <c r="S27" s="154">
        <v>10.818</v>
      </c>
      <c r="T27" s="154">
        <v>171.16</v>
      </c>
      <c r="U27" s="154">
        <v>172.31899999999999</v>
      </c>
      <c r="V27" s="154">
        <v>811.44299999999998</v>
      </c>
      <c r="W27" s="154">
        <v>816.93499999999995</v>
      </c>
      <c r="X27" s="154">
        <v>1630.8050000000001</v>
      </c>
      <c r="Y27" s="154">
        <v>1641.8430000000001</v>
      </c>
      <c r="Z27" s="395">
        <v>1833636.6</v>
      </c>
      <c r="AA27" s="396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1310.6020000000001</v>
      </c>
      <c r="E28" s="154">
        <v>1319.472</v>
      </c>
      <c r="F28" s="154">
        <v>1548.3610000000001</v>
      </c>
      <c r="G28" s="154">
        <v>1558.8409999999999</v>
      </c>
      <c r="H28" s="154">
        <v>901.18899999999996</v>
      </c>
      <c r="I28" s="154">
        <v>907.28899999999999</v>
      </c>
      <c r="J28" s="154">
        <v>1216.55</v>
      </c>
      <c r="K28" s="154">
        <v>1224.7840000000001</v>
      </c>
      <c r="L28" s="154">
        <v>124.02500000000001</v>
      </c>
      <c r="M28" s="154">
        <v>124.86499999999999</v>
      </c>
      <c r="N28" s="154">
        <v>131.59899999999999</v>
      </c>
      <c r="O28" s="154">
        <v>132.49</v>
      </c>
      <c r="P28" s="154">
        <v>175.381</v>
      </c>
      <c r="Q28" s="154">
        <v>176.56800000000001</v>
      </c>
      <c r="R28" s="154">
        <v>10.757</v>
      </c>
      <c r="S28" s="154">
        <v>10.83</v>
      </c>
      <c r="T28" s="154">
        <v>171.25700000000001</v>
      </c>
      <c r="U28" s="154">
        <v>172.416</v>
      </c>
      <c r="V28" s="154">
        <v>808.37</v>
      </c>
      <c r="W28" s="154">
        <v>813.84100000000001</v>
      </c>
      <c r="X28" s="154">
        <v>1630.0609999999999</v>
      </c>
      <c r="Y28" s="154">
        <v>1641.0930000000001</v>
      </c>
      <c r="Z28" s="395">
        <v>1840255.8</v>
      </c>
      <c r="AA28" s="396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1310.9559999999999</v>
      </c>
      <c r="E29" s="154">
        <v>1319.829</v>
      </c>
      <c r="F29" s="154">
        <v>1551.2570000000001</v>
      </c>
      <c r="G29" s="154">
        <v>1561.7560000000001</v>
      </c>
      <c r="H29" s="154">
        <v>899.33799999999997</v>
      </c>
      <c r="I29" s="154">
        <v>905.42499999999995</v>
      </c>
      <c r="J29" s="154">
        <v>1220.444</v>
      </c>
      <c r="K29" s="154">
        <v>1228.704</v>
      </c>
      <c r="L29" s="154">
        <v>124.322</v>
      </c>
      <c r="M29" s="154">
        <v>125.163</v>
      </c>
      <c r="N29" s="154">
        <v>131.51900000000001</v>
      </c>
      <c r="O29" s="154">
        <v>132.40899999999999</v>
      </c>
      <c r="P29" s="154">
        <v>175.42</v>
      </c>
      <c r="Q29" s="154">
        <v>176.608</v>
      </c>
      <c r="R29" s="154">
        <v>10.776999999999999</v>
      </c>
      <c r="S29" s="154">
        <v>10.85</v>
      </c>
      <c r="T29" s="154">
        <v>170.54599999999999</v>
      </c>
      <c r="U29" s="154">
        <v>171.7</v>
      </c>
      <c r="V29" s="154">
        <v>811.67899999999997</v>
      </c>
      <c r="W29" s="154">
        <v>817.173</v>
      </c>
      <c r="X29" s="154">
        <v>1630.6869999999999</v>
      </c>
      <c r="Y29" s="154">
        <v>1641.7239999999999</v>
      </c>
      <c r="Z29" s="395">
        <v>1847347.8</v>
      </c>
      <c r="AA29" s="396"/>
    </row>
    <row r="30" spans="1:27" ht="24.95" customHeight="1">
      <c r="A30" s="30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395"/>
      <c r="AA30" s="396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60" customFormat="1" ht="24.95" customHeight="1">
      <c r="A32" s="30">
        <v>26</v>
      </c>
      <c r="B32" s="154">
        <v>1182</v>
      </c>
      <c r="C32" s="154">
        <v>1190</v>
      </c>
      <c r="D32" s="154">
        <v>1304.337</v>
      </c>
      <c r="E32" s="154">
        <v>1313.165</v>
      </c>
      <c r="F32" s="154">
        <v>1547.0609999999999</v>
      </c>
      <c r="G32" s="154">
        <v>1557.5319999999999</v>
      </c>
      <c r="H32" s="154">
        <v>899.54300000000001</v>
      </c>
      <c r="I32" s="154">
        <v>905.63199999999995</v>
      </c>
      <c r="J32" s="154">
        <v>1217.3019999999999</v>
      </c>
      <c r="K32" s="154">
        <v>1225.5409999999999</v>
      </c>
      <c r="L32" s="154">
        <v>123.99</v>
      </c>
      <c r="M32" s="154">
        <v>124.83</v>
      </c>
      <c r="N32" s="154">
        <v>131.255</v>
      </c>
      <c r="O32" s="154">
        <v>132.143</v>
      </c>
      <c r="P32" s="154">
        <v>174.54</v>
      </c>
      <c r="Q32" s="154">
        <v>175.721</v>
      </c>
      <c r="R32" s="154">
        <v>10.79</v>
      </c>
      <c r="S32" s="154">
        <v>10.863</v>
      </c>
      <c r="T32" s="154">
        <v>170.405</v>
      </c>
      <c r="U32" s="154">
        <v>171.559</v>
      </c>
      <c r="V32" s="154">
        <v>809.31500000000005</v>
      </c>
      <c r="W32" s="154">
        <v>814.79300000000001</v>
      </c>
      <c r="X32" s="154">
        <v>1627.673</v>
      </c>
      <c r="Y32" s="154">
        <v>1638.69</v>
      </c>
      <c r="Z32" s="395">
        <v>1849002.6</v>
      </c>
      <c r="AA32" s="396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1303.155</v>
      </c>
      <c r="E33" s="154">
        <v>1311.9749999999999</v>
      </c>
      <c r="F33" s="154">
        <v>1546.4110000000001</v>
      </c>
      <c r="G33" s="154">
        <v>1556.877</v>
      </c>
      <c r="H33" s="154">
        <v>895.99800000000005</v>
      </c>
      <c r="I33" s="154">
        <v>902.06200000000001</v>
      </c>
      <c r="J33" s="154">
        <v>1219.5</v>
      </c>
      <c r="K33" s="154">
        <v>1227.7529999999999</v>
      </c>
      <c r="L33" s="154">
        <v>123.396</v>
      </c>
      <c r="M33" s="154">
        <v>124.23099999999999</v>
      </c>
      <c r="N33" s="154">
        <v>129.84399999999999</v>
      </c>
      <c r="O33" s="154">
        <v>130.72300000000001</v>
      </c>
      <c r="P33" s="154">
        <v>174.38800000000001</v>
      </c>
      <c r="Q33" s="154">
        <v>175.56800000000001</v>
      </c>
      <c r="R33" s="154">
        <v>10.851000000000001</v>
      </c>
      <c r="S33" s="154">
        <v>10.923999999999999</v>
      </c>
      <c r="T33" s="154">
        <v>170.405</v>
      </c>
      <c r="U33" s="154">
        <v>171.559</v>
      </c>
      <c r="V33" s="154">
        <v>799.03200000000004</v>
      </c>
      <c r="W33" s="154">
        <v>804.44</v>
      </c>
      <c r="X33" s="154">
        <v>1626.7159999999999</v>
      </c>
      <c r="Y33" s="154">
        <v>1637.7260000000001</v>
      </c>
      <c r="Z33" s="395">
        <v>1867678.2</v>
      </c>
      <c r="AA33" s="396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1300.7909999999999</v>
      </c>
      <c r="E34" s="154">
        <v>1309.595</v>
      </c>
      <c r="F34" s="154">
        <v>1538.2550000000001</v>
      </c>
      <c r="G34" s="154">
        <v>1548.6659999999999</v>
      </c>
      <c r="H34" s="154">
        <v>896.88099999999997</v>
      </c>
      <c r="I34" s="154">
        <v>902.952</v>
      </c>
      <c r="J34" s="154">
        <v>1215.049</v>
      </c>
      <c r="K34" s="154">
        <v>1223.2729999999999</v>
      </c>
      <c r="L34" s="154">
        <v>122.66500000000001</v>
      </c>
      <c r="M34" s="154">
        <v>123.495</v>
      </c>
      <c r="N34" s="154">
        <v>129.1</v>
      </c>
      <c r="O34" s="154">
        <v>129.97399999999999</v>
      </c>
      <c r="P34" s="154">
        <v>174.06899999999999</v>
      </c>
      <c r="Q34" s="154">
        <v>175.24700000000001</v>
      </c>
      <c r="R34" s="154">
        <v>10.846</v>
      </c>
      <c r="S34" s="154">
        <v>10.919</v>
      </c>
      <c r="T34" s="154">
        <v>170.405</v>
      </c>
      <c r="U34" s="154">
        <v>171.559</v>
      </c>
      <c r="V34" s="154">
        <v>799.26800000000003</v>
      </c>
      <c r="W34" s="154">
        <v>804.678</v>
      </c>
      <c r="X34" s="154">
        <v>1625.451</v>
      </c>
      <c r="Y34" s="154">
        <v>1636.452</v>
      </c>
      <c r="Z34" s="395">
        <v>1860468</v>
      </c>
      <c r="AA34" s="396"/>
    </row>
    <row r="35" spans="1:28" ht="24.95" customHeight="1">
      <c r="A35" s="30">
        <v>29</v>
      </c>
      <c r="B35" s="154">
        <v>1182</v>
      </c>
      <c r="C35" s="154">
        <v>1190</v>
      </c>
      <c r="D35" s="154">
        <v>1300.318</v>
      </c>
      <c r="E35" s="154">
        <v>1309.1189999999999</v>
      </c>
      <c r="F35" s="154">
        <v>1538.373</v>
      </c>
      <c r="G35" s="154">
        <v>1548.7850000000001</v>
      </c>
      <c r="H35" s="154">
        <v>895.726</v>
      </c>
      <c r="I35" s="154">
        <v>901.78800000000001</v>
      </c>
      <c r="J35" s="154">
        <v>1212.2460000000001</v>
      </c>
      <c r="K35" s="154">
        <v>1220.45</v>
      </c>
      <c r="L35" s="154">
        <v>122.93</v>
      </c>
      <c r="M35" s="154">
        <v>123.762</v>
      </c>
      <c r="N35" s="154">
        <v>129.303</v>
      </c>
      <c r="O35" s="154">
        <v>130.178</v>
      </c>
      <c r="P35" s="154">
        <v>174.00800000000001</v>
      </c>
      <c r="Q35" s="154">
        <v>175.185</v>
      </c>
      <c r="R35" s="154">
        <v>10.836</v>
      </c>
      <c r="S35" s="154">
        <v>10.909000000000001</v>
      </c>
      <c r="T35" s="154">
        <v>170.405</v>
      </c>
      <c r="U35" s="154">
        <v>171.559</v>
      </c>
      <c r="V35" s="154">
        <v>800.68700000000001</v>
      </c>
      <c r="W35" s="154">
        <v>806.10599999999999</v>
      </c>
      <c r="X35" s="154">
        <v>1625.2850000000001</v>
      </c>
      <c r="Y35" s="154">
        <v>1636.2860000000001</v>
      </c>
      <c r="Z35" s="395">
        <v>1859817.9</v>
      </c>
      <c r="AA35" s="396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1303.6279999999999</v>
      </c>
      <c r="E36" s="154">
        <v>1312.451</v>
      </c>
      <c r="F36" s="154">
        <v>1545.288</v>
      </c>
      <c r="G36" s="154">
        <v>1555.7470000000001</v>
      </c>
      <c r="H36" s="154">
        <v>894.303</v>
      </c>
      <c r="I36" s="154">
        <v>900.35599999999999</v>
      </c>
      <c r="J36" s="154">
        <v>1217.992</v>
      </c>
      <c r="K36" s="154">
        <v>1226.2349999999999</v>
      </c>
      <c r="L36" s="154">
        <v>122.51600000000001</v>
      </c>
      <c r="M36" s="154">
        <v>123.345</v>
      </c>
      <c r="N36" s="154">
        <v>128.136</v>
      </c>
      <c r="O36" s="154">
        <v>129.00299999999999</v>
      </c>
      <c r="P36" s="154">
        <v>174.447</v>
      </c>
      <c r="Q36" s="154">
        <v>175.62799999999999</v>
      </c>
      <c r="R36" s="154">
        <v>10.849</v>
      </c>
      <c r="S36" s="154">
        <v>10.922000000000001</v>
      </c>
      <c r="T36" s="154">
        <v>170.405</v>
      </c>
      <c r="U36" s="154">
        <v>171.559</v>
      </c>
      <c r="V36" s="154">
        <v>796.55</v>
      </c>
      <c r="W36" s="154">
        <v>801.94100000000003</v>
      </c>
      <c r="X36" s="154">
        <v>1626.326</v>
      </c>
      <c r="Y36" s="154">
        <v>1637.3330000000001</v>
      </c>
      <c r="Z36" s="395">
        <v>1865491.5</v>
      </c>
      <c r="AA36" s="396"/>
    </row>
    <row r="37" spans="1:28" ht="24.95" customHeight="1">
      <c r="A37" s="30">
        <v>31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403"/>
      <c r="AA37" s="404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>AVERAGE(D7:D37)</f>
        <v>1311.8485999999998</v>
      </c>
      <c r="E38" s="209">
        <f t="shared" si="0"/>
        <v>1320.7274500000001</v>
      </c>
      <c r="F38" s="209">
        <f t="shared" si="0"/>
        <v>1543.9492000000002</v>
      </c>
      <c r="G38" s="209">
        <f t="shared" si="0"/>
        <v>1554.3989999999999</v>
      </c>
      <c r="H38" s="209">
        <f t="shared" si="0"/>
        <v>903.35279999999989</v>
      </c>
      <c r="I38" s="209">
        <f t="shared" si="0"/>
        <v>909.46690000000001</v>
      </c>
      <c r="J38" s="209">
        <f t="shared" si="0"/>
        <v>1218.3251999999998</v>
      </c>
      <c r="K38" s="209">
        <f t="shared" si="0"/>
        <v>1226.5709500000003</v>
      </c>
      <c r="L38" s="209">
        <f t="shared" si="0"/>
        <v>124.4011</v>
      </c>
      <c r="M38" s="209">
        <f t="shared" si="0"/>
        <v>125.24314999999999</v>
      </c>
      <c r="N38" s="209">
        <f t="shared" si="0"/>
        <v>132.10594999999998</v>
      </c>
      <c r="O38" s="209">
        <f t="shared" si="0"/>
        <v>133.00005000000002</v>
      </c>
      <c r="P38" s="209">
        <f t="shared" si="0"/>
        <v>175.54995</v>
      </c>
      <c r="Q38" s="209">
        <f t="shared" si="0"/>
        <v>176.73810000000003</v>
      </c>
      <c r="R38" s="209">
        <f t="shared" si="0"/>
        <v>10.804699999999999</v>
      </c>
      <c r="S38" s="209">
        <f t="shared" si="0"/>
        <v>10.877800000000002</v>
      </c>
      <c r="T38" s="209">
        <f t="shared" si="0"/>
        <v>170.82685000000006</v>
      </c>
      <c r="U38" s="209">
        <f t="shared" si="0"/>
        <v>171.98320000000007</v>
      </c>
      <c r="V38" s="209">
        <f t="shared" si="0"/>
        <v>811.77395000000001</v>
      </c>
      <c r="W38" s="209">
        <f t="shared" si="0"/>
        <v>817.26819999999987</v>
      </c>
      <c r="X38" s="209">
        <f t="shared" si="0"/>
        <v>1630.7663500000003</v>
      </c>
      <c r="Y38" s="209">
        <f t="shared" si="0"/>
        <v>1641.8038000000001</v>
      </c>
      <c r="Z38" s="405">
        <f>AVERAGE(Z7:AA37)</f>
        <v>1842590.2500000005</v>
      </c>
      <c r="AA38" s="406"/>
    </row>
    <row r="39" spans="1:28" s="261" customFormat="1" ht="24.95" customHeight="1">
      <c r="A39" s="44" t="s">
        <v>2338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95"/>
      <c r="AA40" s="396"/>
      <c r="AB40" s="262"/>
    </row>
    <row r="41" spans="1:28" s="261" customFormat="1" ht="24.95" customHeight="1">
      <c r="A41" s="41">
        <v>2</v>
      </c>
      <c r="B41" s="160">
        <v>1182</v>
      </c>
      <c r="C41" s="160">
        <v>1190</v>
      </c>
      <c r="D41" s="154">
        <v>1306.346</v>
      </c>
      <c r="E41" s="154">
        <v>1315.1880000000001</v>
      </c>
      <c r="F41" s="154">
        <v>1551.5519999999999</v>
      </c>
      <c r="G41" s="154">
        <v>1562.0540000000001</v>
      </c>
      <c r="H41" s="154">
        <v>893.221</v>
      </c>
      <c r="I41" s="154">
        <v>899.26700000000005</v>
      </c>
      <c r="J41" s="154">
        <v>1220.2550000000001</v>
      </c>
      <c r="K41" s="154">
        <v>1228.5139999999999</v>
      </c>
      <c r="L41" s="154">
        <v>122.354</v>
      </c>
      <c r="M41" s="154">
        <v>123.182</v>
      </c>
      <c r="N41" s="154">
        <v>128.208</v>
      </c>
      <c r="O41" s="154">
        <v>129.07599999999999</v>
      </c>
      <c r="P41" s="154">
        <v>174.80600000000001</v>
      </c>
      <c r="Q41" s="154">
        <v>175.989</v>
      </c>
      <c r="R41" s="154">
        <v>10.840999999999999</v>
      </c>
      <c r="S41" s="154">
        <v>10.914</v>
      </c>
      <c r="T41" s="154">
        <v>170.405</v>
      </c>
      <c r="U41" s="154">
        <v>171.559</v>
      </c>
      <c r="V41" s="154">
        <v>794.77700000000004</v>
      </c>
      <c r="W41" s="154">
        <v>800.15599999999995</v>
      </c>
      <c r="X41" s="154">
        <v>1627.5550000000001</v>
      </c>
      <c r="Y41" s="154">
        <v>1638.5709999999999</v>
      </c>
      <c r="Z41" s="395">
        <v>1872524.4</v>
      </c>
      <c r="AA41" s="396"/>
      <c r="AB41" s="262"/>
    </row>
    <row r="42" spans="1:28" s="261" customFormat="1" ht="24.95" customHeight="1">
      <c r="A42" s="41">
        <v>3</v>
      </c>
      <c r="B42" s="160">
        <v>1182</v>
      </c>
      <c r="C42" s="160">
        <v>1190</v>
      </c>
      <c r="D42" s="154">
        <v>1308.001</v>
      </c>
      <c r="E42" s="154">
        <v>1316.854</v>
      </c>
      <c r="F42" s="154">
        <v>1543.16</v>
      </c>
      <c r="G42" s="154">
        <v>1553.605</v>
      </c>
      <c r="H42" s="154">
        <v>890.39499999999998</v>
      </c>
      <c r="I42" s="154">
        <v>896.42200000000003</v>
      </c>
      <c r="J42" s="154">
        <v>1225.1880000000001</v>
      </c>
      <c r="K42" s="154">
        <v>1233.48</v>
      </c>
      <c r="L42" s="154">
        <v>122.682</v>
      </c>
      <c r="M42" s="154">
        <v>123.512</v>
      </c>
      <c r="N42" s="154">
        <v>127.498</v>
      </c>
      <c r="O42" s="154">
        <v>128.36099999999999</v>
      </c>
      <c r="P42" s="154">
        <v>175.03299999999999</v>
      </c>
      <c r="Q42" s="154">
        <v>176.21799999999999</v>
      </c>
      <c r="R42" s="154">
        <v>10.891999999999999</v>
      </c>
      <c r="S42" s="154">
        <v>10.965999999999999</v>
      </c>
      <c r="T42" s="154">
        <v>168.345</v>
      </c>
      <c r="U42" s="154">
        <v>169.48400000000001</v>
      </c>
      <c r="V42" s="154">
        <v>791.46699999999998</v>
      </c>
      <c r="W42" s="154">
        <v>796.82399999999996</v>
      </c>
      <c r="X42" s="154">
        <v>1627.7439999999999</v>
      </c>
      <c r="Y42" s="154">
        <v>1638.761</v>
      </c>
      <c r="Z42" s="395">
        <v>1861354.5</v>
      </c>
      <c r="AA42" s="396"/>
      <c r="AB42" s="262"/>
    </row>
    <row r="43" spans="1:28" s="261" customFormat="1" ht="24.95" customHeight="1">
      <c r="A43" s="30" t="s">
        <v>29</v>
      </c>
      <c r="B43" s="154">
        <v>1182</v>
      </c>
      <c r="C43" s="154">
        <v>1190</v>
      </c>
      <c r="D43" s="154">
        <v>1305.874</v>
      </c>
      <c r="E43" s="154">
        <v>1314.712</v>
      </c>
      <c r="F43" s="154">
        <v>1538.1959999999999</v>
      </c>
      <c r="G43" s="154">
        <v>1548.607</v>
      </c>
      <c r="H43" s="154">
        <v>890.19399999999996</v>
      </c>
      <c r="I43" s="154">
        <v>896.21900000000005</v>
      </c>
      <c r="J43" s="154">
        <v>1220.3810000000001</v>
      </c>
      <c r="K43" s="154">
        <v>1228.6410000000001</v>
      </c>
      <c r="L43" s="154">
        <v>122.729</v>
      </c>
      <c r="M43" s="154">
        <v>123.559</v>
      </c>
      <c r="N43" s="154">
        <v>128.09299999999999</v>
      </c>
      <c r="O43" s="154">
        <v>128.96</v>
      </c>
      <c r="P43" s="154">
        <v>174.749</v>
      </c>
      <c r="Q43" s="154">
        <v>175.93100000000001</v>
      </c>
      <c r="R43" s="154">
        <v>10.882999999999999</v>
      </c>
      <c r="S43" s="154">
        <v>10.957000000000001</v>
      </c>
      <c r="T43" s="154">
        <v>169.01400000000001</v>
      </c>
      <c r="U43" s="154">
        <v>170.15799999999999</v>
      </c>
      <c r="V43" s="154">
        <v>794.18600000000004</v>
      </c>
      <c r="W43" s="154">
        <v>799.56100000000004</v>
      </c>
      <c r="X43" s="154">
        <v>1626.846</v>
      </c>
      <c r="Y43" s="154">
        <v>1637.857</v>
      </c>
      <c r="Z43" s="395">
        <v>1841969.7</v>
      </c>
      <c r="AA43" s="396"/>
    </row>
    <row r="44" spans="1:28" s="261" customFormat="1" ht="24.95" customHeight="1">
      <c r="A44" s="45" t="s">
        <v>30</v>
      </c>
      <c r="B44" s="154">
        <v>1182</v>
      </c>
      <c r="C44" s="154">
        <v>1190</v>
      </c>
      <c r="D44" s="154">
        <v>1302.9190000000001</v>
      </c>
      <c r="E44" s="154">
        <v>1311.7370000000001</v>
      </c>
      <c r="F44" s="154">
        <v>1543.81</v>
      </c>
      <c r="G44" s="154">
        <v>1554.259</v>
      </c>
      <c r="H44" s="154">
        <v>889.45699999999999</v>
      </c>
      <c r="I44" s="154">
        <v>895.47699999999998</v>
      </c>
      <c r="J44" s="154">
        <v>1216.55</v>
      </c>
      <c r="K44" s="154">
        <v>1224.7840000000001</v>
      </c>
      <c r="L44" s="154">
        <v>123.514</v>
      </c>
      <c r="M44" s="154">
        <v>124.35</v>
      </c>
      <c r="N44" s="154">
        <v>128.78100000000001</v>
      </c>
      <c r="O44" s="154">
        <v>129.65199999999999</v>
      </c>
      <c r="P44" s="154">
        <v>174.35400000000001</v>
      </c>
      <c r="Q44" s="154">
        <v>175.53399999999999</v>
      </c>
      <c r="R44" s="154">
        <v>10.801</v>
      </c>
      <c r="S44" s="154">
        <v>10.875</v>
      </c>
      <c r="T44" s="154">
        <v>168.83099999999999</v>
      </c>
      <c r="U44" s="154">
        <v>169.97300000000001</v>
      </c>
      <c r="V44" s="154">
        <v>796.43200000000002</v>
      </c>
      <c r="W44" s="154">
        <v>801.822</v>
      </c>
      <c r="X44" s="154">
        <v>1625.7460000000001</v>
      </c>
      <c r="Y44" s="154">
        <v>1636.75</v>
      </c>
      <c r="Z44" s="395">
        <v>1836000.6</v>
      </c>
      <c r="AA44" s="396"/>
    </row>
    <row r="45" spans="1:28" s="261" customFormat="1" ht="24.95" customHeight="1">
      <c r="A45" s="41">
        <v>6</v>
      </c>
      <c r="B45" s="154">
        <v>1182</v>
      </c>
      <c r="C45" s="154">
        <v>1190</v>
      </c>
      <c r="D45" s="154">
        <v>1300.5550000000001</v>
      </c>
      <c r="E45" s="154">
        <v>1309.357</v>
      </c>
      <c r="F45" s="154">
        <v>1532.2270000000001</v>
      </c>
      <c r="G45" s="154">
        <v>1542.597</v>
      </c>
      <c r="H45" s="154">
        <v>889.39099999999996</v>
      </c>
      <c r="I45" s="154">
        <v>895.41</v>
      </c>
      <c r="J45" s="154">
        <v>1212.8050000000001</v>
      </c>
      <c r="K45" s="154">
        <v>1221.0139999999999</v>
      </c>
      <c r="L45" s="154">
        <v>123.277</v>
      </c>
      <c r="M45" s="154">
        <v>124.111</v>
      </c>
      <c r="N45" s="154">
        <v>128.40100000000001</v>
      </c>
      <c r="O45" s="154">
        <v>129.27099999999999</v>
      </c>
      <c r="P45" s="154">
        <v>174.04599999999999</v>
      </c>
      <c r="Q45" s="154">
        <v>175.22399999999999</v>
      </c>
      <c r="R45" s="154">
        <v>10.756</v>
      </c>
      <c r="S45" s="154">
        <v>10.829000000000001</v>
      </c>
      <c r="T45" s="154">
        <v>169.58099999999999</v>
      </c>
      <c r="U45" s="154">
        <v>170.72900000000001</v>
      </c>
      <c r="V45" s="154">
        <v>799.03200000000004</v>
      </c>
      <c r="W45" s="154">
        <v>804.44</v>
      </c>
      <c r="X45" s="154">
        <v>1623.548</v>
      </c>
      <c r="Y45" s="154">
        <v>1634.5360000000001</v>
      </c>
      <c r="Z45" s="395">
        <v>1847820.6</v>
      </c>
      <c r="AA45" s="396"/>
    </row>
    <row r="46" spans="1:28" s="261" customFormat="1" ht="24.95" customHeight="1">
      <c r="A46" s="30" t="s">
        <v>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95"/>
      <c r="AA46" s="396"/>
    </row>
    <row r="47" spans="1:28" s="261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95"/>
      <c r="AA47" s="396"/>
    </row>
    <row r="48" spans="1:28" s="261" customFormat="1" ht="24.95" customHeight="1">
      <c r="A48" s="45" t="s">
        <v>34</v>
      </c>
      <c r="B48" s="154">
        <v>1182</v>
      </c>
      <c r="C48" s="154">
        <v>1190</v>
      </c>
      <c r="D48" s="154">
        <v>1296.5360000000001</v>
      </c>
      <c r="E48" s="154">
        <v>1305.3109999999999</v>
      </c>
      <c r="F48" s="154">
        <v>1528.385</v>
      </c>
      <c r="G48" s="154">
        <v>1538.73</v>
      </c>
      <c r="H48" s="154">
        <v>888.38800000000003</v>
      </c>
      <c r="I48" s="154">
        <v>894.40099999999995</v>
      </c>
      <c r="J48" s="154">
        <v>1210.136</v>
      </c>
      <c r="K48" s="154">
        <v>1218.326</v>
      </c>
      <c r="L48" s="154">
        <v>122.565</v>
      </c>
      <c r="M48" s="154">
        <v>123.39400000000001</v>
      </c>
      <c r="N48" s="154">
        <v>127.52</v>
      </c>
      <c r="O48" s="154">
        <v>128.38399999999999</v>
      </c>
      <c r="P48" s="154">
        <v>173.51</v>
      </c>
      <c r="Q48" s="154">
        <v>174.684</v>
      </c>
      <c r="R48" s="154">
        <v>10.756</v>
      </c>
      <c r="S48" s="154">
        <v>10.829000000000001</v>
      </c>
      <c r="T48" s="154">
        <v>169.22200000000001</v>
      </c>
      <c r="U48" s="154">
        <v>170.36799999999999</v>
      </c>
      <c r="V48" s="154">
        <v>794.06799999999998</v>
      </c>
      <c r="W48" s="154">
        <v>799.44200000000001</v>
      </c>
      <c r="X48" s="154">
        <v>1620.3920000000001</v>
      </c>
      <c r="Y48" s="154">
        <v>1631.3589999999999</v>
      </c>
      <c r="Z48" s="395">
        <v>1858872.3</v>
      </c>
      <c r="AA48" s="396"/>
    </row>
    <row r="49" spans="1:27" s="261" customFormat="1" ht="24.95" customHeight="1">
      <c r="A49" s="45" t="s">
        <v>35</v>
      </c>
      <c r="B49" s="154">
        <v>1182</v>
      </c>
      <c r="C49" s="154">
        <v>1190</v>
      </c>
      <c r="D49" s="154">
        <v>1294.4079999999999</v>
      </c>
      <c r="E49" s="154">
        <v>1303.1690000000001</v>
      </c>
      <c r="F49" s="154">
        <v>1527.38</v>
      </c>
      <c r="G49" s="154">
        <v>1537.7180000000001</v>
      </c>
      <c r="H49" s="154">
        <v>887.52099999999996</v>
      </c>
      <c r="I49" s="154">
        <v>893.52800000000002</v>
      </c>
      <c r="J49" s="154">
        <v>1208.836</v>
      </c>
      <c r="K49" s="154">
        <v>1217.018</v>
      </c>
      <c r="L49" s="154">
        <v>122.462</v>
      </c>
      <c r="M49" s="154">
        <v>123.291</v>
      </c>
      <c r="N49" s="154">
        <v>127.92100000000001</v>
      </c>
      <c r="O49" s="154">
        <v>128.786</v>
      </c>
      <c r="P49" s="154">
        <v>173.22499999999999</v>
      </c>
      <c r="Q49" s="154">
        <v>174.39699999999999</v>
      </c>
      <c r="R49" s="154">
        <v>10.781000000000001</v>
      </c>
      <c r="S49" s="154">
        <v>10.853999999999999</v>
      </c>
      <c r="T49" s="154">
        <v>169.28</v>
      </c>
      <c r="U49" s="154">
        <v>170.42599999999999</v>
      </c>
      <c r="V49" s="154">
        <v>791.822</v>
      </c>
      <c r="W49" s="154">
        <v>797.18100000000004</v>
      </c>
      <c r="X49" s="154">
        <v>1620.5930000000001</v>
      </c>
      <c r="Y49" s="154">
        <v>1631.5609999999999</v>
      </c>
      <c r="Z49" s="395">
        <v>1859522.4</v>
      </c>
      <c r="AA49" s="396"/>
    </row>
    <row r="50" spans="1:27" s="261" customFormat="1" ht="24.95" customHeight="1">
      <c r="A50" s="41">
        <v>11</v>
      </c>
      <c r="B50" s="154">
        <v>1182</v>
      </c>
      <c r="C50" s="154">
        <v>1190</v>
      </c>
      <c r="D50" s="154">
        <v>1288.498</v>
      </c>
      <c r="E50" s="154">
        <v>1297.2190000000001</v>
      </c>
      <c r="F50" s="154">
        <v>1527.8530000000001</v>
      </c>
      <c r="G50" s="154">
        <v>1538.194</v>
      </c>
      <c r="H50" s="154">
        <v>889.65800000000002</v>
      </c>
      <c r="I50" s="154">
        <v>895.68</v>
      </c>
      <c r="J50" s="154">
        <v>1208.7739999999999</v>
      </c>
      <c r="K50" s="154">
        <v>1216.9559999999999</v>
      </c>
      <c r="L50" s="154">
        <v>122.307</v>
      </c>
      <c r="M50" s="154">
        <v>123.13500000000001</v>
      </c>
      <c r="N50" s="154">
        <v>127.633</v>
      </c>
      <c r="O50" s="154">
        <v>128.49700000000001</v>
      </c>
      <c r="P50" s="154">
        <v>172.441</v>
      </c>
      <c r="Q50" s="154">
        <v>173.60900000000001</v>
      </c>
      <c r="R50" s="154">
        <v>10.768000000000001</v>
      </c>
      <c r="S50" s="154">
        <v>10.840999999999999</v>
      </c>
      <c r="T50" s="154">
        <v>169.465</v>
      </c>
      <c r="U50" s="154">
        <v>170.61199999999999</v>
      </c>
      <c r="V50" s="154">
        <v>793.00400000000002</v>
      </c>
      <c r="W50" s="154">
        <v>798.37099999999998</v>
      </c>
      <c r="X50" s="154">
        <v>1619.08</v>
      </c>
      <c r="Y50" s="154">
        <v>1630.038</v>
      </c>
      <c r="Z50" s="395">
        <v>1856331</v>
      </c>
      <c r="AA50" s="396"/>
    </row>
    <row r="51" spans="1:27" s="261" customFormat="1" ht="24.95" customHeight="1">
      <c r="A51" s="30" t="s">
        <v>37</v>
      </c>
      <c r="B51" s="154">
        <v>1182</v>
      </c>
      <c r="C51" s="154">
        <v>1190</v>
      </c>
      <c r="D51" s="154">
        <v>1290.0350000000001</v>
      </c>
      <c r="E51" s="154">
        <v>1298.7660000000001</v>
      </c>
      <c r="F51" s="154">
        <v>1534.5319999999999</v>
      </c>
      <c r="G51" s="154">
        <v>1544.9179999999999</v>
      </c>
      <c r="H51" s="154">
        <v>891.80600000000004</v>
      </c>
      <c r="I51" s="154">
        <v>897.84199999999998</v>
      </c>
      <c r="J51" s="154">
        <v>1208.4649999999999</v>
      </c>
      <c r="K51" s="154">
        <v>1216.645</v>
      </c>
      <c r="L51" s="154">
        <v>122.87</v>
      </c>
      <c r="M51" s="154">
        <v>123.702</v>
      </c>
      <c r="N51" s="154">
        <v>128.43199999999999</v>
      </c>
      <c r="O51" s="154">
        <v>129.30099999999999</v>
      </c>
      <c r="P51" s="154">
        <v>172.65299999999999</v>
      </c>
      <c r="Q51" s="154">
        <v>173.822</v>
      </c>
      <c r="R51" s="154">
        <v>10.76</v>
      </c>
      <c r="S51" s="154">
        <v>10.833</v>
      </c>
      <c r="T51" s="154">
        <v>169.511</v>
      </c>
      <c r="U51" s="154">
        <v>170.65799999999999</v>
      </c>
      <c r="V51" s="154">
        <v>795.25</v>
      </c>
      <c r="W51" s="154">
        <v>800.63199999999995</v>
      </c>
      <c r="X51" s="154">
        <v>1619.6590000000001</v>
      </c>
      <c r="Y51" s="154">
        <v>1630.6210000000001</v>
      </c>
      <c r="Z51" s="395">
        <v>1848293.4</v>
      </c>
      <c r="AA51" s="396"/>
    </row>
    <row r="52" spans="1:27" s="261" customFormat="1" ht="24.95" customHeight="1">
      <c r="A52" s="45" t="s">
        <v>38</v>
      </c>
      <c r="B52" s="154">
        <v>1182</v>
      </c>
      <c r="C52" s="154">
        <v>1190</v>
      </c>
      <c r="D52" s="154">
        <v>1284.479</v>
      </c>
      <c r="E52" s="154">
        <v>1293.173</v>
      </c>
      <c r="F52" s="154">
        <v>1534.65</v>
      </c>
      <c r="G52" s="154">
        <v>1545.037</v>
      </c>
      <c r="H52" s="154">
        <v>891.67200000000003</v>
      </c>
      <c r="I52" s="154">
        <v>897.70699999999999</v>
      </c>
      <c r="J52" s="154">
        <v>1207.7860000000001</v>
      </c>
      <c r="K52" s="154">
        <v>1215.961</v>
      </c>
      <c r="L52" s="154">
        <v>122.57599999999999</v>
      </c>
      <c r="M52" s="154">
        <v>123.40600000000001</v>
      </c>
      <c r="N52" s="154">
        <v>127.917</v>
      </c>
      <c r="O52" s="154">
        <v>128.78200000000001</v>
      </c>
      <c r="P52" s="154">
        <v>171.90199999999999</v>
      </c>
      <c r="Q52" s="154">
        <v>173.066</v>
      </c>
      <c r="R52" s="154">
        <v>10.757</v>
      </c>
      <c r="S52" s="154">
        <v>10.83</v>
      </c>
      <c r="T52" s="154">
        <v>169.30500000000001</v>
      </c>
      <c r="U52" s="154">
        <v>170.45</v>
      </c>
      <c r="V52" s="154">
        <v>794.18600000000004</v>
      </c>
      <c r="W52" s="154">
        <v>799.56100000000004</v>
      </c>
      <c r="X52" s="154">
        <v>1617.0709999999999</v>
      </c>
      <c r="Y52" s="154">
        <v>1628.0150000000001</v>
      </c>
      <c r="Z52" s="395">
        <v>1861709.1</v>
      </c>
      <c r="AA52" s="396"/>
    </row>
    <row r="53" spans="1:27" s="261" customFormat="1" ht="24.95" customHeight="1">
      <c r="A53" s="30" t="s">
        <v>39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395"/>
      <c r="AA53" s="396"/>
    </row>
    <row r="54" spans="1:27" s="261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95"/>
      <c r="AA54" s="396"/>
    </row>
    <row r="55" spans="1:27" s="261" customFormat="1" ht="24.95" customHeight="1">
      <c r="A55" s="45" t="s">
        <v>41</v>
      </c>
      <c r="B55" s="154">
        <v>1182</v>
      </c>
      <c r="C55" s="154">
        <v>1190</v>
      </c>
      <c r="D55" s="154">
        <v>1281.5239999999999</v>
      </c>
      <c r="E55" s="154">
        <v>1290.1980000000001</v>
      </c>
      <c r="F55" s="154">
        <v>1540.2639999999999</v>
      </c>
      <c r="G55" s="154">
        <v>1550.6890000000001</v>
      </c>
      <c r="H55" s="154">
        <v>892.14300000000003</v>
      </c>
      <c r="I55" s="154">
        <v>898.18100000000004</v>
      </c>
      <c r="J55" s="154">
        <v>1204.2180000000001</v>
      </c>
      <c r="K55" s="154">
        <v>1212.3679999999999</v>
      </c>
      <c r="L55" s="154">
        <v>122.07299999999999</v>
      </c>
      <c r="M55" s="154">
        <v>122.9</v>
      </c>
      <c r="N55" s="154">
        <v>127.822</v>
      </c>
      <c r="O55" s="154">
        <v>128.68799999999999</v>
      </c>
      <c r="P55" s="154">
        <v>171.52600000000001</v>
      </c>
      <c r="Q55" s="154">
        <v>172.68700000000001</v>
      </c>
      <c r="R55" s="154">
        <v>10.76</v>
      </c>
      <c r="S55" s="154">
        <v>10.833</v>
      </c>
      <c r="T55" s="154">
        <v>169.261</v>
      </c>
      <c r="U55" s="154">
        <v>170.40700000000001</v>
      </c>
      <c r="V55" s="154">
        <v>794.18600000000004</v>
      </c>
      <c r="W55" s="154">
        <v>799.56100000000004</v>
      </c>
      <c r="X55" s="154">
        <v>1616.3969999999999</v>
      </c>
      <c r="Y55" s="154">
        <v>1627.337</v>
      </c>
      <c r="Z55" s="395">
        <v>1869214.8</v>
      </c>
      <c r="AA55" s="396"/>
    </row>
    <row r="56" spans="1:27" s="261" customFormat="1" ht="24.95" customHeight="1">
      <c r="A56" s="45" t="s">
        <v>42</v>
      </c>
      <c r="B56" s="154">
        <v>1182</v>
      </c>
      <c r="C56" s="154">
        <v>1190</v>
      </c>
      <c r="D56" s="154">
        <v>1280.579</v>
      </c>
      <c r="E56" s="154">
        <v>1289.2460000000001</v>
      </c>
      <c r="F56" s="154">
        <v>1537.309</v>
      </c>
      <c r="G56" s="154">
        <v>1547.7139999999999</v>
      </c>
      <c r="H56" s="154">
        <v>893.154</v>
      </c>
      <c r="I56" s="154">
        <v>899.19899999999996</v>
      </c>
      <c r="J56" s="154">
        <v>1205.2619999999999</v>
      </c>
      <c r="K56" s="154">
        <v>1213.4190000000001</v>
      </c>
      <c r="L56" s="154">
        <v>121.99299999999999</v>
      </c>
      <c r="M56" s="154">
        <v>122.818</v>
      </c>
      <c r="N56" s="154">
        <v>127.735</v>
      </c>
      <c r="O56" s="154">
        <v>128.6</v>
      </c>
      <c r="P56" s="154">
        <v>171.45099999999999</v>
      </c>
      <c r="Q56" s="154">
        <v>172.61099999999999</v>
      </c>
      <c r="R56" s="154">
        <v>10.757</v>
      </c>
      <c r="S56" s="154">
        <v>10.83</v>
      </c>
      <c r="T56" s="154">
        <v>169.32599999999999</v>
      </c>
      <c r="U56" s="154">
        <v>170.47200000000001</v>
      </c>
      <c r="V56" s="154">
        <v>793.47699999999998</v>
      </c>
      <c r="W56" s="154">
        <v>798.84699999999998</v>
      </c>
      <c r="X56" s="154">
        <v>1616.3969999999999</v>
      </c>
      <c r="Y56" s="154">
        <v>1627.337</v>
      </c>
      <c r="Z56" s="395">
        <v>1869214.8</v>
      </c>
      <c r="AA56" s="396"/>
    </row>
    <row r="57" spans="1:27" s="261" customFormat="1" ht="24.95" customHeight="1">
      <c r="A57" s="30" t="s">
        <v>43</v>
      </c>
      <c r="B57" s="154">
        <v>1182</v>
      </c>
      <c r="C57" s="154">
        <v>1190</v>
      </c>
      <c r="D57" s="154">
        <v>1278.451</v>
      </c>
      <c r="E57" s="154">
        <v>1287.104</v>
      </c>
      <c r="F57" s="154">
        <v>1541.3869999999999</v>
      </c>
      <c r="G57" s="154">
        <v>1551.82</v>
      </c>
      <c r="H57" s="154">
        <v>891.53700000000003</v>
      </c>
      <c r="I57" s="154">
        <v>897.57100000000003</v>
      </c>
      <c r="J57" s="154">
        <v>1205.0160000000001</v>
      </c>
      <c r="K57" s="154">
        <v>1213.172</v>
      </c>
      <c r="L57" s="154">
        <v>121.32299999999999</v>
      </c>
      <c r="M57" s="154">
        <v>122.14400000000001</v>
      </c>
      <c r="N57" s="154">
        <v>126.726</v>
      </c>
      <c r="O57" s="154">
        <v>127.584</v>
      </c>
      <c r="P57" s="154">
        <v>171.14099999999999</v>
      </c>
      <c r="Q57" s="154">
        <v>172.29900000000001</v>
      </c>
      <c r="R57" s="154">
        <v>10.77</v>
      </c>
      <c r="S57" s="154">
        <v>10.843</v>
      </c>
      <c r="T57" s="154">
        <v>168.809</v>
      </c>
      <c r="U57" s="154">
        <v>169.95099999999999</v>
      </c>
      <c r="V57" s="154">
        <v>790.99400000000003</v>
      </c>
      <c r="W57" s="154">
        <v>796.34799999999996</v>
      </c>
      <c r="X57" s="154">
        <v>1615.6759999999999</v>
      </c>
      <c r="Y57" s="154">
        <v>1626.6110000000001</v>
      </c>
      <c r="Z57" s="395">
        <v>1879202.7</v>
      </c>
      <c r="AA57" s="396"/>
    </row>
    <row r="58" spans="1:27" s="261" customFormat="1" ht="24.95" customHeight="1">
      <c r="A58" s="45" t="s">
        <v>44</v>
      </c>
      <c r="B58" s="154">
        <v>1182</v>
      </c>
      <c r="C58" s="154">
        <v>1190</v>
      </c>
      <c r="D58" s="154">
        <v>1276.56</v>
      </c>
      <c r="E58" s="154">
        <v>1285.2</v>
      </c>
      <c r="F58" s="154">
        <v>1535.0630000000001</v>
      </c>
      <c r="G58" s="154">
        <v>1545.453</v>
      </c>
      <c r="H58" s="154">
        <v>893.35699999999997</v>
      </c>
      <c r="I58" s="154">
        <v>899.40300000000002</v>
      </c>
      <c r="J58" s="154">
        <v>1201.0360000000001</v>
      </c>
      <c r="K58" s="154">
        <v>1209.165</v>
      </c>
      <c r="L58" s="154">
        <v>120.685</v>
      </c>
      <c r="M58" s="154">
        <v>121.502</v>
      </c>
      <c r="N58" s="154">
        <v>127.43</v>
      </c>
      <c r="O58" s="154">
        <v>128.292</v>
      </c>
      <c r="P58" s="154">
        <v>170.90799999999999</v>
      </c>
      <c r="Q58" s="154">
        <v>172.065</v>
      </c>
      <c r="R58" s="154">
        <v>10.741</v>
      </c>
      <c r="S58" s="154">
        <v>10.813000000000001</v>
      </c>
      <c r="T58" s="154">
        <v>169.029</v>
      </c>
      <c r="U58" s="154">
        <v>170.173</v>
      </c>
      <c r="V58" s="154">
        <v>791.46699999999998</v>
      </c>
      <c r="W58" s="154">
        <v>796.82399999999996</v>
      </c>
      <c r="X58" s="154">
        <v>1612.922</v>
      </c>
      <c r="Y58" s="154">
        <v>1623.838</v>
      </c>
      <c r="Z58" s="395">
        <v>1896164.4</v>
      </c>
      <c r="AA58" s="396"/>
    </row>
    <row r="59" spans="1:27" s="261" customFormat="1" ht="24.95" customHeight="1">
      <c r="A59" s="30" t="s">
        <v>45</v>
      </c>
      <c r="B59" s="154">
        <v>1182</v>
      </c>
      <c r="C59" s="154">
        <v>1190</v>
      </c>
      <c r="D59" s="154">
        <v>1275.3779999999999</v>
      </c>
      <c r="E59" s="154">
        <v>1284.01</v>
      </c>
      <c r="F59" s="154">
        <v>1521.47</v>
      </c>
      <c r="G59" s="154">
        <v>1531.768</v>
      </c>
      <c r="H59" s="154">
        <v>891.80600000000004</v>
      </c>
      <c r="I59" s="154">
        <v>897.84199999999998</v>
      </c>
      <c r="J59" s="154">
        <v>1202.7470000000001</v>
      </c>
      <c r="K59" s="154">
        <v>1210.8879999999999</v>
      </c>
      <c r="L59" s="154">
        <v>120.479</v>
      </c>
      <c r="M59" s="154">
        <v>121.295</v>
      </c>
      <c r="N59" s="154">
        <v>126.96</v>
      </c>
      <c r="O59" s="154">
        <v>127.82</v>
      </c>
      <c r="P59" s="154">
        <v>170.77699999999999</v>
      </c>
      <c r="Q59" s="154">
        <v>171.93299999999999</v>
      </c>
      <c r="R59" s="154">
        <v>10.629</v>
      </c>
      <c r="S59" s="154">
        <v>10.701000000000001</v>
      </c>
      <c r="T59" s="154">
        <v>168.61099999999999</v>
      </c>
      <c r="U59" s="154">
        <v>169.75299999999999</v>
      </c>
      <c r="V59" s="154">
        <v>786.03</v>
      </c>
      <c r="W59" s="154">
        <v>791.35</v>
      </c>
      <c r="X59" s="154">
        <v>1609.4349999999999</v>
      </c>
      <c r="Y59" s="154">
        <v>1620.328</v>
      </c>
      <c r="Z59" s="395">
        <v>1913658</v>
      </c>
      <c r="AA59" s="396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95"/>
      <c r="AA60" s="396"/>
    </row>
    <row r="61" spans="1:27" s="261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95"/>
      <c r="AA61" s="396"/>
    </row>
    <row r="62" spans="1:27" s="261" customFormat="1" ht="24.95" customHeight="1">
      <c r="A62" s="30" t="s">
        <v>48</v>
      </c>
      <c r="B62" s="154">
        <v>1182</v>
      </c>
      <c r="C62" s="154">
        <v>1190</v>
      </c>
      <c r="D62" s="154">
        <v>1276.6780000000001</v>
      </c>
      <c r="E62" s="154">
        <v>1285.319</v>
      </c>
      <c r="F62" s="154">
        <v>1530.2170000000001</v>
      </c>
      <c r="G62" s="154">
        <v>1540.5740000000001</v>
      </c>
      <c r="H62" s="154">
        <v>893.82899999999995</v>
      </c>
      <c r="I62" s="154">
        <v>899.87900000000002</v>
      </c>
      <c r="J62" s="154">
        <v>1203.9110000000001</v>
      </c>
      <c r="K62" s="154">
        <v>1212.059</v>
      </c>
      <c r="L62" s="154">
        <v>120.51</v>
      </c>
      <c r="M62" s="154">
        <v>121.32599999999999</v>
      </c>
      <c r="N62" s="154">
        <v>126.563</v>
      </c>
      <c r="O62" s="154">
        <v>127.42</v>
      </c>
      <c r="P62" s="154">
        <v>170.90299999999999</v>
      </c>
      <c r="Q62" s="154">
        <v>172.06</v>
      </c>
      <c r="R62" s="154">
        <v>10.548999999999999</v>
      </c>
      <c r="S62" s="154">
        <v>10.62</v>
      </c>
      <c r="T62" s="154">
        <v>167.922</v>
      </c>
      <c r="U62" s="154">
        <v>169.05799999999999</v>
      </c>
      <c r="V62" s="154">
        <v>780.71100000000001</v>
      </c>
      <c r="W62" s="154">
        <v>785.995</v>
      </c>
      <c r="X62" s="154">
        <v>1610.3689999999999</v>
      </c>
      <c r="Y62" s="154">
        <v>1621.268</v>
      </c>
      <c r="Z62" s="395">
        <v>1942380.6</v>
      </c>
      <c r="AA62" s="396"/>
    </row>
    <row r="63" spans="1:27" s="261" customFormat="1" ht="24.95" customHeight="1">
      <c r="A63" s="30" t="s">
        <v>49</v>
      </c>
      <c r="B63" s="154">
        <v>1182</v>
      </c>
      <c r="C63" s="154">
        <v>1190</v>
      </c>
      <c r="D63" s="154">
        <v>1278.6880000000001</v>
      </c>
      <c r="E63" s="154">
        <v>1287.3420000000001</v>
      </c>
      <c r="F63" s="154">
        <v>1525.2529999999999</v>
      </c>
      <c r="G63" s="154">
        <v>1535.576</v>
      </c>
      <c r="H63" s="154">
        <v>890.12699999999995</v>
      </c>
      <c r="I63" s="154">
        <v>896.15200000000004</v>
      </c>
      <c r="J63" s="154">
        <v>1207.7249999999999</v>
      </c>
      <c r="K63" s="154">
        <v>1215.8989999999999</v>
      </c>
      <c r="L63" s="154">
        <v>120.87</v>
      </c>
      <c r="M63" s="154">
        <v>121.688</v>
      </c>
      <c r="N63" s="154">
        <v>126.193</v>
      </c>
      <c r="O63" s="154">
        <v>127.047</v>
      </c>
      <c r="P63" s="154">
        <v>171.178</v>
      </c>
      <c r="Q63" s="154">
        <v>172.33600000000001</v>
      </c>
      <c r="R63" s="154">
        <v>10.677</v>
      </c>
      <c r="S63" s="154">
        <v>10.749000000000001</v>
      </c>
      <c r="T63" s="154">
        <v>168.053</v>
      </c>
      <c r="U63" s="154">
        <v>169.19</v>
      </c>
      <c r="V63" s="154">
        <v>781.18399999999997</v>
      </c>
      <c r="W63" s="154">
        <v>786.471</v>
      </c>
      <c r="X63" s="154">
        <v>1611.35</v>
      </c>
      <c r="Y63" s="154">
        <v>1622.2560000000001</v>
      </c>
      <c r="Z63" s="395">
        <v>1975890.3</v>
      </c>
      <c r="AA63" s="396"/>
    </row>
    <row r="64" spans="1:27" s="261" customFormat="1" ht="24.95" customHeight="1">
      <c r="A64" s="45" t="s">
        <v>50</v>
      </c>
      <c r="B64" s="154">
        <v>1182</v>
      </c>
      <c r="C64" s="154">
        <v>1190</v>
      </c>
      <c r="D64" s="154">
        <v>1281.288</v>
      </c>
      <c r="E64" s="154">
        <v>1289.96</v>
      </c>
      <c r="F64" s="154">
        <v>1532.5219999999999</v>
      </c>
      <c r="G64" s="154">
        <v>1542.895</v>
      </c>
      <c r="H64" s="154">
        <v>890.26099999999997</v>
      </c>
      <c r="I64" s="154">
        <v>896.28700000000003</v>
      </c>
      <c r="J64" s="154">
        <v>1208.836</v>
      </c>
      <c r="K64" s="154">
        <v>1217.018</v>
      </c>
      <c r="L64" s="154">
        <v>121.56699999999999</v>
      </c>
      <c r="M64" s="154">
        <v>122.39</v>
      </c>
      <c r="N64" s="154">
        <v>126.111</v>
      </c>
      <c r="O64" s="154">
        <v>126.964</v>
      </c>
      <c r="P64" s="154">
        <v>171.523</v>
      </c>
      <c r="Q64" s="154">
        <v>172.684</v>
      </c>
      <c r="R64" s="154">
        <v>10.656000000000001</v>
      </c>
      <c r="S64" s="154">
        <v>10.728</v>
      </c>
      <c r="T64" s="154">
        <v>168.51499999999999</v>
      </c>
      <c r="U64" s="154">
        <v>169.65600000000001</v>
      </c>
      <c r="V64" s="154">
        <v>781.77499999999998</v>
      </c>
      <c r="W64" s="154">
        <v>787.06600000000003</v>
      </c>
      <c r="X64" s="154">
        <v>1613.9970000000001</v>
      </c>
      <c r="Y64" s="154">
        <v>1624.921</v>
      </c>
      <c r="Z64" s="395">
        <v>1950654.6</v>
      </c>
      <c r="AA64" s="396"/>
    </row>
    <row r="65" spans="1:27" s="261" customFormat="1" ht="24.95" customHeight="1">
      <c r="A65" s="30" t="s">
        <v>51</v>
      </c>
      <c r="B65" s="154">
        <v>1182</v>
      </c>
      <c r="C65" s="154">
        <v>1190</v>
      </c>
      <c r="D65" s="154">
        <v>1285.425</v>
      </c>
      <c r="E65" s="154">
        <v>1294.125</v>
      </c>
      <c r="F65" s="154">
        <v>1528.5619999999999</v>
      </c>
      <c r="G65" s="154">
        <v>1538.9079999999999</v>
      </c>
      <c r="H65" s="154">
        <v>886.72199999999998</v>
      </c>
      <c r="I65" s="154">
        <v>892.72299999999996</v>
      </c>
      <c r="J65" s="154">
        <v>1212.308</v>
      </c>
      <c r="K65" s="154">
        <v>1220.5129999999999</v>
      </c>
      <c r="L65" s="154">
        <v>121.621</v>
      </c>
      <c r="M65" s="154">
        <v>122.444</v>
      </c>
      <c r="N65" s="154">
        <v>125.883</v>
      </c>
      <c r="O65" s="154">
        <v>126.735</v>
      </c>
      <c r="P65" s="154">
        <v>172.05500000000001</v>
      </c>
      <c r="Q65" s="154">
        <v>173.21899999999999</v>
      </c>
      <c r="R65" s="154">
        <v>10.715</v>
      </c>
      <c r="S65" s="154">
        <v>10.788</v>
      </c>
      <c r="T65" s="154">
        <v>168.321</v>
      </c>
      <c r="U65" s="154">
        <v>169.46</v>
      </c>
      <c r="V65" s="154">
        <v>779.64700000000005</v>
      </c>
      <c r="W65" s="154">
        <v>784.92399999999998</v>
      </c>
      <c r="X65" s="154">
        <v>1615.9359999999999</v>
      </c>
      <c r="Y65" s="154">
        <v>1626.873</v>
      </c>
      <c r="Z65" s="395">
        <v>1932451.8</v>
      </c>
      <c r="AA65" s="396"/>
    </row>
    <row r="66" spans="1:27" s="261" customFormat="1" ht="24.95" customHeight="1">
      <c r="A66" s="45" t="s">
        <v>52</v>
      </c>
      <c r="B66" s="154">
        <v>1182</v>
      </c>
      <c r="C66" s="154">
        <v>1190</v>
      </c>
      <c r="D66" s="154">
        <v>1295.9449999999999</v>
      </c>
      <c r="E66" s="154">
        <v>1304.7159999999999</v>
      </c>
      <c r="F66" s="154">
        <v>1521.057</v>
      </c>
      <c r="G66" s="154">
        <v>1531.3520000000001</v>
      </c>
      <c r="H66" s="154">
        <v>884.66399999999999</v>
      </c>
      <c r="I66" s="154">
        <v>890.65200000000004</v>
      </c>
      <c r="J66" s="154">
        <v>1217.615</v>
      </c>
      <c r="K66" s="154">
        <v>1225.856</v>
      </c>
      <c r="L66" s="154">
        <v>122.16800000000001</v>
      </c>
      <c r="M66" s="154">
        <v>122.995</v>
      </c>
      <c r="N66" s="154">
        <v>125.92</v>
      </c>
      <c r="O66" s="154">
        <v>126.77200000000001</v>
      </c>
      <c r="P66" s="154">
        <v>173.428</v>
      </c>
      <c r="Q66" s="154">
        <v>174.602</v>
      </c>
      <c r="R66" s="154">
        <v>10.715</v>
      </c>
      <c r="S66" s="154">
        <v>10.788</v>
      </c>
      <c r="T66" s="154">
        <v>168.54900000000001</v>
      </c>
      <c r="U66" s="154">
        <v>169.69</v>
      </c>
      <c r="V66" s="154">
        <v>774.80100000000004</v>
      </c>
      <c r="W66" s="154">
        <v>780.04499999999996</v>
      </c>
      <c r="X66" s="154">
        <v>1618.9380000000001</v>
      </c>
      <c r="Y66" s="154">
        <v>1629.895</v>
      </c>
      <c r="Z66" s="395">
        <v>1952664</v>
      </c>
      <c r="AA66" s="396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95"/>
      <c r="AA67" s="396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1182</v>
      </c>
      <c r="C69" s="175">
        <f t="shared" si="1"/>
        <v>1190</v>
      </c>
      <c r="D69" s="175">
        <f t="shared" si="1"/>
        <v>1289.4083499999999</v>
      </c>
      <c r="E69" s="175">
        <f t="shared" si="1"/>
        <v>1298.1352999999999</v>
      </c>
      <c r="F69" s="175">
        <f t="shared" si="1"/>
        <v>1533.7424500000002</v>
      </c>
      <c r="G69" s="175">
        <f t="shared" si="1"/>
        <v>1544.1233999999999</v>
      </c>
      <c r="H69" s="175">
        <f t="shared" si="1"/>
        <v>890.46515000000022</v>
      </c>
      <c r="I69" s="175">
        <f t="shared" si="1"/>
        <v>896.49210000000016</v>
      </c>
      <c r="J69" s="175">
        <f t="shared" si="1"/>
        <v>1210.3924999999999</v>
      </c>
      <c r="K69" s="175">
        <f t="shared" si="1"/>
        <v>1218.5848000000001</v>
      </c>
      <c r="L69" s="175">
        <f t="shared" si="1"/>
        <v>122.03125000000003</v>
      </c>
      <c r="M69" s="175">
        <f t="shared" si="1"/>
        <v>122.85719999999999</v>
      </c>
      <c r="N69" s="175">
        <f t="shared" si="1"/>
        <v>127.38735</v>
      </c>
      <c r="O69" s="175">
        <f t="shared" si="1"/>
        <v>128.24959999999999</v>
      </c>
      <c r="P69" s="175">
        <f t="shared" si="1"/>
        <v>172.58044999999998</v>
      </c>
      <c r="Q69" s="175">
        <f t="shared" si="1"/>
        <v>173.74850000000001</v>
      </c>
      <c r="R69" s="175">
        <f t="shared" si="1"/>
        <v>10.748200000000001</v>
      </c>
      <c r="S69" s="175">
        <f t="shared" si="1"/>
        <v>10.82105</v>
      </c>
      <c r="T69" s="175">
        <f t="shared" si="1"/>
        <v>168.96774999999997</v>
      </c>
      <c r="U69" s="175">
        <f t="shared" si="1"/>
        <v>170.11135000000002</v>
      </c>
      <c r="V69" s="175">
        <f t="shared" si="1"/>
        <v>789.9248</v>
      </c>
      <c r="W69" s="175">
        <f t="shared" si="1"/>
        <v>795.27105000000017</v>
      </c>
      <c r="X69" s="175">
        <f t="shared" si="1"/>
        <v>1618.4825499999999</v>
      </c>
      <c r="Y69" s="175">
        <f t="shared" si="1"/>
        <v>1629.4366500000001</v>
      </c>
      <c r="Z69" s="397">
        <f>AVERAGE(Z40:AA68)</f>
        <v>1886294.7</v>
      </c>
      <c r="AA69" s="398"/>
    </row>
    <row r="70" spans="1:27" s="261" customFormat="1" ht="24.95" customHeight="1">
      <c r="A70" s="17" t="s">
        <v>2350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61" customFormat="1" ht="24.95" customHeight="1">
      <c r="A71" s="41">
        <v>1</v>
      </c>
      <c r="B71" s="154">
        <v>1182</v>
      </c>
      <c r="C71" s="154">
        <v>1190</v>
      </c>
      <c r="D71" s="154">
        <v>1297.481</v>
      </c>
      <c r="E71" s="154">
        <v>1306.2629999999999</v>
      </c>
      <c r="F71" s="154">
        <v>1522.652</v>
      </c>
      <c r="G71" s="154">
        <v>1532.9580000000001</v>
      </c>
      <c r="H71" s="154">
        <v>882.35299999999995</v>
      </c>
      <c r="I71" s="154">
        <v>888.32500000000005</v>
      </c>
      <c r="J71" s="154">
        <v>1223.413</v>
      </c>
      <c r="K71" s="154">
        <v>1231.693</v>
      </c>
      <c r="L71" s="154">
        <v>122.172</v>
      </c>
      <c r="M71" s="154">
        <v>122.999</v>
      </c>
      <c r="N71" s="154">
        <v>124.892</v>
      </c>
      <c r="O71" s="154">
        <v>125.73699999999999</v>
      </c>
      <c r="P71" s="154">
        <v>173.64</v>
      </c>
      <c r="Q71" s="154">
        <v>174.815</v>
      </c>
      <c r="R71" s="154">
        <v>10.804</v>
      </c>
      <c r="S71" s="154">
        <v>10.878</v>
      </c>
      <c r="T71" s="154">
        <v>168.84299999999999</v>
      </c>
      <c r="U71" s="154">
        <v>169.98500000000001</v>
      </c>
      <c r="V71" s="154">
        <v>771.13699999999994</v>
      </c>
      <c r="W71" s="154">
        <v>776.35599999999999</v>
      </c>
      <c r="X71" s="154">
        <v>1623.2170000000001</v>
      </c>
      <c r="Y71" s="154">
        <v>1634.203</v>
      </c>
      <c r="Z71" s="395">
        <v>1902842.7</v>
      </c>
      <c r="AA71" s="396"/>
    </row>
    <row r="72" spans="1:27" s="261" customFormat="1" ht="24.95" customHeight="1">
      <c r="A72" s="41">
        <v>2</v>
      </c>
      <c r="B72" s="154">
        <v>1182</v>
      </c>
      <c r="C72" s="154">
        <v>1190</v>
      </c>
      <c r="D72" s="154">
        <v>1314.62</v>
      </c>
      <c r="E72" s="154">
        <v>1323.518</v>
      </c>
      <c r="F72" s="154">
        <v>1511.069</v>
      </c>
      <c r="G72" s="154">
        <v>1521.296</v>
      </c>
      <c r="H72" s="154">
        <v>887.25400000000002</v>
      </c>
      <c r="I72" s="154">
        <v>893.25900000000001</v>
      </c>
      <c r="J72" s="154">
        <v>1235.3679999999999</v>
      </c>
      <c r="K72" s="154">
        <v>1243.729</v>
      </c>
      <c r="L72" s="154">
        <v>124.199</v>
      </c>
      <c r="M72" s="154">
        <v>125.039</v>
      </c>
      <c r="N72" s="154">
        <v>126.354</v>
      </c>
      <c r="O72" s="154">
        <v>127.209</v>
      </c>
      <c r="P72" s="154">
        <v>175.916</v>
      </c>
      <c r="Q72" s="154">
        <v>177.107</v>
      </c>
      <c r="R72" s="154">
        <v>10.978</v>
      </c>
      <c r="S72" s="154">
        <v>11.052</v>
      </c>
      <c r="T72" s="154">
        <v>169.77099999999999</v>
      </c>
      <c r="U72" s="154">
        <v>170.92099999999999</v>
      </c>
      <c r="V72" s="154">
        <v>770.9</v>
      </c>
      <c r="W72" s="154">
        <v>776.11800000000005</v>
      </c>
      <c r="X72" s="154">
        <v>1629.9190000000001</v>
      </c>
      <c r="Y72" s="154">
        <v>1640.951</v>
      </c>
      <c r="Z72" s="395">
        <v>1890786.3</v>
      </c>
      <c r="AA72" s="396"/>
    </row>
    <row r="73" spans="1:27" s="261" customFormat="1" ht="24.95" customHeight="1">
      <c r="A73" s="41">
        <v>3</v>
      </c>
      <c r="B73" s="154">
        <v>1182</v>
      </c>
      <c r="C73" s="154">
        <v>1190</v>
      </c>
      <c r="D73" s="154">
        <v>1314.029</v>
      </c>
      <c r="E73" s="154">
        <v>1322.923</v>
      </c>
      <c r="F73" s="154">
        <v>1511.2460000000001</v>
      </c>
      <c r="G73" s="154">
        <v>1521.4749999999999</v>
      </c>
      <c r="H73" s="154">
        <v>883.07799999999997</v>
      </c>
      <c r="I73" s="154">
        <v>889.05499999999995</v>
      </c>
      <c r="J73" s="154">
        <v>1234.0139999999999</v>
      </c>
      <c r="K73" s="154">
        <v>1242.366</v>
      </c>
      <c r="L73" s="154">
        <v>124.32599999999999</v>
      </c>
      <c r="M73" s="154">
        <v>125.167</v>
      </c>
      <c r="N73" s="154">
        <v>127.17100000000001</v>
      </c>
      <c r="O73" s="154">
        <v>128.03100000000001</v>
      </c>
      <c r="P73" s="154">
        <v>175.83799999999999</v>
      </c>
      <c r="Q73" s="154">
        <v>177.02799999999999</v>
      </c>
      <c r="R73" s="154">
        <v>10.912000000000001</v>
      </c>
      <c r="S73" s="154">
        <v>10.986000000000001</v>
      </c>
      <c r="T73" s="154">
        <v>169.351</v>
      </c>
      <c r="U73" s="154">
        <v>170.49700000000001</v>
      </c>
      <c r="V73" s="154">
        <v>774.44600000000003</v>
      </c>
      <c r="W73" s="154">
        <v>779.68799999999999</v>
      </c>
      <c r="X73" s="154">
        <v>1629.174</v>
      </c>
      <c r="Y73" s="154">
        <v>1640.201</v>
      </c>
      <c r="Z73" s="395">
        <v>1909521</v>
      </c>
      <c r="AA73" s="396"/>
    </row>
    <row r="74" spans="1:27" s="261" customFormat="1" ht="24.95" customHeight="1">
      <c r="A74" s="30" t="s">
        <v>29</v>
      </c>
      <c r="B74" s="154">
        <v>1182</v>
      </c>
      <c r="C74" s="154">
        <v>1190</v>
      </c>
      <c r="D74" s="154">
        <v>1314.9749999999999</v>
      </c>
      <c r="E74" s="154">
        <v>1323.875</v>
      </c>
      <c r="F74" s="154">
        <v>1512.546</v>
      </c>
      <c r="G74" s="154">
        <v>1522.7840000000001</v>
      </c>
      <c r="H74" s="154">
        <v>882.61599999999999</v>
      </c>
      <c r="I74" s="154">
        <v>888.59</v>
      </c>
      <c r="J74" s="154">
        <v>1235.4970000000001</v>
      </c>
      <c r="K74" s="154">
        <v>1243.8589999999999</v>
      </c>
      <c r="L74" s="154">
        <v>124.714</v>
      </c>
      <c r="M74" s="154">
        <v>125.55800000000001</v>
      </c>
      <c r="N74" s="154">
        <v>127.604</v>
      </c>
      <c r="O74" s="154">
        <v>128.46799999999999</v>
      </c>
      <c r="P74" s="154">
        <v>175.971</v>
      </c>
      <c r="Q74" s="154">
        <v>177.16200000000001</v>
      </c>
      <c r="R74" s="154">
        <v>11.010999999999999</v>
      </c>
      <c r="S74" s="154">
        <v>11.085000000000001</v>
      </c>
      <c r="T74" s="154">
        <v>170.48699999999999</v>
      </c>
      <c r="U74" s="154">
        <v>171.64</v>
      </c>
      <c r="V74" s="154">
        <v>779.529</v>
      </c>
      <c r="W74" s="154">
        <v>784.80499999999995</v>
      </c>
      <c r="X74" s="154">
        <v>1632.768</v>
      </c>
      <c r="Y74" s="154">
        <v>1643.818</v>
      </c>
      <c r="Z74" s="395">
        <v>1940666.7</v>
      </c>
      <c r="AA74" s="396"/>
    </row>
    <row r="75" spans="1:27" s="261" customFormat="1" ht="24.95" customHeight="1">
      <c r="A75" s="45" t="s">
        <v>30</v>
      </c>
      <c r="B75" s="154">
        <v>1182</v>
      </c>
      <c r="C75" s="154">
        <v>1190</v>
      </c>
      <c r="D75" s="154">
        <v>1322.3030000000001</v>
      </c>
      <c r="E75" s="154">
        <v>1331.2529999999999</v>
      </c>
      <c r="F75" s="154">
        <v>1527.38</v>
      </c>
      <c r="G75" s="154">
        <v>1537.7180000000001</v>
      </c>
      <c r="H75" s="154">
        <v>881.10299999999995</v>
      </c>
      <c r="I75" s="154">
        <v>887.06700000000001</v>
      </c>
      <c r="J75" s="154">
        <v>1240.684</v>
      </c>
      <c r="K75" s="154">
        <v>1249.0820000000001</v>
      </c>
      <c r="L75" s="154">
        <v>124.70099999999999</v>
      </c>
      <c r="M75" s="154">
        <v>125.545</v>
      </c>
      <c r="N75" s="154">
        <v>127.5</v>
      </c>
      <c r="O75" s="154">
        <v>128.363</v>
      </c>
      <c r="P75" s="154">
        <v>176.98599999999999</v>
      </c>
      <c r="Q75" s="154">
        <v>178.184</v>
      </c>
      <c r="R75" s="154">
        <v>11.015000000000001</v>
      </c>
      <c r="S75" s="154">
        <v>11.089</v>
      </c>
      <c r="T75" s="154">
        <v>170.334</v>
      </c>
      <c r="U75" s="154">
        <v>171.48699999999999</v>
      </c>
      <c r="V75" s="154">
        <v>782.48400000000004</v>
      </c>
      <c r="W75" s="154">
        <v>787.78</v>
      </c>
      <c r="X75" s="154">
        <v>1635.7929999999999</v>
      </c>
      <c r="Y75" s="154">
        <v>1646.865</v>
      </c>
      <c r="Z75" s="395">
        <v>1961647.2</v>
      </c>
      <c r="AA75" s="396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95"/>
      <c r="AA76" s="396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95"/>
      <c r="AA77" s="396"/>
    </row>
    <row r="78" spans="1:27" s="261" customFormat="1" ht="24.95" customHeight="1">
      <c r="A78" s="30" t="s">
        <v>33</v>
      </c>
      <c r="B78" s="154">
        <v>1182</v>
      </c>
      <c r="C78" s="154">
        <v>1190</v>
      </c>
      <c r="D78" s="154">
        <v>1339.915</v>
      </c>
      <c r="E78" s="154">
        <v>1348.9839999999999</v>
      </c>
      <c r="F78" s="154">
        <v>1537.9</v>
      </c>
      <c r="G78" s="154">
        <v>1548.309</v>
      </c>
      <c r="H78" s="154">
        <v>880.70899999999995</v>
      </c>
      <c r="I78" s="154">
        <v>886.67</v>
      </c>
      <c r="J78" s="154">
        <v>1264.171</v>
      </c>
      <c r="K78" s="154">
        <v>1272.7270000000001</v>
      </c>
      <c r="L78" s="154">
        <v>125.566</v>
      </c>
      <c r="M78" s="154">
        <v>126.416</v>
      </c>
      <c r="N78" s="154">
        <v>127.63200000000001</v>
      </c>
      <c r="O78" s="154">
        <v>128.49600000000001</v>
      </c>
      <c r="P78" s="154">
        <v>179.37899999999999</v>
      </c>
      <c r="Q78" s="154">
        <v>180.59299999999999</v>
      </c>
      <c r="R78" s="154">
        <v>11.125999999999999</v>
      </c>
      <c r="S78" s="154">
        <v>11.201000000000001</v>
      </c>
      <c r="T78" s="154">
        <v>170.09200000000001</v>
      </c>
      <c r="U78" s="154">
        <v>171.24299999999999</v>
      </c>
      <c r="V78" s="154">
        <v>780.35599999999999</v>
      </c>
      <c r="W78" s="154">
        <v>785.63800000000003</v>
      </c>
      <c r="X78" s="154">
        <v>1645.8879999999999</v>
      </c>
      <c r="Y78" s="154">
        <v>1657.027</v>
      </c>
      <c r="Z78" s="395">
        <v>1990074.3</v>
      </c>
      <c r="AA78" s="396"/>
    </row>
    <row r="79" spans="1:27" s="261" customFormat="1" ht="24.95" customHeight="1">
      <c r="A79" s="30" t="s">
        <v>34</v>
      </c>
      <c r="B79" s="154">
        <v>1182</v>
      </c>
      <c r="C79" s="154">
        <v>1190</v>
      </c>
      <c r="D79" s="154">
        <v>1354.0989999999999</v>
      </c>
      <c r="E79" s="154">
        <v>1363.2639999999999</v>
      </c>
      <c r="F79" s="154">
        <v>1548.538</v>
      </c>
      <c r="G79" s="154">
        <v>1559.019</v>
      </c>
      <c r="H79" s="154">
        <v>869.245</v>
      </c>
      <c r="I79" s="154">
        <v>875.12900000000002</v>
      </c>
      <c r="J79" s="154">
        <v>1276.8030000000001</v>
      </c>
      <c r="K79" s="154">
        <v>1285.444</v>
      </c>
      <c r="L79" s="154">
        <v>125.818</v>
      </c>
      <c r="M79" s="154">
        <v>126.67</v>
      </c>
      <c r="N79" s="154">
        <v>124.34399999999999</v>
      </c>
      <c r="O79" s="154">
        <v>125.185</v>
      </c>
      <c r="P79" s="154">
        <v>181.28299999999999</v>
      </c>
      <c r="Q79" s="154">
        <v>182.51</v>
      </c>
      <c r="R79" s="154">
        <v>11.577</v>
      </c>
      <c r="S79" s="154">
        <v>11.654999999999999</v>
      </c>
      <c r="T79" s="154">
        <v>170.36600000000001</v>
      </c>
      <c r="U79" s="154">
        <v>171.51900000000001</v>
      </c>
      <c r="V79" s="154">
        <v>778.46500000000003</v>
      </c>
      <c r="W79" s="154">
        <v>783.73400000000004</v>
      </c>
      <c r="X79" s="154">
        <v>1654.5160000000001</v>
      </c>
      <c r="Y79" s="154">
        <v>1665.7139999999999</v>
      </c>
      <c r="Z79" s="395">
        <v>1976895</v>
      </c>
      <c r="AA79" s="396"/>
    </row>
    <row r="80" spans="1:27" s="261" customFormat="1" ht="24.95" customHeight="1">
      <c r="A80" s="30" t="s">
        <v>35</v>
      </c>
      <c r="B80" s="154">
        <v>1182</v>
      </c>
      <c r="C80" s="154">
        <v>1190</v>
      </c>
      <c r="D80" s="154">
        <v>1346.298</v>
      </c>
      <c r="E80" s="154">
        <v>1355.41</v>
      </c>
      <c r="F80" s="154">
        <v>1540.855</v>
      </c>
      <c r="G80" s="154">
        <v>1551.2840000000001</v>
      </c>
      <c r="H80" s="154">
        <v>860.82600000000002</v>
      </c>
      <c r="I80" s="154">
        <v>866.65200000000004</v>
      </c>
      <c r="J80" s="154">
        <v>1267.9000000000001</v>
      </c>
      <c r="K80" s="154">
        <v>1276.482</v>
      </c>
      <c r="L80" s="154">
        <v>125.28400000000001</v>
      </c>
      <c r="M80" s="154">
        <v>126.131</v>
      </c>
      <c r="N80" s="154">
        <v>124.16</v>
      </c>
      <c r="O80" s="154">
        <v>125</v>
      </c>
      <c r="P80" s="154">
        <v>180.19399999999999</v>
      </c>
      <c r="Q80" s="154">
        <v>181.41399999999999</v>
      </c>
      <c r="R80" s="154">
        <v>11.448</v>
      </c>
      <c r="S80" s="154">
        <v>11.525</v>
      </c>
      <c r="T80" s="154">
        <v>170.214</v>
      </c>
      <c r="U80" s="154">
        <v>171.36600000000001</v>
      </c>
      <c r="V80" s="154">
        <v>776.101</v>
      </c>
      <c r="W80" s="154">
        <v>781.35400000000004</v>
      </c>
      <c r="X80" s="154">
        <v>1647.365</v>
      </c>
      <c r="Y80" s="154">
        <v>1658.5150000000001</v>
      </c>
      <c r="Z80" s="395">
        <v>1957037.4</v>
      </c>
      <c r="AA80" s="396"/>
    </row>
    <row r="81" spans="1:27" s="261" customFormat="1" ht="24.95" customHeight="1">
      <c r="A81" s="45" t="s">
        <v>36</v>
      </c>
      <c r="B81" s="154">
        <v>1182</v>
      </c>
      <c r="C81" s="154">
        <v>1190</v>
      </c>
      <c r="D81" s="154">
        <v>1339.915</v>
      </c>
      <c r="E81" s="154">
        <v>1348.9839999999999</v>
      </c>
      <c r="F81" s="154">
        <v>1527.144</v>
      </c>
      <c r="G81" s="154">
        <v>1537.48</v>
      </c>
      <c r="H81" s="154">
        <v>859.94899999999996</v>
      </c>
      <c r="I81" s="154">
        <v>865.76900000000001</v>
      </c>
      <c r="J81" s="154">
        <v>1263.4280000000001</v>
      </c>
      <c r="K81" s="154">
        <v>1271.979</v>
      </c>
      <c r="L81" s="154">
        <v>124.678</v>
      </c>
      <c r="M81" s="154">
        <v>125.52200000000001</v>
      </c>
      <c r="N81" s="154">
        <v>123.428</v>
      </c>
      <c r="O81" s="154">
        <v>124.264</v>
      </c>
      <c r="P81" s="154">
        <v>179.31100000000001</v>
      </c>
      <c r="Q81" s="154">
        <v>180.52500000000001</v>
      </c>
      <c r="R81" s="154">
        <v>11.257</v>
      </c>
      <c r="S81" s="154">
        <v>11.333</v>
      </c>
      <c r="T81" s="154">
        <v>169.964</v>
      </c>
      <c r="U81" s="154">
        <v>171.11500000000001</v>
      </c>
      <c r="V81" s="154">
        <v>768.89099999999996</v>
      </c>
      <c r="W81" s="154">
        <v>774.09500000000003</v>
      </c>
      <c r="X81" s="154">
        <v>1644.883</v>
      </c>
      <c r="Y81" s="154">
        <v>1656.0160000000001</v>
      </c>
      <c r="Z81" s="395">
        <v>1954732.5</v>
      </c>
      <c r="AA81" s="396"/>
    </row>
    <row r="82" spans="1:27" s="261" customFormat="1" ht="24.95" customHeight="1">
      <c r="A82" s="30" t="s">
        <v>37</v>
      </c>
      <c r="B82" s="154">
        <v>1182</v>
      </c>
      <c r="C82" s="154">
        <v>1190</v>
      </c>
      <c r="D82" s="154">
        <v>1328.568</v>
      </c>
      <c r="E82" s="154">
        <v>1337.56</v>
      </c>
      <c r="F82" s="154">
        <v>1504.922</v>
      </c>
      <c r="G82" s="154">
        <v>1515.1079999999999</v>
      </c>
      <c r="H82" s="154">
        <v>855.28200000000004</v>
      </c>
      <c r="I82" s="154">
        <v>861.07100000000003</v>
      </c>
      <c r="J82" s="154">
        <v>1258.25</v>
      </c>
      <c r="K82" s="154">
        <v>1266.7660000000001</v>
      </c>
      <c r="L82" s="154">
        <v>123.596</v>
      </c>
      <c r="M82" s="154">
        <v>124.43300000000001</v>
      </c>
      <c r="N82" s="154">
        <v>116.867</v>
      </c>
      <c r="O82" s="154">
        <v>117.658</v>
      </c>
      <c r="P82" s="154">
        <v>177.79</v>
      </c>
      <c r="Q82" s="154">
        <v>178.99299999999999</v>
      </c>
      <c r="R82" s="154">
        <v>11.365</v>
      </c>
      <c r="S82" s="154">
        <v>11.442</v>
      </c>
      <c r="T82" s="154">
        <v>169.34100000000001</v>
      </c>
      <c r="U82" s="154">
        <v>170.48699999999999</v>
      </c>
      <c r="V82" s="154">
        <v>763.21699999999998</v>
      </c>
      <c r="W82" s="154">
        <v>768.38300000000004</v>
      </c>
      <c r="X82" s="154">
        <v>1638.548</v>
      </c>
      <c r="Y82" s="154">
        <v>1649.6379999999999</v>
      </c>
      <c r="Z82" s="395">
        <v>1856567.4</v>
      </c>
      <c r="AA82" s="396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95"/>
      <c r="AA83" s="396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95"/>
      <c r="AA84" s="396"/>
    </row>
    <row r="85" spans="1:27" s="261" customFormat="1" ht="24.95" customHeight="1">
      <c r="A85" s="45" t="s">
        <v>40</v>
      </c>
      <c r="B85" s="154">
        <v>1182</v>
      </c>
      <c r="C85" s="154">
        <v>1190</v>
      </c>
      <c r="D85" s="154">
        <v>1312.4929999999999</v>
      </c>
      <c r="E85" s="154">
        <v>1321.376</v>
      </c>
      <c r="F85" s="154">
        <v>1479.509</v>
      </c>
      <c r="G85" s="154">
        <v>1489.5229999999999</v>
      </c>
      <c r="H85" s="154">
        <v>850.29899999999998</v>
      </c>
      <c r="I85" s="154">
        <v>856.05399999999997</v>
      </c>
      <c r="J85" s="154">
        <v>1246.047</v>
      </c>
      <c r="K85" s="154">
        <v>1254.48</v>
      </c>
      <c r="L85" s="154">
        <v>121.211</v>
      </c>
      <c r="M85" s="154">
        <v>122.03100000000001</v>
      </c>
      <c r="N85" s="154">
        <v>118.279</v>
      </c>
      <c r="O85" s="154">
        <v>119.08</v>
      </c>
      <c r="P85" s="154">
        <v>175.626</v>
      </c>
      <c r="Q85" s="154">
        <v>176.815</v>
      </c>
      <c r="R85" s="154">
        <v>11.249000000000001</v>
      </c>
      <c r="S85" s="154">
        <v>11.324999999999999</v>
      </c>
      <c r="T85" s="154">
        <v>169.196</v>
      </c>
      <c r="U85" s="154">
        <v>170.34100000000001</v>
      </c>
      <c r="V85" s="154">
        <v>745.48699999999997</v>
      </c>
      <c r="W85" s="154">
        <v>750.53300000000002</v>
      </c>
      <c r="X85" s="154">
        <v>1628.9849999999999</v>
      </c>
      <c r="Y85" s="154">
        <v>1640.01</v>
      </c>
      <c r="Z85" s="395">
        <v>1847229.6</v>
      </c>
      <c r="AA85" s="396"/>
    </row>
    <row r="86" spans="1:27" s="261" customFormat="1" ht="24.95" customHeight="1">
      <c r="A86" s="45" t="s">
        <v>41</v>
      </c>
      <c r="B86" s="154">
        <v>1182</v>
      </c>
      <c r="C86" s="154">
        <v>1190</v>
      </c>
      <c r="D86" s="154">
        <v>1318.7570000000001</v>
      </c>
      <c r="E86" s="154">
        <v>1327.683</v>
      </c>
      <c r="F86" s="154">
        <v>1457.0509999999999</v>
      </c>
      <c r="G86" s="154">
        <v>1466.913</v>
      </c>
      <c r="H86" s="154">
        <v>846.46199999999999</v>
      </c>
      <c r="I86" s="154">
        <v>852.19100000000003</v>
      </c>
      <c r="J86" s="154">
        <v>1252.915</v>
      </c>
      <c r="K86" s="154">
        <v>1261.395</v>
      </c>
      <c r="L86" s="154">
        <v>122.66</v>
      </c>
      <c r="M86" s="154">
        <v>123.49</v>
      </c>
      <c r="N86" s="154">
        <v>114.90900000000001</v>
      </c>
      <c r="O86" s="154">
        <v>115.687</v>
      </c>
      <c r="P86" s="154">
        <v>176.46799999999999</v>
      </c>
      <c r="Q86" s="154">
        <v>177.66200000000001</v>
      </c>
      <c r="R86" s="154">
        <v>11.057</v>
      </c>
      <c r="S86" s="154">
        <v>11.132</v>
      </c>
      <c r="T86" s="154">
        <v>168.732</v>
      </c>
      <c r="U86" s="154">
        <v>169.874</v>
      </c>
      <c r="V86" s="154">
        <v>730.00300000000004</v>
      </c>
      <c r="W86" s="154">
        <v>734.94399999999996</v>
      </c>
      <c r="X86" s="154">
        <v>1629.5519999999999</v>
      </c>
      <c r="Y86" s="154">
        <v>1640.5820000000001</v>
      </c>
      <c r="Z86" s="395">
        <v>1758461.4</v>
      </c>
      <c r="AA86" s="396"/>
    </row>
    <row r="87" spans="1:27" s="261" customFormat="1" ht="24.95" customHeight="1">
      <c r="A87" s="45" t="s">
        <v>42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95"/>
      <c r="AA87" s="396"/>
    </row>
    <row r="88" spans="1:27" s="261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95"/>
      <c r="AA88" s="396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95"/>
      <c r="AA89" s="396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95"/>
      <c r="AA90" s="396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95"/>
      <c r="AA91" s="396"/>
    </row>
    <row r="92" spans="1:27" s="261" customFormat="1" ht="24.95" customHeight="1">
      <c r="A92" s="30" t="s">
        <v>47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95"/>
      <c r="AA92" s="396"/>
    </row>
    <row r="93" spans="1:27" s="261" customFormat="1" ht="24.95" customHeight="1">
      <c r="A93" s="30" t="s">
        <v>48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395"/>
      <c r="AA93" s="396"/>
    </row>
    <row r="94" spans="1:27" s="261" customFormat="1" ht="24.95" customHeight="1">
      <c r="A94" s="30" t="s">
        <v>49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95"/>
      <c r="AA94" s="396"/>
    </row>
    <row r="95" spans="1:27" s="261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95"/>
      <c r="AA95" s="396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95"/>
      <c r="AA96" s="396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95"/>
      <c r="AA97" s="396"/>
    </row>
    <row r="98" spans="1:27" s="261" customFormat="1" ht="24.95" customHeight="1">
      <c r="A98" s="30" t="s">
        <v>53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95"/>
      <c r="AA98" s="396"/>
    </row>
    <row r="99" spans="1:27" s="261" customFormat="1" ht="24.95" customHeight="1">
      <c r="A99" s="45" t="s">
        <v>54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95"/>
      <c r="AA99" s="396"/>
    </row>
    <row r="100" spans="1:27" s="261" customFormat="1" ht="24.95" customHeight="1">
      <c r="A100" s="45" t="s">
        <v>55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395"/>
      <c r="AA100" s="396"/>
    </row>
    <row r="101" spans="1:27" s="261" customFormat="1" ht="24.95" customHeight="1">
      <c r="A101" s="45" t="s">
        <v>69</v>
      </c>
      <c r="B101" s="154">
        <v>1182</v>
      </c>
      <c r="C101" s="154">
        <v>1190</v>
      </c>
      <c r="D101" s="154">
        <v>1294.999</v>
      </c>
      <c r="E101" s="154">
        <v>1303.7639999999999</v>
      </c>
      <c r="F101" s="154">
        <v>1461.011</v>
      </c>
      <c r="G101" s="154">
        <v>1470.9</v>
      </c>
      <c r="H101" s="154">
        <v>833.15700000000004</v>
      </c>
      <c r="I101" s="154">
        <v>838.79600000000005</v>
      </c>
      <c r="J101" s="154">
        <v>1224.3630000000001</v>
      </c>
      <c r="K101" s="154">
        <v>1232.6500000000001</v>
      </c>
      <c r="L101" s="154">
        <v>117.29600000000001</v>
      </c>
      <c r="M101" s="154">
        <v>118.09</v>
      </c>
      <c r="N101" s="154">
        <v>112.51</v>
      </c>
      <c r="O101" s="154">
        <v>113.27200000000001</v>
      </c>
      <c r="P101" s="154">
        <v>173.42099999999999</v>
      </c>
      <c r="Q101" s="154">
        <v>174.59399999999999</v>
      </c>
      <c r="R101" s="154">
        <v>10.874000000000001</v>
      </c>
      <c r="S101" s="154">
        <v>10.948</v>
      </c>
      <c r="T101" s="154">
        <v>166.65</v>
      </c>
      <c r="U101" s="154">
        <v>167.77799999999999</v>
      </c>
      <c r="V101" s="154">
        <v>729.88499999999999</v>
      </c>
      <c r="W101" s="154">
        <v>734.82500000000005</v>
      </c>
      <c r="X101" s="154">
        <v>1613.194</v>
      </c>
      <c r="Y101" s="154">
        <v>1624.1120000000001</v>
      </c>
      <c r="Z101" s="395">
        <v>1901778.9</v>
      </c>
      <c r="AA101" s="396"/>
    </row>
    <row r="102" spans="1:27" s="261" customFormat="1" ht="24.95" customHeight="1">
      <c r="A102" s="174" t="s">
        <v>426</v>
      </c>
      <c r="B102" s="175">
        <f>AVERAGE(B71:B101)</f>
        <v>1182</v>
      </c>
      <c r="C102" s="175">
        <f t="shared" ref="C102:X102" si="2">AVERAGE(C71:C101)</f>
        <v>1190</v>
      </c>
      <c r="D102" s="175">
        <f t="shared" si="2"/>
        <v>1322.957846153846</v>
      </c>
      <c r="E102" s="175">
        <f t="shared" si="2"/>
        <v>1331.9120769230767</v>
      </c>
      <c r="F102" s="175">
        <f>AVERAGE(F71:F101)</f>
        <v>1510.9094615384615</v>
      </c>
      <c r="G102" s="175">
        <f t="shared" si="2"/>
        <v>1521.1359230769231</v>
      </c>
      <c r="H102" s="175">
        <f t="shared" si="2"/>
        <v>867.10253846153842</v>
      </c>
      <c r="I102" s="175">
        <f t="shared" si="2"/>
        <v>872.97138461538475</v>
      </c>
      <c r="J102" s="175">
        <f t="shared" si="2"/>
        <v>1247.9117692307693</v>
      </c>
      <c r="K102" s="175">
        <f t="shared" si="2"/>
        <v>1256.3578461538459</v>
      </c>
      <c r="L102" s="175">
        <f t="shared" si="2"/>
        <v>123.55546153846156</v>
      </c>
      <c r="M102" s="175">
        <f t="shared" si="2"/>
        <v>124.39161538461536</v>
      </c>
      <c r="N102" s="175">
        <f t="shared" si="2"/>
        <v>122.7423076923077</v>
      </c>
      <c r="O102" s="175">
        <f t="shared" si="2"/>
        <v>123.5730769230769</v>
      </c>
      <c r="P102" s="175">
        <f t="shared" si="2"/>
        <v>177.06330769230766</v>
      </c>
      <c r="Q102" s="175">
        <f t="shared" si="2"/>
        <v>178.2616923076923</v>
      </c>
      <c r="R102" s="175">
        <f t="shared" si="2"/>
        <v>11.128692307692308</v>
      </c>
      <c r="S102" s="175">
        <f t="shared" si="2"/>
        <v>11.203923076923077</v>
      </c>
      <c r="T102" s="175">
        <f t="shared" si="2"/>
        <v>169.48776923076923</v>
      </c>
      <c r="U102" s="175">
        <f t="shared" si="2"/>
        <v>170.63484615384613</v>
      </c>
      <c r="V102" s="175">
        <f t="shared" si="2"/>
        <v>765.45392307692305</v>
      </c>
      <c r="W102" s="175">
        <f t="shared" si="2"/>
        <v>770.63484615384618</v>
      </c>
      <c r="X102" s="175">
        <f t="shared" si="2"/>
        <v>1634.9078461538461</v>
      </c>
      <c r="Y102" s="175">
        <f>AVERAGE(Y71:Y101)</f>
        <v>1645.9732307692307</v>
      </c>
      <c r="Z102" s="397">
        <f>AVERAGE(Z71:AA101)</f>
        <v>1911403.1076923076</v>
      </c>
      <c r="AA102" s="398"/>
    </row>
    <row r="103" spans="1:27" s="261" customFormat="1" ht="24.95" customHeight="1">
      <c r="A103" s="17" t="s">
        <v>2339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95"/>
      <c r="AA104" s="396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95"/>
      <c r="AA105" s="396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95"/>
      <c r="AA106" s="396"/>
    </row>
    <row r="107" spans="1:27" s="261" customFormat="1" ht="24.95" customHeight="1">
      <c r="A107" s="30" t="s">
        <v>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95"/>
      <c r="AA107" s="396"/>
    </row>
    <row r="108" spans="1:27" s="261" customFormat="1" ht="24.95" customHeight="1">
      <c r="A108" s="41">
        <v>5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95"/>
      <c r="AA108" s="396"/>
    </row>
    <row r="109" spans="1:27" s="261" customFormat="1" ht="24.95" customHeight="1">
      <c r="A109" s="41">
        <v>6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395"/>
      <c r="AA109" s="396"/>
    </row>
    <row r="110" spans="1:27" s="261" customFormat="1" ht="24.95" customHeight="1">
      <c r="A110" s="41">
        <v>7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95"/>
      <c r="AA110" s="396"/>
    </row>
    <row r="111" spans="1:27" s="261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95"/>
      <c r="AA111" s="396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95"/>
      <c r="AA112" s="396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95"/>
      <c r="AA113" s="396"/>
    </row>
    <row r="114" spans="1:27" s="261" customFormat="1" ht="24.95" customHeight="1">
      <c r="A114" s="45" t="s">
        <v>36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95"/>
      <c r="AA114" s="396"/>
    </row>
    <row r="115" spans="1:27" s="261" customFormat="1" ht="24.95" customHeight="1">
      <c r="A115" s="45" t="s">
        <v>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95"/>
      <c r="AA115" s="396"/>
    </row>
    <row r="116" spans="1:27" s="261" customFormat="1" ht="24.95" customHeight="1">
      <c r="A116" s="45" t="s">
        <v>38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395"/>
      <c r="AA116" s="396"/>
    </row>
    <row r="117" spans="1:27" s="261" customFormat="1" ht="24.95" customHeight="1">
      <c r="A117" s="45" t="s">
        <v>39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95"/>
      <c r="AA117" s="396"/>
    </row>
    <row r="118" spans="1:27" s="261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95"/>
      <c r="AA118" s="396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95"/>
      <c r="AA119" s="396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95"/>
      <c r="AA120" s="396"/>
    </row>
    <row r="121" spans="1:27" s="261" customFormat="1" ht="24.95" customHeight="1">
      <c r="A121" s="30" t="s">
        <v>43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95"/>
      <c r="AA121" s="396"/>
    </row>
    <row r="122" spans="1:27" s="261" customFormat="1" ht="24.95" customHeight="1">
      <c r="A122" s="45" t="s">
        <v>44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95"/>
      <c r="AA122" s="396"/>
    </row>
    <row r="123" spans="1:27" s="261" customFormat="1" ht="24.95" customHeight="1">
      <c r="A123" s="45" t="s">
        <v>45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395"/>
      <c r="AA123" s="396"/>
    </row>
    <row r="124" spans="1:27" s="261" customFormat="1" ht="24.95" customHeight="1">
      <c r="A124" s="45" t="s">
        <v>46</v>
      </c>
      <c r="B124" s="154">
        <v>1182</v>
      </c>
      <c r="C124" s="154">
        <v>1190</v>
      </c>
      <c r="D124" s="154">
        <v>1280.933</v>
      </c>
      <c r="E124" s="154">
        <v>1289.6030000000001</v>
      </c>
      <c r="F124" s="154">
        <v>1458.2929999999999</v>
      </c>
      <c r="G124" s="154">
        <v>1468.163</v>
      </c>
      <c r="H124" s="154">
        <v>832.21900000000005</v>
      </c>
      <c r="I124" s="154">
        <v>837.851</v>
      </c>
      <c r="J124" s="154">
        <v>1217.6780000000001</v>
      </c>
      <c r="K124" s="154">
        <v>1225.9190000000001</v>
      </c>
      <c r="L124" s="154">
        <v>117.66800000000001</v>
      </c>
      <c r="M124" s="154">
        <v>118.465</v>
      </c>
      <c r="N124" s="154">
        <v>111.538</v>
      </c>
      <c r="O124" s="154">
        <v>112.29300000000001</v>
      </c>
      <c r="P124" s="154">
        <v>171.74700000000001</v>
      </c>
      <c r="Q124" s="154">
        <v>172.91</v>
      </c>
      <c r="R124" s="154">
        <v>10.965</v>
      </c>
      <c r="S124" s="154">
        <v>11.039</v>
      </c>
      <c r="T124" s="154">
        <v>166.756</v>
      </c>
      <c r="U124" s="154">
        <v>167.88499999999999</v>
      </c>
      <c r="V124" s="154">
        <v>746.31500000000005</v>
      </c>
      <c r="W124" s="154">
        <v>751.36599999999999</v>
      </c>
      <c r="X124" s="154">
        <v>1609.2809999999999</v>
      </c>
      <c r="Y124" s="154">
        <v>1620.173</v>
      </c>
      <c r="Z124" s="395">
        <v>1988183.1</v>
      </c>
      <c r="AA124" s="396"/>
    </row>
    <row r="125" spans="1:27" s="261" customFormat="1" ht="24.95" customHeight="1">
      <c r="A125" s="30" t="s">
        <v>47</v>
      </c>
      <c r="B125" s="154">
        <v>1182</v>
      </c>
      <c r="C125" s="154">
        <v>1190</v>
      </c>
      <c r="D125" s="154">
        <v>1284.479</v>
      </c>
      <c r="E125" s="154">
        <v>1293.173</v>
      </c>
      <c r="F125" s="154">
        <v>1461.5429999999999</v>
      </c>
      <c r="G125" s="154">
        <v>1471.4349999999999</v>
      </c>
      <c r="H125" s="154">
        <v>834.80499999999995</v>
      </c>
      <c r="I125" s="154">
        <v>840.45500000000004</v>
      </c>
      <c r="J125" s="154">
        <v>1221.011</v>
      </c>
      <c r="K125" s="154">
        <v>1229.2750000000001</v>
      </c>
      <c r="L125" s="154">
        <v>117.217</v>
      </c>
      <c r="M125" s="154">
        <v>118.01</v>
      </c>
      <c r="N125" s="154">
        <v>109.996</v>
      </c>
      <c r="O125" s="154">
        <v>110.741</v>
      </c>
      <c r="P125" s="154">
        <v>172.208</v>
      </c>
      <c r="Q125" s="154">
        <v>173.37299999999999</v>
      </c>
      <c r="R125" s="154">
        <v>10.961</v>
      </c>
      <c r="S125" s="154">
        <v>11.035</v>
      </c>
      <c r="T125" s="154">
        <v>166.93299999999999</v>
      </c>
      <c r="U125" s="154">
        <v>168.06200000000001</v>
      </c>
      <c r="V125" s="154">
        <v>747.37900000000002</v>
      </c>
      <c r="W125" s="154">
        <v>752.43700000000001</v>
      </c>
      <c r="X125" s="154">
        <v>1611.184</v>
      </c>
      <c r="Y125" s="154">
        <v>1622.0889999999999</v>
      </c>
      <c r="Z125" s="395">
        <v>2021870.1</v>
      </c>
      <c r="AA125" s="396"/>
    </row>
    <row r="126" spans="1:27" s="261" customFormat="1" ht="24.95" customHeight="1">
      <c r="A126" s="45" t="s">
        <v>48</v>
      </c>
      <c r="B126" s="154">
        <v>1182</v>
      </c>
      <c r="C126" s="154">
        <v>1190</v>
      </c>
      <c r="D126" s="154">
        <v>1273.25</v>
      </c>
      <c r="E126" s="154">
        <v>1281.8679999999999</v>
      </c>
      <c r="F126" s="154">
        <v>1459.5930000000001</v>
      </c>
      <c r="G126" s="154">
        <v>1469.472</v>
      </c>
      <c r="H126" s="154">
        <v>840.02599999999995</v>
      </c>
      <c r="I126" s="154">
        <v>845.71100000000001</v>
      </c>
      <c r="J126" s="154">
        <v>1211.4380000000001</v>
      </c>
      <c r="K126" s="154">
        <v>1219.6369999999999</v>
      </c>
      <c r="L126" s="154">
        <v>116.741</v>
      </c>
      <c r="M126" s="154">
        <v>117.53100000000001</v>
      </c>
      <c r="N126" s="154">
        <v>110.559</v>
      </c>
      <c r="O126" s="154">
        <v>111.30800000000001</v>
      </c>
      <c r="P126" s="154">
        <v>170.73</v>
      </c>
      <c r="Q126" s="154">
        <v>171.886</v>
      </c>
      <c r="R126" s="154">
        <v>10.965</v>
      </c>
      <c r="S126" s="154">
        <v>11.039</v>
      </c>
      <c r="T126" s="154">
        <v>167.018</v>
      </c>
      <c r="U126" s="154">
        <v>168.148</v>
      </c>
      <c r="V126" s="154">
        <v>749.50599999999997</v>
      </c>
      <c r="W126" s="154">
        <v>754.57899999999995</v>
      </c>
      <c r="X126" s="154">
        <v>1606.8820000000001</v>
      </c>
      <c r="Y126" s="154">
        <v>1617.7570000000001</v>
      </c>
      <c r="Z126" s="395">
        <v>2052247.5</v>
      </c>
      <c r="AA126" s="396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95"/>
      <c r="AA127" s="396"/>
    </row>
    <row r="128" spans="1:27" s="261" customFormat="1" ht="24.95" customHeight="1">
      <c r="A128" s="30" t="s">
        <v>50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95"/>
      <c r="AA128" s="396"/>
    </row>
    <row r="129" spans="1:27" s="261" customFormat="1" ht="24.95" customHeight="1">
      <c r="A129" s="30" t="s">
        <v>51</v>
      </c>
      <c r="B129" s="154">
        <v>1182</v>
      </c>
      <c r="C129" s="154">
        <v>1190</v>
      </c>
      <c r="D129" s="154">
        <v>1276.56</v>
      </c>
      <c r="E129" s="154">
        <v>1285.2</v>
      </c>
      <c r="F129" s="154">
        <v>1460.479</v>
      </c>
      <c r="G129" s="154">
        <v>1470.364</v>
      </c>
      <c r="H129" s="154">
        <v>838.17899999999997</v>
      </c>
      <c r="I129" s="154">
        <v>843.85199999999998</v>
      </c>
      <c r="J129" s="154">
        <v>1211.8109999999999</v>
      </c>
      <c r="K129" s="154">
        <v>1220.0119999999999</v>
      </c>
      <c r="L129" s="154">
        <v>117.084</v>
      </c>
      <c r="M129" s="154">
        <v>117.877</v>
      </c>
      <c r="N129" s="154">
        <v>111.214</v>
      </c>
      <c r="O129" s="154">
        <v>111.96599999999999</v>
      </c>
      <c r="P129" s="154">
        <v>171.548</v>
      </c>
      <c r="Q129" s="154">
        <v>172.709</v>
      </c>
      <c r="R129" s="154">
        <v>10.975</v>
      </c>
      <c r="S129" s="154">
        <v>11.048999999999999</v>
      </c>
      <c r="T129" s="154">
        <v>166.89</v>
      </c>
      <c r="U129" s="154">
        <v>168.02</v>
      </c>
      <c r="V129" s="154">
        <v>749.74300000000005</v>
      </c>
      <c r="W129" s="154">
        <v>754.81700000000001</v>
      </c>
      <c r="X129" s="154">
        <v>1607.165</v>
      </c>
      <c r="Y129" s="154">
        <v>1618.0429999999999</v>
      </c>
      <c r="Z129" s="395">
        <v>2028193.8</v>
      </c>
      <c r="AA129" s="396"/>
    </row>
    <row r="130" spans="1:27" s="261" customFormat="1" ht="24.95" customHeight="1">
      <c r="A130" s="30" t="s">
        <v>52</v>
      </c>
      <c r="B130" s="154">
        <v>1182</v>
      </c>
      <c r="C130" s="154">
        <v>1190</v>
      </c>
      <c r="D130" s="154">
        <v>1282.7059999999999</v>
      </c>
      <c r="E130" s="154">
        <v>1291.3879999999999</v>
      </c>
      <c r="F130" s="154">
        <v>1471.354</v>
      </c>
      <c r="G130" s="154">
        <v>1481.3119999999999</v>
      </c>
      <c r="H130" s="154">
        <v>842.54</v>
      </c>
      <c r="I130" s="154">
        <v>848.24300000000005</v>
      </c>
      <c r="J130" s="154">
        <v>1214.675</v>
      </c>
      <c r="K130" s="154">
        <v>1222.896</v>
      </c>
      <c r="L130" s="154">
        <v>118.185</v>
      </c>
      <c r="M130" s="154">
        <v>118.985</v>
      </c>
      <c r="N130" s="154">
        <v>112.015</v>
      </c>
      <c r="O130" s="154">
        <v>112.773</v>
      </c>
      <c r="P130" s="154">
        <v>171.965</v>
      </c>
      <c r="Q130" s="154">
        <v>173.12899999999999</v>
      </c>
      <c r="R130" s="154">
        <v>10.987</v>
      </c>
      <c r="S130" s="154">
        <v>11.061999999999999</v>
      </c>
      <c r="T130" s="154">
        <v>166.92099999999999</v>
      </c>
      <c r="U130" s="154">
        <v>168.05099999999999</v>
      </c>
      <c r="V130" s="154">
        <v>763.80799999999999</v>
      </c>
      <c r="W130" s="154">
        <v>768.97799999999995</v>
      </c>
      <c r="X130" s="154">
        <v>1612.0350000000001</v>
      </c>
      <c r="Y130" s="154">
        <v>1622.9459999999999</v>
      </c>
      <c r="Z130" s="395">
        <v>2027070.9</v>
      </c>
      <c r="AA130" s="396"/>
    </row>
    <row r="131" spans="1:27" s="261" customFormat="1" ht="24.95" customHeight="1">
      <c r="A131" s="30" t="s">
        <v>53</v>
      </c>
      <c r="B131" s="154">
        <v>1182</v>
      </c>
      <c r="C131" s="154">
        <v>1190</v>
      </c>
      <c r="D131" s="154">
        <v>1285.6610000000001</v>
      </c>
      <c r="E131" s="154">
        <v>1294.3630000000001</v>
      </c>
      <c r="F131" s="154">
        <v>1476.673</v>
      </c>
      <c r="G131" s="154">
        <v>1486.6669999999999</v>
      </c>
      <c r="H131" s="154">
        <v>844.70799999999997</v>
      </c>
      <c r="I131" s="154">
        <v>850.42499999999995</v>
      </c>
      <c r="J131" s="154">
        <v>1212.308</v>
      </c>
      <c r="K131" s="154">
        <v>1220.5129999999999</v>
      </c>
      <c r="L131" s="154">
        <v>118.306</v>
      </c>
      <c r="M131" s="154">
        <v>119.107</v>
      </c>
      <c r="N131" s="154">
        <v>113.995</v>
      </c>
      <c r="O131" s="154">
        <v>114.76600000000001</v>
      </c>
      <c r="P131" s="154">
        <v>171.548</v>
      </c>
      <c r="Q131" s="154">
        <v>172.709</v>
      </c>
      <c r="R131" s="154">
        <v>11.018000000000001</v>
      </c>
      <c r="S131" s="154">
        <v>11.092000000000001</v>
      </c>
      <c r="T131" s="154">
        <v>166.78399999999999</v>
      </c>
      <c r="U131" s="154">
        <v>167.91300000000001</v>
      </c>
      <c r="V131" s="154">
        <v>767.11800000000005</v>
      </c>
      <c r="W131" s="154">
        <v>772.31</v>
      </c>
      <c r="X131" s="154">
        <v>1614.482</v>
      </c>
      <c r="Y131" s="154">
        <v>1625.4090000000001</v>
      </c>
      <c r="Z131" s="395">
        <v>1999412.1</v>
      </c>
      <c r="AA131" s="396"/>
    </row>
    <row r="132" spans="1:27" s="261" customFormat="1" ht="24.95" customHeight="1">
      <c r="A132" s="30" t="s">
        <v>54</v>
      </c>
      <c r="B132" s="154">
        <v>1182</v>
      </c>
      <c r="C132" s="154">
        <v>1190</v>
      </c>
      <c r="D132" s="154">
        <v>1281.5239999999999</v>
      </c>
      <c r="E132" s="154">
        <v>1290.1980000000001</v>
      </c>
      <c r="F132" s="154">
        <v>1464.971</v>
      </c>
      <c r="G132" s="154">
        <v>1474.886</v>
      </c>
      <c r="H132" s="154">
        <v>849.01599999999996</v>
      </c>
      <c r="I132" s="154">
        <v>854.76199999999994</v>
      </c>
      <c r="J132" s="154">
        <v>1212.867</v>
      </c>
      <c r="K132" s="154">
        <v>1221.076</v>
      </c>
      <c r="L132" s="154">
        <v>120.012</v>
      </c>
      <c r="M132" s="154">
        <v>120.824</v>
      </c>
      <c r="N132" s="154">
        <v>114.65900000000001</v>
      </c>
      <c r="O132" s="154">
        <v>115.435</v>
      </c>
      <c r="P132" s="154">
        <v>172.38900000000001</v>
      </c>
      <c r="Q132" s="154">
        <v>173.55500000000001</v>
      </c>
      <c r="R132" s="154">
        <v>11.077999999999999</v>
      </c>
      <c r="S132" s="154">
        <v>11.153</v>
      </c>
      <c r="T132" s="154">
        <v>167.048</v>
      </c>
      <c r="U132" s="154">
        <v>168.179</v>
      </c>
      <c r="V132" s="154">
        <v>773.26400000000001</v>
      </c>
      <c r="W132" s="154">
        <v>778.49800000000005</v>
      </c>
      <c r="X132" s="154">
        <v>1612.165</v>
      </c>
      <c r="Y132" s="154">
        <v>1623.077</v>
      </c>
      <c r="Z132" s="395">
        <v>2013359.7</v>
      </c>
      <c r="AA132" s="396"/>
    </row>
    <row r="133" spans="1:27" s="261" customFormat="1" ht="24.95" customHeight="1">
      <c r="A133" s="45" t="s">
        <v>55</v>
      </c>
      <c r="B133" s="154">
        <v>1182</v>
      </c>
      <c r="C133" s="154">
        <v>1190</v>
      </c>
      <c r="D133" s="154">
        <v>1285.5429999999999</v>
      </c>
      <c r="E133" s="154">
        <v>1294.2439999999999</v>
      </c>
      <c r="F133" s="154">
        <v>1478.682</v>
      </c>
      <c r="G133" s="154">
        <v>1488.69</v>
      </c>
      <c r="H133" s="154">
        <v>849.74800000000005</v>
      </c>
      <c r="I133" s="154">
        <v>855.5</v>
      </c>
      <c r="J133" s="154">
        <v>1217.992</v>
      </c>
      <c r="K133" s="154">
        <v>1226.2349999999999</v>
      </c>
      <c r="L133" s="154">
        <v>120.045</v>
      </c>
      <c r="M133" s="154">
        <v>120.858</v>
      </c>
      <c r="N133" s="154">
        <v>114.94499999999999</v>
      </c>
      <c r="O133" s="154">
        <v>115.723</v>
      </c>
      <c r="P133" s="154">
        <v>172.36099999999999</v>
      </c>
      <c r="Q133" s="154">
        <v>173.52799999999999</v>
      </c>
      <c r="R133" s="154">
        <v>11.09</v>
      </c>
      <c r="S133" s="154">
        <v>11.164999999999999</v>
      </c>
      <c r="T133" s="154">
        <v>167.55699999999999</v>
      </c>
      <c r="U133" s="154">
        <v>168.691</v>
      </c>
      <c r="V133" s="154">
        <v>776.101</v>
      </c>
      <c r="W133" s="154">
        <v>781.35400000000004</v>
      </c>
      <c r="X133" s="154">
        <v>1615.085</v>
      </c>
      <c r="Y133" s="154">
        <v>1626.0160000000001</v>
      </c>
      <c r="Z133" s="395">
        <v>2012650.5</v>
      </c>
      <c r="AA133" s="396"/>
    </row>
    <row r="134" spans="1:27" s="261" customFormat="1" ht="24.95" customHeight="1">
      <c r="A134" s="174" t="s">
        <v>426</v>
      </c>
      <c r="B134" s="175">
        <f>AVERAGE(B104:B133)</f>
        <v>1182</v>
      </c>
      <c r="C134" s="175">
        <f t="shared" ref="C134:X134" si="3">AVERAGE(C104:C133)</f>
        <v>1190</v>
      </c>
      <c r="D134" s="175">
        <f t="shared" si="3"/>
        <v>1281.3319999999999</v>
      </c>
      <c r="E134" s="175">
        <f t="shared" si="3"/>
        <v>1290.004625</v>
      </c>
      <c r="F134" s="175">
        <f t="shared" si="3"/>
        <v>1466.4485000000002</v>
      </c>
      <c r="G134" s="175">
        <f t="shared" si="3"/>
        <v>1476.3736249999999</v>
      </c>
      <c r="H134" s="175">
        <f t="shared" si="3"/>
        <v>841.405125</v>
      </c>
      <c r="I134" s="175">
        <f t="shared" si="3"/>
        <v>847.099875</v>
      </c>
      <c r="J134" s="175">
        <f t="shared" si="3"/>
        <v>1214.9725000000001</v>
      </c>
      <c r="K134" s="175">
        <f t="shared" si="3"/>
        <v>1223.195375</v>
      </c>
      <c r="L134" s="175">
        <f t="shared" si="3"/>
        <v>118.15724999999999</v>
      </c>
      <c r="M134" s="175">
        <f t="shared" si="3"/>
        <v>118.95712499999999</v>
      </c>
      <c r="N134" s="175">
        <f t="shared" si="3"/>
        <v>112.36512500000001</v>
      </c>
      <c r="O134" s="175">
        <f t="shared" si="3"/>
        <v>113.12562499999999</v>
      </c>
      <c r="P134" s="175">
        <f t="shared" si="3"/>
        <v>171.81200000000001</v>
      </c>
      <c r="Q134" s="175">
        <f t="shared" si="3"/>
        <v>172.974875</v>
      </c>
      <c r="R134" s="175">
        <f t="shared" si="3"/>
        <v>11.004875000000002</v>
      </c>
      <c r="S134" s="175">
        <f t="shared" si="3"/>
        <v>11.079250000000002</v>
      </c>
      <c r="T134" s="175">
        <f t="shared" si="3"/>
        <v>166.98837499999999</v>
      </c>
      <c r="U134" s="175">
        <f t="shared" si="3"/>
        <v>168.11862500000001</v>
      </c>
      <c r="V134" s="175">
        <f t="shared" si="3"/>
        <v>759.15424999999993</v>
      </c>
      <c r="W134" s="175">
        <f t="shared" si="3"/>
        <v>764.29237499999988</v>
      </c>
      <c r="X134" s="175">
        <f t="shared" si="3"/>
        <v>1611.0348749999998</v>
      </c>
      <c r="Y134" s="175">
        <f>AVERAGE(Y104:Y133)</f>
        <v>1621.9387499999998</v>
      </c>
      <c r="Z134" s="397">
        <f>AVERAGE(Z104:AA133)</f>
        <v>2017873.4624999999</v>
      </c>
      <c r="AA134" s="398"/>
    </row>
    <row r="135" spans="1:27" s="261" customFormat="1" ht="24.95" customHeight="1">
      <c r="A135" s="17" t="s">
        <v>2340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95"/>
      <c r="AA136" s="396"/>
    </row>
    <row r="137" spans="1:27" s="261" customFormat="1" ht="24.95" customHeight="1">
      <c r="A137" s="41">
        <v>2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95"/>
      <c r="AA137" s="396"/>
    </row>
    <row r="138" spans="1:27" s="261" customFormat="1" ht="24.95" customHeight="1">
      <c r="A138" s="30" t="s">
        <v>28</v>
      </c>
      <c r="B138" s="154">
        <v>1182</v>
      </c>
      <c r="C138" s="154">
        <v>1190</v>
      </c>
      <c r="D138" s="154">
        <v>1298.191</v>
      </c>
      <c r="E138" s="154">
        <v>1306.9770000000001</v>
      </c>
      <c r="F138" s="154">
        <v>1483.587</v>
      </c>
      <c r="G138" s="154">
        <v>1493.6289999999999</v>
      </c>
      <c r="H138" s="154">
        <v>839.25</v>
      </c>
      <c r="I138" s="154">
        <v>844.93</v>
      </c>
      <c r="J138" s="154">
        <v>1229.713</v>
      </c>
      <c r="K138" s="154">
        <v>1238.0360000000001</v>
      </c>
      <c r="L138" s="154">
        <v>120.133</v>
      </c>
      <c r="M138" s="154">
        <v>120.946</v>
      </c>
      <c r="N138" s="154">
        <v>115.78</v>
      </c>
      <c r="O138" s="154">
        <v>116.56399999999999</v>
      </c>
      <c r="P138" s="154">
        <v>173.97399999999999</v>
      </c>
      <c r="Q138" s="154">
        <v>175.15199999999999</v>
      </c>
      <c r="R138" s="154">
        <v>11.036</v>
      </c>
      <c r="S138" s="154">
        <v>11.111000000000001</v>
      </c>
      <c r="T138" s="154">
        <v>167.417</v>
      </c>
      <c r="U138" s="154">
        <v>168.55</v>
      </c>
      <c r="V138" s="154">
        <v>763.45399999999995</v>
      </c>
      <c r="W138" s="154">
        <v>768.62099999999998</v>
      </c>
      <c r="X138" s="154">
        <v>1618.489</v>
      </c>
      <c r="Y138" s="154">
        <v>1629.443</v>
      </c>
      <c r="Z138" s="395">
        <v>1993147.5</v>
      </c>
      <c r="AA138" s="396"/>
    </row>
    <row r="139" spans="1:27" s="261" customFormat="1" ht="24.95" customHeight="1">
      <c r="A139" s="30" t="s">
        <v>29</v>
      </c>
      <c r="B139" s="154">
        <v>1182</v>
      </c>
      <c r="C139" s="154">
        <v>1190</v>
      </c>
      <c r="D139" s="154">
        <v>1293.3440000000001</v>
      </c>
      <c r="E139" s="154">
        <v>1302.098</v>
      </c>
      <c r="F139" s="154">
        <v>1466.4480000000001</v>
      </c>
      <c r="G139" s="154">
        <v>1476.374</v>
      </c>
      <c r="H139" s="154">
        <v>839.19100000000003</v>
      </c>
      <c r="I139" s="154">
        <v>844.87</v>
      </c>
      <c r="J139" s="154">
        <v>1225.251</v>
      </c>
      <c r="K139" s="154">
        <v>1233.5440000000001</v>
      </c>
      <c r="L139" s="154">
        <v>119.331</v>
      </c>
      <c r="M139" s="154">
        <v>120.139</v>
      </c>
      <c r="N139" s="154">
        <v>114.172</v>
      </c>
      <c r="O139" s="154">
        <v>114.94499999999999</v>
      </c>
      <c r="P139" s="154">
        <v>173.31899999999999</v>
      </c>
      <c r="Q139" s="154">
        <v>174.49199999999999</v>
      </c>
      <c r="R139" s="154">
        <v>11.074999999999999</v>
      </c>
      <c r="S139" s="154">
        <v>11.15</v>
      </c>
      <c r="T139" s="154">
        <v>167.417</v>
      </c>
      <c r="U139" s="154">
        <v>168.55</v>
      </c>
      <c r="V139" s="154">
        <v>754.35199999999998</v>
      </c>
      <c r="W139" s="154">
        <v>759.45799999999997</v>
      </c>
      <c r="X139" s="154">
        <v>1614.789</v>
      </c>
      <c r="Y139" s="154">
        <v>1625.7190000000001</v>
      </c>
      <c r="Z139" s="395">
        <v>2020156.2</v>
      </c>
      <c r="AA139" s="396"/>
    </row>
    <row r="140" spans="1:27" s="261" customFormat="1" ht="24.95" customHeight="1">
      <c r="A140" s="30" t="s">
        <v>30</v>
      </c>
      <c r="B140" s="154">
        <v>1182</v>
      </c>
      <c r="C140" s="154">
        <v>1190</v>
      </c>
      <c r="D140" s="154">
        <v>1281.643</v>
      </c>
      <c r="E140" s="154">
        <v>1290.317</v>
      </c>
      <c r="F140" s="154">
        <v>1471.59</v>
      </c>
      <c r="G140" s="154">
        <v>1481.55</v>
      </c>
      <c r="H140" s="154">
        <v>842.36</v>
      </c>
      <c r="I140" s="154">
        <v>848.06200000000001</v>
      </c>
      <c r="J140" s="154">
        <v>1217.364</v>
      </c>
      <c r="K140" s="154">
        <v>1225.604</v>
      </c>
      <c r="L140" s="154">
        <v>120.15</v>
      </c>
      <c r="M140" s="154">
        <v>120.96299999999999</v>
      </c>
      <c r="N140" s="154">
        <v>114.709</v>
      </c>
      <c r="O140" s="154">
        <v>115.486</v>
      </c>
      <c r="P140" s="154">
        <v>171.77500000000001</v>
      </c>
      <c r="Q140" s="154">
        <v>172.93700000000001</v>
      </c>
      <c r="R140" s="154">
        <v>11.09</v>
      </c>
      <c r="S140" s="154">
        <v>11.164999999999999</v>
      </c>
      <c r="T140" s="154">
        <v>167.417</v>
      </c>
      <c r="U140" s="154">
        <v>168.55</v>
      </c>
      <c r="V140" s="154">
        <v>763.45399999999995</v>
      </c>
      <c r="W140" s="154">
        <v>768.62099999999998</v>
      </c>
      <c r="X140" s="154">
        <v>1610.924</v>
      </c>
      <c r="Y140" s="154">
        <v>1621.827</v>
      </c>
      <c r="Z140" s="395">
        <v>2008868.1</v>
      </c>
      <c r="AA140" s="396"/>
    </row>
    <row r="141" spans="1:27" s="261" customFormat="1" ht="24.95" customHeight="1">
      <c r="A141" s="45" t="s">
        <v>31</v>
      </c>
      <c r="B141" s="154">
        <v>1182</v>
      </c>
      <c r="C141" s="154">
        <v>1190</v>
      </c>
      <c r="D141" s="154">
        <v>1277.3869999999999</v>
      </c>
      <c r="E141" s="154">
        <v>1286.0329999999999</v>
      </c>
      <c r="F141" s="154">
        <v>1462.607</v>
      </c>
      <c r="G141" s="154">
        <v>1472.5060000000001</v>
      </c>
      <c r="H141" s="154">
        <v>835.74900000000002</v>
      </c>
      <c r="I141" s="154">
        <v>841.40599999999995</v>
      </c>
      <c r="J141" s="154">
        <v>1213.6769999999999</v>
      </c>
      <c r="K141" s="154">
        <v>1221.8910000000001</v>
      </c>
      <c r="L141" s="154">
        <v>120.45099999999999</v>
      </c>
      <c r="M141" s="154">
        <v>121.26600000000001</v>
      </c>
      <c r="N141" s="154">
        <v>115.18300000000001</v>
      </c>
      <c r="O141" s="154">
        <v>115.96299999999999</v>
      </c>
      <c r="P141" s="154">
        <v>171.19</v>
      </c>
      <c r="Q141" s="154">
        <v>172.34899999999999</v>
      </c>
      <c r="R141" s="154">
        <v>11.135999999999999</v>
      </c>
      <c r="S141" s="154">
        <v>11.212</v>
      </c>
      <c r="T141" s="154">
        <v>166.678</v>
      </c>
      <c r="U141" s="154">
        <v>167.80699999999999</v>
      </c>
      <c r="V141" s="154">
        <v>762.27200000000005</v>
      </c>
      <c r="W141" s="154">
        <v>767.43100000000004</v>
      </c>
      <c r="X141" s="154">
        <v>1609.3989999999999</v>
      </c>
      <c r="Y141" s="154">
        <v>1620.2919999999999</v>
      </c>
      <c r="Z141" s="395">
        <v>1999353</v>
      </c>
      <c r="AA141" s="396"/>
    </row>
    <row r="142" spans="1:27" s="261" customFormat="1" ht="24.95" customHeight="1">
      <c r="A142" s="30" t="s">
        <v>32</v>
      </c>
      <c r="B142" s="154">
        <v>1182</v>
      </c>
      <c r="C142" s="154">
        <v>1190</v>
      </c>
      <c r="D142" s="154">
        <v>1274.5509999999999</v>
      </c>
      <c r="E142" s="154">
        <v>1283.1769999999999</v>
      </c>
      <c r="F142" s="154">
        <v>1462.0160000000001</v>
      </c>
      <c r="G142" s="154">
        <v>1471.9110000000001</v>
      </c>
      <c r="H142" s="154">
        <v>843.38199999999995</v>
      </c>
      <c r="I142" s="154">
        <v>849.09</v>
      </c>
      <c r="J142" s="154">
        <v>1211.4380000000001</v>
      </c>
      <c r="K142" s="154">
        <v>1219.6369999999999</v>
      </c>
      <c r="L142" s="154">
        <v>120.414</v>
      </c>
      <c r="M142" s="154">
        <v>121.229</v>
      </c>
      <c r="N142" s="154">
        <v>115.443</v>
      </c>
      <c r="O142" s="154">
        <v>116.22499999999999</v>
      </c>
      <c r="P142" s="154">
        <v>170.839</v>
      </c>
      <c r="Q142" s="154">
        <v>171.995</v>
      </c>
      <c r="R142" s="154">
        <v>11.124000000000001</v>
      </c>
      <c r="S142" s="154">
        <v>11.199</v>
      </c>
      <c r="T142" s="154">
        <v>166.71600000000001</v>
      </c>
      <c r="U142" s="154">
        <v>167.84399999999999</v>
      </c>
      <c r="V142" s="154">
        <v>759.553</v>
      </c>
      <c r="W142" s="154">
        <v>764.69399999999996</v>
      </c>
      <c r="X142" s="154">
        <v>1608.761</v>
      </c>
      <c r="Y142" s="154">
        <v>1619.65</v>
      </c>
      <c r="Z142" s="395">
        <v>2014187.1</v>
      </c>
      <c r="AA142" s="396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95"/>
      <c r="AA143" s="396"/>
    </row>
    <row r="144" spans="1:27" s="261" customFormat="1" ht="24.95" customHeight="1">
      <c r="A144" s="30" t="s">
        <v>34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95"/>
      <c r="AA144" s="396"/>
    </row>
    <row r="145" spans="1:27" s="261" customFormat="1" ht="24.95" customHeight="1">
      <c r="A145" s="45" t="s">
        <v>35</v>
      </c>
      <c r="B145" s="154">
        <v>1182</v>
      </c>
      <c r="C145" s="154">
        <v>1190</v>
      </c>
      <c r="D145" s="154">
        <v>1281.643</v>
      </c>
      <c r="E145" s="154">
        <v>1290.317</v>
      </c>
      <c r="F145" s="154">
        <v>1466.5070000000001</v>
      </c>
      <c r="G145" s="154">
        <v>1476.433</v>
      </c>
      <c r="H145" s="154">
        <v>848.28499999999997</v>
      </c>
      <c r="I145" s="154">
        <v>854.02599999999995</v>
      </c>
      <c r="J145" s="154">
        <v>1217.615</v>
      </c>
      <c r="K145" s="154">
        <v>1225.856</v>
      </c>
      <c r="L145" s="154">
        <v>120.753</v>
      </c>
      <c r="M145" s="154">
        <v>121.57</v>
      </c>
      <c r="N145" s="154">
        <v>115.78100000000001</v>
      </c>
      <c r="O145" s="154">
        <v>116.565</v>
      </c>
      <c r="P145" s="154">
        <v>171.81700000000001</v>
      </c>
      <c r="Q145" s="154">
        <v>172.98</v>
      </c>
      <c r="R145" s="154">
        <v>11.109</v>
      </c>
      <c r="S145" s="154">
        <v>11.183999999999999</v>
      </c>
      <c r="T145" s="154">
        <v>166.999</v>
      </c>
      <c r="U145" s="154">
        <v>168.12899999999999</v>
      </c>
      <c r="V145" s="154">
        <v>771.846</v>
      </c>
      <c r="W145" s="154">
        <v>777.07</v>
      </c>
      <c r="X145" s="154">
        <v>1611.9290000000001</v>
      </c>
      <c r="Y145" s="154">
        <v>1622.8389999999999</v>
      </c>
      <c r="Z145" s="395">
        <v>2014187.1</v>
      </c>
      <c r="AA145" s="396"/>
    </row>
    <row r="146" spans="1:27" s="261" customFormat="1" ht="24.95" customHeight="1">
      <c r="A146" s="45" t="s">
        <v>36</v>
      </c>
      <c r="B146" s="154">
        <v>1182</v>
      </c>
      <c r="C146" s="154">
        <v>1190</v>
      </c>
      <c r="D146" s="154">
        <v>1279.3969999999999</v>
      </c>
      <c r="E146" s="154">
        <v>1288.056</v>
      </c>
      <c r="F146" s="154">
        <v>1455.81</v>
      </c>
      <c r="G146" s="154">
        <v>1465.664</v>
      </c>
      <c r="H146" s="154">
        <v>843.56299999999999</v>
      </c>
      <c r="I146" s="154">
        <v>849.27200000000005</v>
      </c>
      <c r="J146" s="154">
        <v>1215.674</v>
      </c>
      <c r="K146" s="154">
        <v>1223.902</v>
      </c>
      <c r="L146" s="154">
        <v>120.86</v>
      </c>
      <c r="M146" s="154">
        <v>121.678</v>
      </c>
      <c r="N146" s="154">
        <v>115.824</v>
      </c>
      <c r="O146" s="154">
        <v>116.608</v>
      </c>
      <c r="P146" s="154">
        <v>171.51300000000001</v>
      </c>
      <c r="Q146" s="154">
        <v>172.67400000000001</v>
      </c>
      <c r="R146" s="154">
        <v>11.053000000000001</v>
      </c>
      <c r="S146" s="154">
        <v>11.128</v>
      </c>
      <c r="T146" s="154">
        <v>166.87799999999999</v>
      </c>
      <c r="U146" s="154">
        <v>168.00800000000001</v>
      </c>
      <c r="V146" s="154">
        <v>773.38300000000004</v>
      </c>
      <c r="W146" s="154">
        <v>778.61699999999996</v>
      </c>
      <c r="X146" s="154">
        <v>1608.501</v>
      </c>
      <c r="Y146" s="154">
        <v>1619.3879999999999</v>
      </c>
      <c r="Z146" s="395">
        <v>2012650.5</v>
      </c>
      <c r="AA146" s="396"/>
    </row>
    <row r="147" spans="1:27" s="261" customFormat="1" ht="24.95" customHeight="1">
      <c r="A147" s="45" t="s">
        <v>37</v>
      </c>
      <c r="B147" s="154">
        <v>1182</v>
      </c>
      <c r="C147" s="154">
        <v>1190</v>
      </c>
      <c r="D147" s="154">
        <v>1283.4159999999999</v>
      </c>
      <c r="E147" s="154">
        <v>1292.1020000000001</v>
      </c>
      <c r="F147" s="154">
        <v>1459.711</v>
      </c>
      <c r="G147" s="154">
        <v>1469.5909999999999</v>
      </c>
      <c r="H147" s="154">
        <v>843.38199999999995</v>
      </c>
      <c r="I147" s="154">
        <v>849.09</v>
      </c>
      <c r="J147" s="154">
        <v>1217.866</v>
      </c>
      <c r="K147" s="154">
        <v>1226.1089999999999</v>
      </c>
      <c r="L147" s="154">
        <v>119.977</v>
      </c>
      <c r="M147" s="154">
        <v>120.789</v>
      </c>
      <c r="N147" s="154">
        <v>116.127</v>
      </c>
      <c r="O147" s="154">
        <v>116.913</v>
      </c>
      <c r="P147" s="154">
        <v>172.09200000000001</v>
      </c>
      <c r="Q147" s="154">
        <v>173.25700000000001</v>
      </c>
      <c r="R147" s="154">
        <v>10.994</v>
      </c>
      <c r="S147" s="154">
        <v>11.069000000000001</v>
      </c>
      <c r="T147" s="154">
        <v>166.697</v>
      </c>
      <c r="U147" s="154">
        <v>167.82499999999999</v>
      </c>
      <c r="V147" s="154">
        <v>765.58100000000002</v>
      </c>
      <c r="W147" s="154">
        <v>770.76300000000003</v>
      </c>
      <c r="X147" s="154">
        <v>1609.636</v>
      </c>
      <c r="Y147" s="154">
        <v>1620.53</v>
      </c>
      <c r="Z147" s="395">
        <v>2012236.8</v>
      </c>
      <c r="AA147" s="396"/>
    </row>
    <row r="148" spans="1:27" s="261" customFormat="1" ht="24.95" customHeight="1">
      <c r="A148" s="45" t="s">
        <v>38</v>
      </c>
      <c r="B148" s="154">
        <v>1182</v>
      </c>
      <c r="C148" s="154">
        <v>1190</v>
      </c>
      <c r="D148" s="154">
        <v>1285.425</v>
      </c>
      <c r="E148" s="154">
        <v>1294.125</v>
      </c>
      <c r="F148" s="154">
        <v>1453.21</v>
      </c>
      <c r="G148" s="154">
        <v>1463.046</v>
      </c>
      <c r="H148" s="154">
        <v>838.35699999999997</v>
      </c>
      <c r="I148" s="154">
        <v>844.03099999999995</v>
      </c>
      <c r="J148" s="154">
        <v>1220.0029999999999</v>
      </c>
      <c r="K148" s="154">
        <v>1228.26</v>
      </c>
      <c r="L148" s="154">
        <v>120.785</v>
      </c>
      <c r="M148" s="154">
        <v>121.602</v>
      </c>
      <c r="N148" s="154">
        <v>117.52</v>
      </c>
      <c r="O148" s="154">
        <v>118.315</v>
      </c>
      <c r="P148" s="154">
        <v>172.411</v>
      </c>
      <c r="Q148" s="154">
        <v>173.578</v>
      </c>
      <c r="R148" s="154">
        <v>11.023999999999999</v>
      </c>
      <c r="S148" s="154">
        <v>11.099</v>
      </c>
      <c r="T148" s="154">
        <v>166.60599999999999</v>
      </c>
      <c r="U148" s="154">
        <v>167.733</v>
      </c>
      <c r="V148" s="154">
        <v>765.10900000000004</v>
      </c>
      <c r="W148" s="154">
        <v>770.28700000000003</v>
      </c>
      <c r="X148" s="154">
        <v>1610.7349999999999</v>
      </c>
      <c r="Y148" s="154">
        <v>1621.6369999999999</v>
      </c>
      <c r="Z148" s="395">
        <v>2019328.8</v>
      </c>
      <c r="AA148" s="396"/>
    </row>
    <row r="149" spans="1:27" s="261" customFormat="1" ht="24.95" customHeight="1">
      <c r="A149" s="30" t="s">
        <v>39</v>
      </c>
      <c r="B149" s="154">
        <v>1182</v>
      </c>
      <c r="C149" s="154">
        <v>1190</v>
      </c>
      <c r="D149" s="154">
        <v>1275.614</v>
      </c>
      <c r="E149" s="154">
        <v>1284.248</v>
      </c>
      <c r="F149" s="154">
        <v>1441.4490000000001</v>
      </c>
      <c r="G149" s="154">
        <v>1451.2049999999999</v>
      </c>
      <c r="H149" s="154">
        <v>838.89300000000003</v>
      </c>
      <c r="I149" s="154">
        <v>844.57100000000003</v>
      </c>
      <c r="J149" s="154">
        <v>1213.1790000000001</v>
      </c>
      <c r="K149" s="154">
        <v>1221.3900000000001</v>
      </c>
      <c r="L149" s="154">
        <v>120.139</v>
      </c>
      <c r="M149" s="154">
        <v>120.952</v>
      </c>
      <c r="N149" s="154">
        <v>115.33799999999999</v>
      </c>
      <c r="O149" s="154">
        <v>116.119</v>
      </c>
      <c r="P149" s="154">
        <v>171.05600000000001</v>
      </c>
      <c r="Q149" s="154">
        <v>172.214</v>
      </c>
      <c r="R149" s="154">
        <v>11.06</v>
      </c>
      <c r="S149" s="154">
        <v>11.135</v>
      </c>
      <c r="T149" s="154">
        <v>166.53800000000001</v>
      </c>
      <c r="U149" s="154">
        <v>167.66499999999999</v>
      </c>
      <c r="V149" s="154">
        <v>760.49900000000002</v>
      </c>
      <c r="W149" s="154">
        <v>765.64599999999996</v>
      </c>
      <c r="X149" s="154">
        <v>1606.019</v>
      </c>
      <c r="Y149" s="154">
        <v>1616.8889999999999</v>
      </c>
      <c r="Z149" s="395">
        <v>2046751.2</v>
      </c>
      <c r="AA149" s="396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95"/>
      <c r="AA150" s="396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95"/>
      <c r="AA151" s="396"/>
    </row>
    <row r="152" spans="1:27" s="261" customFormat="1" ht="24.95" customHeight="1">
      <c r="A152" s="45" t="s">
        <v>42</v>
      </c>
      <c r="B152" s="154">
        <v>1182</v>
      </c>
      <c r="C152" s="154">
        <v>1190</v>
      </c>
      <c r="D152" s="154">
        <v>1276.3240000000001</v>
      </c>
      <c r="E152" s="154">
        <v>1284.962</v>
      </c>
      <c r="F152" s="154">
        <v>1441.8630000000001</v>
      </c>
      <c r="G152" s="154">
        <v>1451.6220000000001</v>
      </c>
      <c r="H152" s="154">
        <v>838.65499999999997</v>
      </c>
      <c r="I152" s="154">
        <v>844.33100000000002</v>
      </c>
      <c r="J152" s="154">
        <v>1215.2370000000001</v>
      </c>
      <c r="K152" s="154">
        <v>1223.462</v>
      </c>
      <c r="L152" s="154">
        <v>120.497</v>
      </c>
      <c r="M152" s="154">
        <v>121.312</v>
      </c>
      <c r="N152" s="154">
        <v>115.43300000000001</v>
      </c>
      <c r="O152" s="154">
        <v>116.214</v>
      </c>
      <c r="P152" s="154">
        <v>171.143</v>
      </c>
      <c r="Q152" s="154">
        <v>172.30099999999999</v>
      </c>
      <c r="R152" s="154">
        <v>11.004</v>
      </c>
      <c r="S152" s="154">
        <v>11.077999999999999</v>
      </c>
      <c r="T152" s="154">
        <v>166.51900000000001</v>
      </c>
      <c r="U152" s="154">
        <v>167.64599999999999</v>
      </c>
      <c r="V152" s="154">
        <v>762.98099999999999</v>
      </c>
      <c r="W152" s="154">
        <v>768.14499999999998</v>
      </c>
      <c r="X152" s="154">
        <v>1606.799</v>
      </c>
      <c r="Y152" s="154">
        <v>1617.674</v>
      </c>
      <c r="Z152" s="395">
        <v>2051183.7</v>
      </c>
      <c r="AA152" s="396"/>
    </row>
    <row r="153" spans="1:27" s="261" customFormat="1" ht="24.95" customHeight="1">
      <c r="A153" s="45" t="s">
        <v>43</v>
      </c>
      <c r="B153" s="154">
        <v>1182</v>
      </c>
      <c r="C153" s="154">
        <v>1190</v>
      </c>
      <c r="D153" s="154">
        <v>1280.3420000000001</v>
      </c>
      <c r="E153" s="154">
        <v>1289.008</v>
      </c>
      <c r="F153" s="154">
        <v>1433.175</v>
      </c>
      <c r="G153" s="154">
        <v>1442.875</v>
      </c>
      <c r="H153" s="154">
        <v>848.28499999999997</v>
      </c>
      <c r="I153" s="154">
        <v>854.02599999999995</v>
      </c>
      <c r="J153" s="154">
        <v>1215.8620000000001</v>
      </c>
      <c r="K153" s="154">
        <v>1224.0909999999999</v>
      </c>
      <c r="L153" s="154">
        <v>120.38500000000001</v>
      </c>
      <c r="M153" s="154">
        <v>121.2</v>
      </c>
      <c r="N153" s="154">
        <v>116.752</v>
      </c>
      <c r="O153" s="154">
        <v>117.542</v>
      </c>
      <c r="P153" s="154">
        <v>171.74700000000001</v>
      </c>
      <c r="Q153" s="154">
        <v>172.91</v>
      </c>
      <c r="R153" s="154">
        <v>11.035</v>
      </c>
      <c r="S153" s="154">
        <v>11.11</v>
      </c>
      <c r="T153" s="154">
        <v>166.13300000000001</v>
      </c>
      <c r="U153" s="154">
        <v>167.25700000000001</v>
      </c>
      <c r="V153" s="154">
        <v>759.90800000000002</v>
      </c>
      <c r="W153" s="154">
        <v>765.05100000000004</v>
      </c>
      <c r="X153" s="154">
        <v>1605.44</v>
      </c>
      <c r="Y153" s="154">
        <v>1616.306</v>
      </c>
      <c r="Z153" s="395">
        <v>2050415.4</v>
      </c>
      <c r="AA153" s="396"/>
    </row>
    <row r="154" spans="1:27" s="261" customFormat="1" ht="24.95" customHeight="1">
      <c r="A154" s="45" t="s">
        <v>44</v>
      </c>
      <c r="B154" s="154">
        <v>1182</v>
      </c>
      <c r="C154" s="154">
        <v>1190</v>
      </c>
      <c r="D154" s="154">
        <v>1294.29</v>
      </c>
      <c r="E154" s="154">
        <v>1303.05</v>
      </c>
      <c r="F154" s="154">
        <v>1447.8320000000001</v>
      </c>
      <c r="G154" s="154">
        <v>1457.6310000000001</v>
      </c>
      <c r="H154" s="154">
        <v>850.78800000000001</v>
      </c>
      <c r="I154" s="154">
        <v>856.54600000000005</v>
      </c>
      <c r="J154" s="154">
        <v>1217.49</v>
      </c>
      <c r="K154" s="154">
        <v>1225.73</v>
      </c>
      <c r="L154" s="154">
        <v>122.238</v>
      </c>
      <c r="M154" s="154">
        <v>123.065</v>
      </c>
      <c r="N154" s="154">
        <v>118.57599999999999</v>
      </c>
      <c r="O154" s="154">
        <v>119.378</v>
      </c>
      <c r="P154" s="154">
        <v>173.58600000000001</v>
      </c>
      <c r="Q154" s="154">
        <v>174.761</v>
      </c>
      <c r="R154" s="154">
        <v>11.006</v>
      </c>
      <c r="S154" s="154">
        <v>11.08</v>
      </c>
      <c r="T154" s="154">
        <v>166.26599999999999</v>
      </c>
      <c r="U154" s="154">
        <v>167.39099999999999</v>
      </c>
      <c r="V154" s="154">
        <v>770.66399999999999</v>
      </c>
      <c r="W154" s="154">
        <v>775.88</v>
      </c>
      <c r="X154" s="154">
        <v>1613.9860000000001</v>
      </c>
      <c r="Y154" s="154">
        <v>1624.9090000000001</v>
      </c>
      <c r="Z154" s="395">
        <v>2054256.9</v>
      </c>
      <c r="AA154" s="396"/>
    </row>
    <row r="155" spans="1:27" s="261" customFormat="1" ht="24.95" customHeight="1">
      <c r="A155" s="30" t="s">
        <v>45</v>
      </c>
      <c r="B155" s="154">
        <v>1182</v>
      </c>
      <c r="C155" s="154">
        <v>1190</v>
      </c>
      <c r="D155" s="154">
        <v>1295.2360000000001</v>
      </c>
      <c r="E155" s="154">
        <v>1304.002</v>
      </c>
      <c r="F155" s="154">
        <v>1450.2550000000001</v>
      </c>
      <c r="G155" s="154">
        <v>1460.0709999999999</v>
      </c>
      <c r="H155" s="154">
        <v>850.84900000000005</v>
      </c>
      <c r="I155" s="154">
        <v>856.60799999999995</v>
      </c>
      <c r="J155" s="154">
        <v>1223.2860000000001</v>
      </c>
      <c r="K155" s="154">
        <v>1231.5650000000001</v>
      </c>
      <c r="L155" s="154">
        <v>122.23</v>
      </c>
      <c r="M155" s="154">
        <v>123.057</v>
      </c>
      <c r="N155" s="154">
        <v>119.086</v>
      </c>
      <c r="O155" s="154">
        <v>119.892</v>
      </c>
      <c r="P155" s="154">
        <v>173.70599999999999</v>
      </c>
      <c r="Q155" s="154">
        <v>174.88200000000001</v>
      </c>
      <c r="R155" s="154">
        <v>10.946</v>
      </c>
      <c r="S155" s="154">
        <v>11.021000000000001</v>
      </c>
      <c r="T155" s="154">
        <v>166.27</v>
      </c>
      <c r="U155" s="154">
        <v>167.39599999999999</v>
      </c>
      <c r="V155" s="154">
        <v>774.32799999999997</v>
      </c>
      <c r="W155" s="154">
        <v>779.56899999999996</v>
      </c>
      <c r="X155" s="154">
        <v>1613.702</v>
      </c>
      <c r="Y155" s="154">
        <v>1624.624</v>
      </c>
      <c r="Z155" s="395">
        <v>2066490.6</v>
      </c>
      <c r="AA155" s="396"/>
    </row>
    <row r="156" spans="1:27" s="261" customFormat="1" ht="24.95" customHeight="1">
      <c r="A156" s="45" t="s">
        <v>46</v>
      </c>
      <c r="B156" s="154">
        <v>1182</v>
      </c>
      <c r="C156" s="154">
        <v>1190</v>
      </c>
      <c r="D156" s="154">
        <v>1300.2</v>
      </c>
      <c r="E156" s="154">
        <v>1309</v>
      </c>
      <c r="F156" s="154">
        <v>1445.4680000000001</v>
      </c>
      <c r="G156" s="154">
        <v>1455.251</v>
      </c>
      <c r="H156" s="154">
        <v>848.22400000000005</v>
      </c>
      <c r="I156" s="154">
        <v>853.96500000000003</v>
      </c>
      <c r="J156" s="154">
        <v>1218.18</v>
      </c>
      <c r="K156" s="154">
        <v>1226.425</v>
      </c>
      <c r="L156" s="154">
        <v>123.04900000000001</v>
      </c>
      <c r="M156" s="154">
        <v>123.88200000000001</v>
      </c>
      <c r="N156" s="154">
        <v>119.169</v>
      </c>
      <c r="O156" s="154">
        <v>119.97499999999999</v>
      </c>
      <c r="P156" s="154">
        <v>173.57599999999999</v>
      </c>
      <c r="Q156" s="154">
        <v>174.751</v>
      </c>
      <c r="R156" s="154">
        <v>10.972</v>
      </c>
      <c r="S156" s="154">
        <v>11.045999999999999</v>
      </c>
      <c r="T156" s="154">
        <v>166.495</v>
      </c>
      <c r="U156" s="154">
        <v>167.62200000000001</v>
      </c>
      <c r="V156" s="154">
        <v>774.91899999999998</v>
      </c>
      <c r="W156" s="154">
        <v>780.16399999999999</v>
      </c>
      <c r="X156" s="154">
        <v>1614.482</v>
      </c>
      <c r="Y156" s="154">
        <v>1625.4090000000001</v>
      </c>
      <c r="Z156" s="395">
        <v>2038831.8</v>
      </c>
      <c r="AA156" s="396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95"/>
      <c r="AA157" s="396"/>
    </row>
    <row r="158" spans="1:27" s="261" customFormat="1" ht="24.95" customHeight="1">
      <c r="A158" s="45" t="s">
        <v>48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95"/>
      <c r="AA158" s="396"/>
    </row>
    <row r="159" spans="1:27" s="261" customFormat="1" ht="24.95" customHeight="1">
      <c r="A159" s="30" t="s">
        <v>49</v>
      </c>
      <c r="B159" s="154"/>
      <c r="C159" s="154"/>
      <c r="D159" s="154"/>
      <c r="E159" s="154"/>
      <c r="F159" s="154"/>
      <c r="G159" s="154"/>
      <c r="H159" s="428" t="s">
        <v>2351</v>
      </c>
      <c r="I159" s="429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95"/>
      <c r="AA159" s="396"/>
    </row>
    <row r="160" spans="1:27" s="261" customFormat="1" ht="24.95" customHeight="1">
      <c r="A160" s="30" t="s">
        <v>50</v>
      </c>
      <c r="B160" s="154"/>
      <c r="C160" s="154"/>
      <c r="D160" s="154"/>
      <c r="E160" s="154"/>
      <c r="F160" s="154"/>
      <c r="G160" s="154"/>
      <c r="H160" s="430"/>
      <c r="I160" s="431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395"/>
      <c r="AA160" s="396"/>
    </row>
    <row r="161" spans="1:27" s="261" customFormat="1" ht="24.95" customHeight="1">
      <c r="A161" s="30" t="s">
        <v>51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95"/>
      <c r="AA161" s="396"/>
    </row>
    <row r="162" spans="1:27" s="261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95"/>
      <c r="AA162" s="396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95"/>
      <c r="AA163" s="396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95"/>
      <c r="AA164" s="396"/>
    </row>
    <row r="165" spans="1:27" s="261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95"/>
      <c r="AA165" s="396"/>
    </row>
    <row r="166" spans="1:27" s="261" customFormat="1" ht="24.95" customHeight="1">
      <c r="A166" s="45" t="s">
        <v>69</v>
      </c>
      <c r="B166" s="154">
        <v>1182</v>
      </c>
      <c r="C166" s="154">
        <v>1190</v>
      </c>
      <c r="D166" s="154">
        <v>1316.2750000000001</v>
      </c>
      <c r="E166" s="154">
        <v>1325.184</v>
      </c>
      <c r="F166" s="154">
        <v>1456.6969999999999</v>
      </c>
      <c r="G166" s="154">
        <v>1466.556</v>
      </c>
      <c r="H166" s="154">
        <v>857.32899999999995</v>
      </c>
      <c r="I166" s="154">
        <v>863.13199999999995</v>
      </c>
      <c r="J166" s="154">
        <v>1229.1369999999999</v>
      </c>
      <c r="K166" s="154">
        <v>1237.4559999999999</v>
      </c>
      <c r="L166" s="154">
        <v>124.839</v>
      </c>
      <c r="M166" s="154">
        <v>125.684</v>
      </c>
      <c r="N166" s="154">
        <v>122.01300000000001</v>
      </c>
      <c r="O166" s="154">
        <v>122.839</v>
      </c>
      <c r="P166" s="154">
        <v>176.58099999999999</v>
      </c>
      <c r="Q166" s="154">
        <v>177.77600000000001</v>
      </c>
      <c r="R166" s="154">
        <v>11.032</v>
      </c>
      <c r="S166" s="154">
        <v>11.106999999999999</v>
      </c>
      <c r="T166" s="154">
        <v>165.4</v>
      </c>
      <c r="U166" s="154">
        <v>166.52</v>
      </c>
      <c r="V166" s="154">
        <v>787.09400000000005</v>
      </c>
      <c r="W166" s="154">
        <v>792.42100000000005</v>
      </c>
      <c r="X166" s="154">
        <v>1621.7280000000001</v>
      </c>
      <c r="Y166" s="154">
        <v>1632.704</v>
      </c>
      <c r="Z166" s="395">
        <v>2043323.4</v>
      </c>
      <c r="AA166" s="396"/>
    </row>
    <row r="167" spans="1:27" s="261" customFormat="1" ht="24.95" customHeight="1">
      <c r="A167" s="174" t="s">
        <v>426</v>
      </c>
      <c r="B167" s="175">
        <f>AVERAGE(B136:B166)</f>
        <v>1182</v>
      </c>
      <c r="C167" s="175">
        <f t="shared" ref="C167:Y167" si="4">AVERAGE(C136:C166)</f>
        <v>1190</v>
      </c>
      <c r="D167" s="175">
        <f t="shared" si="4"/>
        <v>1287.0798750000001</v>
      </c>
      <c r="E167" s="175">
        <f t="shared" si="4"/>
        <v>1295.7909999999999</v>
      </c>
      <c r="F167" s="175">
        <f t="shared" si="4"/>
        <v>1456.1390624999999</v>
      </c>
      <c r="G167" s="175">
        <f t="shared" si="4"/>
        <v>1465.9946875000003</v>
      </c>
      <c r="H167" s="175">
        <f t="shared" si="4"/>
        <v>844.15887500000008</v>
      </c>
      <c r="I167" s="175">
        <f t="shared" si="4"/>
        <v>849.87225000000001</v>
      </c>
      <c r="J167" s="175">
        <f t="shared" si="4"/>
        <v>1218.8107499999999</v>
      </c>
      <c r="K167" s="175">
        <f t="shared" si="4"/>
        <v>1227.0598749999999</v>
      </c>
      <c r="L167" s="175">
        <f t="shared" si="4"/>
        <v>121.0144375</v>
      </c>
      <c r="M167" s="175">
        <f t="shared" si="4"/>
        <v>121.833375</v>
      </c>
      <c r="N167" s="175">
        <f t="shared" si="4"/>
        <v>116.681625</v>
      </c>
      <c r="O167" s="175">
        <f t="shared" si="4"/>
        <v>117.47143749999998</v>
      </c>
      <c r="P167" s="175">
        <f t="shared" si="4"/>
        <v>172.52031250000005</v>
      </c>
      <c r="Q167" s="175">
        <f t="shared" si="4"/>
        <v>173.6880625</v>
      </c>
      <c r="R167" s="175">
        <f t="shared" si="4"/>
        <v>11.043500000000002</v>
      </c>
      <c r="S167" s="175">
        <f t="shared" si="4"/>
        <v>11.118375000000002</v>
      </c>
      <c r="T167" s="175">
        <f t="shared" si="4"/>
        <v>166.65287499999999</v>
      </c>
      <c r="U167" s="175">
        <f t="shared" si="4"/>
        <v>167.7808125</v>
      </c>
      <c r="V167" s="175">
        <f t="shared" si="4"/>
        <v>766.83731250000005</v>
      </c>
      <c r="W167" s="175">
        <f t="shared" si="4"/>
        <v>772.02737499999989</v>
      </c>
      <c r="X167" s="175">
        <f t="shared" si="4"/>
        <v>1611.5824375000002</v>
      </c>
      <c r="Y167" s="175">
        <f t="shared" si="4"/>
        <v>1622.49</v>
      </c>
      <c r="Z167" s="397">
        <f>AVERAGE(Z136:AA166)</f>
        <v>2027835.5062499999</v>
      </c>
      <c r="AA167" s="398"/>
    </row>
    <row r="168" spans="1:27" s="261" customFormat="1" ht="24.95" customHeight="1">
      <c r="A168" s="17" t="s">
        <v>2341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1182</v>
      </c>
      <c r="C169" s="165">
        <v>1190</v>
      </c>
      <c r="D169" s="165">
        <v>1313.9110000000001</v>
      </c>
      <c r="E169" s="165">
        <v>1322.8040000000001</v>
      </c>
      <c r="F169" s="165">
        <v>1463.434</v>
      </c>
      <c r="G169" s="165">
        <v>1473.3389999999999</v>
      </c>
      <c r="H169" s="165">
        <v>867.20500000000004</v>
      </c>
      <c r="I169" s="165">
        <v>873.07399999999996</v>
      </c>
      <c r="J169" s="165">
        <v>1230.3530000000001</v>
      </c>
      <c r="K169" s="165">
        <v>1238.68</v>
      </c>
      <c r="L169" s="165">
        <v>126.02800000000001</v>
      </c>
      <c r="M169" s="165">
        <v>126.881</v>
      </c>
      <c r="N169" s="165">
        <v>123.096</v>
      </c>
      <c r="O169" s="165">
        <v>123.929</v>
      </c>
      <c r="P169" s="165">
        <v>176.523</v>
      </c>
      <c r="Q169" s="165">
        <v>177.71799999999999</v>
      </c>
      <c r="R169" s="165">
        <v>10.97</v>
      </c>
      <c r="S169" s="165">
        <v>11.044</v>
      </c>
      <c r="T169" s="165">
        <v>166.102</v>
      </c>
      <c r="U169" s="165">
        <v>167.226</v>
      </c>
      <c r="V169" s="165">
        <v>803.40499999999997</v>
      </c>
      <c r="W169" s="165">
        <v>808.84299999999996</v>
      </c>
      <c r="X169" s="165">
        <v>1620.818</v>
      </c>
      <c r="Y169" s="165">
        <v>1631.788</v>
      </c>
      <c r="Z169" s="395">
        <v>2045569.2</v>
      </c>
      <c r="AA169" s="396"/>
    </row>
    <row r="170" spans="1:27" s="263" customFormat="1" ht="24.95" customHeight="1">
      <c r="A170" s="164">
        <v>2</v>
      </c>
      <c r="B170" s="165">
        <v>1182</v>
      </c>
      <c r="C170" s="165">
        <v>1190</v>
      </c>
      <c r="D170" s="165">
        <v>1320.7670000000001</v>
      </c>
      <c r="E170" s="165">
        <v>1329.7059999999999</v>
      </c>
      <c r="F170" s="165">
        <v>1484.5920000000001</v>
      </c>
      <c r="G170" s="165">
        <v>1494.64</v>
      </c>
      <c r="H170" s="165">
        <v>874.58399999999995</v>
      </c>
      <c r="I170" s="165">
        <v>880.50300000000004</v>
      </c>
      <c r="J170" s="165">
        <v>1228.8820000000001</v>
      </c>
      <c r="K170" s="165">
        <v>1237.1990000000001</v>
      </c>
      <c r="L170" s="165">
        <v>126.128</v>
      </c>
      <c r="M170" s="165">
        <v>126.982</v>
      </c>
      <c r="N170" s="165">
        <v>123.67</v>
      </c>
      <c r="O170" s="165">
        <v>124.50700000000001</v>
      </c>
      <c r="P170" s="165">
        <v>177.18700000000001</v>
      </c>
      <c r="Q170" s="165">
        <v>178.387</v>
      </c>
      <c r="R170" s="165">
        <v>10.989000000000001</v>
      </c>
      <c r="S170" s="165">
        <v>11.064</v>
      </c>
      <c r="T170" s="165">
        <v>166.06299999999999</v>
      </c>
      <c r="U170" s="165">
        <v>167.18600000000001</v>
      </c>
      <c r="V170" s="165">
        <v>804.11500000000001</v>
      </c>
      <c r="W170" s="165">
        <v>809.55700000000002</v>
      </c>
      <c r="X170" s="165">
        <v>1626.2550000000001</v>
      </c>
      <c r="Y170" s="165">
        <v>1637.2619999999999</v>
      </c>
      <c r="Z170" s="395">
        <v>2059221.3</v>
      </c>
      <c r="AA170" s="396"/>
    </row>
    <row r="171" spans="1:27" s="261" customFormat="1" ht="24.95" customHeight="1">
      <c r="A171" s="41">
        <v>3</v>
      </c>
      <c r="B171" s="165">
        <v>1182</v>
      </c>
      <c r="C171" s="165">
        <v>1190</v>
      </c>
      <c r="D171" s="154">
        <v>1323.1310000000001</v>
      </c>
      <c r="E171" s="154">
        <v>1332.086</v>
      </c>
      <c r="F171" s="154">
        <v>1487.7239999999999</v>
      </c>
      <c r="G171" s="154">
        <v>1497.7940000000001</v>
      </c>
      <c r="H171" s="154">
        <v>875.29600000000005</v>
      </c>
      <c r="I171" s="154">
        <v>881.22</v>
      </c>
      <c r="J171" s="154">
        <v>1226.9680000000001</v>
      </c>
      <c r="K171" s="154">
        <v>1235.2729999999999</v>
      </c>
      <c r="L171" s="154">
        <v>127.53100000000001</v>
      </c>
      <c r="M171" s="154">
        <v>128.39500000000001</v>
      </c>
      <c r="N171" s="154">
        <v>123.91500000000001</v>
      </c>
      <c r="O171" s="154">
        <v>124.754</v>
      </c>
      <c r="P171" s="154">
        <v>177.49100000000001</v>
      </c>
      <c r="Q171" s="154">
        <v>178.69200000000001</v>
      </c>
      <c r="R171" s="154">
        <v>10.879</v>
      </c>
      <c r="S171" s="154">
        <v>10.952999999999999</v>
      </c>
      <c r="T171" s="154">
        <v>166.29599999999999</v>
      </c>
      <c r="U171" s="154">
        <v>167.422</v>
      </c>
      <c r="V171" s="154">
        <v>820.30799999999999</v>
      </c>
      <c r="W171" s="154">
        <v>825.86</v>
      </c>
      <c r="X171" s="154">
        <v>1626.8219999999999</v>
      </c>
      <c r="Y171" s="154">
        <v>1637.8330000000001</v>
      </c>
      <c r="Z171" s="395">
        <v>2015723.7</v>
      </c>
      <c r="AA171" s="396"/>
    </row>
    <row r="172" spans="1:27" s="261" customFormat="1" ht="24.95" customHeight="1">
      <c r="A172" s="30" t="s">
        <v>29</v>
      </c>
      <c r="B172" s="165">
        <v>1182</v>
      </c>
      <c r="C172" s="165">
        <v>1190</v>
      </c>
      <c r="D172" s="154">
        <v>1329.75</v>
      </c>
      <c r="E172" s="154">
        <v>1338.75</v>
      </c>
      <c r="F172" s="154">
        <v>1481.519</v>
      </c>
      <c r="G172" s="154">
        <v>1491.546</v>
      </c>
      <c r="H172" s="154">
        <v>875.03700000000003</v>
      </c>
      <c r="I172" s="154">
        <v>880.95899999999995</v>
      </c>
      <c r="J172" s="154">
        <v>1231.1220000000001</v>
      </c>
      <c r="K172" s="154">
        <v>1239.454</v>
      </c>
      <c r="L172" s="154">
        <v>126.63500000000001</v>
      </c>
      <c r="M172" s="154">
        <v>127.492</v>
      </c>
      <c r="N172" s="154">
        <v>125.39100000000001</v>
      </c>
      <c r="O172" s="154">
        <v>126.24</v>
      </c>
      <c r="P172" s="154">
        <v>178.35300000000001</v>
      </c>
      <c r="Q172" s="154">
        <v>179.56</v>
      </c>
      <c r="R172" s="154">
        <v>10.843999999999999</v>
      </c>
      <c r="S172" s="154">
        <v>10.917</v>
      </c>
      <c r="T172" s="154">
        <v>166.00700000000001</v>
      </c>
      <c r="U172" s="154">
        <v>167.13</v>
      </c>
      <c r="V172" s="154">
        <v>816.28899999999999</v>
      </c>
      <c r="W172" s="154">
        <v>821.81399999999996</v>
      </c>
      <c r="X172" s="154">
        <v>1625.876</v>
      </c>
      <c r="Y172" s="154">
        <v>1636.8810000000001</v>
      </c>
      <c r="Z172" s="395">
        <v>2009459.1</v>
      </c>
      <c r="AA172" s="396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95"/>
      <c r="AA173" s="396"/>
    </row>
    <row r="174" spans="1:27" s="261" customFormat="1" ht="24.95" customHeight="1">
      <c r="A174" s="30" t="s">
        <v>31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407"/>
      <c r="M174" s="408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95"/>
      <c r="AA174" s="396"/>
    </row>
    <row r="175" spans="1:27" s="261" customFormat="1" ht="24.95" customHeight="1">
      <c r="A175" s="45" t="s">
        <v>32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95"/>
      <c r="AA175" s="396"/>
    </row>
    <row r="176" spans="1:27" s="261" customFormat="1" ht="24.95" customHeight="1">
      <c r="A176" s="45" t="s">
        <v>33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395"/>
      <c r="AA176" s="396"/>
    </row>
    <row r="177" spans="1:27" s="261" customFormat="1" ht="24.95" customHeight="1">
      <c r="A177" s="45" t="s">
        <v>34</v>
      </c>
      <c r="B177" s="154">
        <v>1182</v>
      </c>
      <c r="C177" s="154">
        <v>1190</v>
      </c>
      <c r="D177" s="154">
        <v>1334.951</v>
      </c>
      <c r="E177" s="154">
        <v>1343.9860000000001</v>
      </c>
      <c r="F177" s="154">
        <v>1494.58</v>
      </c>
      <c r="G177" s="154">
        <v>1504.6959999999999</v>
      </c>
      <c r="H177" s="154">
        <v>880.57799999999997</v>
      </c>
      <c r="I177" s="154">
        <v>886.53800000000001</v>
      </c>
      <c r="J177" s="154">
        <v>1243.425</v>
      </c>
      <c r="K177" s="154">
        <v>1251.8409999999999</v>
      </c>
      <c r="L177" s="154">
        <v>127.78700000000001</v>
      </c>
      <c r="M177" s="154">
        <v>128.65100000000001</v>
      </c>
      <c r="N177" s="154">
        <v>126.634</v>
      </c>
      <c r="O177" s="154">
        <v>127.491</v>
      </c>
      <c r="P177" s="154">
        <v>179.02600000000001</v>
      </c>
      <c r="Q177" s="154">
        <v>180.23699999999999</v>
      </c>
      <c r="R177" s="154">
        <v>10.933999999999999</v>
      </c>
      <c r="S177" s="154">
        <v>11.007999999999999</v>
      </c>
      <c r="T177" s="154">
        <v>166.89699999999999</v>
      </c>
      <c r="U177" s="154">
        <v>168.02699999999999</v>
      </c>
      <c r="V177" s="154">
        <v>826.80899999999997</v>
      </c>
      <c r="W177" s="154">
        <v>832.40499999999997</v>
      </c>
      <c r="X177" s="154">
        <v>1632.4960000000001</v>
      </c>
      <c r="Y177" s="154">
        <v>1643.5450000000001</v>
      </c>
      <c r="Z177" s="395">
        <v>2025357</v>
      </c>
      <c r="AA177" s="396"/>
    </row>
    <row r="178" spans="1:27" s="261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95"/>
      <c r="AA178" s="396"/>
    </row>
    <row r="179" spans="1:27" s="261" customFormat="1" ht="24.95" customHeight="1">
      <c r="A179" s="45" t="s">
        <v>36</v>
      </c>
      <c r="B179" s="154">
        <v>1182</v>
      </c>
      <c r="C179" s="154">
        <v>1190</v>
      </c>
      <c r="D179" s="154">
        <v>1341.3340000000001</v>
      </c>
      <c r="E179" s="154">
        <v>1350.412</v>
      </c>
      <c r="F179" s="154">
        <v>1499.308</v>
      </c>
      <c r="G179" s="154">
        <v>1509.4559999999999</v>
      </c>
      <c r="H179" s="154">
        <v>872.13199999999995</v>
      </c>
      <c r="I179" s="154">
        <v>878.03399999999999</v>
      </c>
      <c r="J179" s="154">
        <v>1254.1780000000001</v>
      </c>
      <c r="K179" s="154">
        <v>1262.6659999999999</v>
      </c>
      <c r="L179" s="154">
        <v>128.19399999999999</v>
      </c>
      <c r="M179" s="154">
        <v>129.06200000000001</v>
      </c>
      <c r="N179" s="154">
        <v>125.124</v>
      </c>
      <c r="O179" s="154">
        <v>125.971</v>
      </c>
      <c r="P179" s="154">
        <v>179.92500000000001</v>
      </c>
      <c r="Q179" s="154">
        <v>181.143</v>
      </c>
      <c r="R179" s="154">
        <v>11.057</v>
      </c>
      <c r="S179" s="154">
        <v>11.132</v>
      </c>
      <c r="T179" s="154">
        <v>167.107</v>
      </c>
      <c r="U179" s="154">
        <v>168.238</v>
      </c>
      <c r="V179" s="154">
        <v>819.00800000000004</v>
      </c>
      <c r="W179" s="154">
        <v>824.55100000000004</v>
      </c>
      <c r="X179" s="154">
        <v>1638.914</v>
      </c>
      <c r="Y179" s="154">
        <v>1650.0060000000001</v>
      </c>
      <c r="Z179" s="395">
        <v>2054611.5</v>
      </c>
      <c r="AA179" s="396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95"/>
      <c r="AA180" s="396"/>
    </row>
    <row r="181" spans="1:27" s="261" customFormat="1" ht="24.95" customHeight="1">
      <c r="A181" s="45" t="s">
        <v>38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95"/>
      <c r="AA181" s="396"/>
    </row>
    <row r="182" spans="1:27" s="261" customFormat="1" ht="24.95" customHeight="1">
      <c r="A182" s="30" t="s">
        <v>39</v>
      </c>
      <c r="B182" s="154">
        <v>1182</v>
      </c>
      <c r="C182" s="154">
        <v>1190</v>
      </c>
      <c r="D182" s="154">
        <v>1336.133</v>
      </c>
      <c r="E182" s="154">
        <v>1345.1759999999999</v>
      </c>
      <c r="F182" s="154">
        <v>1491.5070000000001</v>
      </c>
      <c r="G182" s="154">
        <v>1501.6020000000001</v>
      </c>
      <c r="H182" s="154">
        <v>869.37300000000005</v>
      </c>
      <c r="I182" s="154">
        <v>875.25699999999995</v>
      </c>
      <c r="J182" s="154">
        <v>1248.3499999999999</v>
      </c>
      <c r="K182" s="154">
        <v>1256.799</v>
      </c>
      <c r="L182" s="154">
        <v>127.172</v>
      </c>
      <c r="M182" s="154">
        <v>128.03299999999999</v>
      </c>
      <c r="N182" s="154">
        <v>123.17400000000001</v>
      </c>
      <c r="O182" s="154">
        <v>124.00700000000001</v>
      </c>
      <c r="P182" s="154">
        <v>179.22399999999999</v>
      </c>
      <c r="Q182" s="154">
        <v>180.43700000000001</v>
      </c>
      <c r="R182" s="154">
        <v>11.061999999999999</v>
      </c>
      <c r="S182" s="154">
        <v>11.137</v>
      </c>
      <c r="T182" s="154">
        <v>167.01300000000001</v>
      </c>
      <c r="U182" s="154">
        <v>168.143</v>
      </c>
      <c r="V182" s="154">
        <v>811.67899999999997</v>
      </c>
      <c r="W182" s="154">
        <v>817.173</v>
      </c>
      <c r="X182" s="154">
        <v>1634.174</v>
      </c>
      <c r="Y182" s="154">
        <v>1645.2349999999999</v>
      </c>
      <c r="Z182" s="395">
        <v>2048997</v>
      </c>
      <c r="AA182" s="396"/>
    </row>
    <row r="183" spans="1:27" s="261" customFormat="1" ht="24.95" customHeight="1">
      <c r="A183" s="30" t="s">
        <v>40</v>
      </c>
      <c r="B183" s="154">
        <v>1182</v>
      </c>
      <c r="C183" s="154">
        <v>1190</v>
      </c>
      <c r="D183" s="154">
        <v>1330.105</v>
      </c>
      <c r="E183" s="154">
        <v>1339.107</v>
      </c>
      <c r="F183" s="154">
        <v>1478.8589999999999</v>
      </c>
      <c r="G183" s="154">
        <v>1488.8689999999999</v>
      </c>
      <c r="H183" s="154">
        <v>868.86199999999997</v>
      </c>
      <c r="I183" s="154">
        <v>874.74300000000005</v>
      </c>
      <c r="J183" s="154">
        <v>1242.7059999999999</v>
      </c>
      <c r="K183" s="154">
        <v>1251.117</v>
      </c>
      <c r="L183" s="154">
        <v>125.83199999999999</v>
      </c>
      <c r="M183" s="154">
        <v>126.68300000000001</v>
      </c>
      <c r="N183" s="154">
        <v>122.14700000000001</v>
      </c>
      <c r="O183" s="154">
        <v>122.973</v>
      </c>
      <c r="P183" s="154">
        <v>178.39599999999999</v>
      </c>
      <c r="Q183" s="154">
        <v>179.60400000000001</v>
      </c>
      <c r="R183" s="154">
        <v>11.023999999999999</v>
      </c>
      <c r="S183" s="154">
        <v>11.099</v>
      </c>
      <c r="T183" s="154">
        <v>166.596</v>
      </c>
      <c r="U183" s="154">
        <v>167.72399999999999</v>
      </c>
      <c r="V183" s="154">
        <v>802.57799999999997</v>
      </c>
      <c r="W183" s="154">
        <v>808.01</v>
      </c>
      <c r="X183" s="154">
        <v>1630.3920000000001</v>
      </c>
      <c r="Y183" s="154">
        <v>1641.4269999999999</v>
      </c>
      <c r="Z183" s="395">
        <v>2021751.9</v>
      </c>
      <c r="AA183" s="396"/>
    </row>
    <row r="184" spans="1:27" s="261" customFormat="1" ht="24.95" customHeight="1">
      <c r="A184" s="30" t="s">
        <v>41</v>
      </c>
      <c r="B184" s="154">
        <v>1182</v>
      </c>
      <c r="C184" s="154">
        <v>1190</v>
      </c>
      <c r="D184" s="154">
        <v>1336.606</v>
      </c>
      <c r="E184" s="154">
        <v>1345.652</v>
      </c>
      <c r="F184" s="154">
        <v>1495.171</v>
      </c>
      <c r="G184" s="154">
        <v>1505.2909999999999</v>
      </c>
      <c r="H184" s="154">
        <v>871.81</v>
      </c>
      <c r="I184" s="154">
        <v>877.71100000000001</v>
      </c>
      <c r="J184" s="154">
        <v>1248.086</v>
      </c>
      <c r="K184" s="154">
        <v>1256.5329999999999</v>
      </c>
      <c r="L184" s="154">
        <v>127.39400000000001</v>
      </c>
      <c r="M184" s="154">
        <v>128.256</v>
      </c>
      <c r="N184" s="154">
        <v>124.464</v>
      </c>
      <c r="O184" s="154">
        <v>125.307</v>
      </c>
      <c r="P184" s="154">
        <v>179.262</v>
      </c>
      <c r="Q184" s="154">
        <v>180.47499999999999</v>
      </c>
      <c r="R184" s="154">
        <v>11.015000000000001</v>
      </c>
      <c r="S184" s="154">
        <v>11.089</v>
      </c>
      <c r="T184" s="154">
        <v>166.87799999999999</v>
      </c>
      <c r="U184" s="154">
        <v>168.00800000000001</v>
      </c>
      <c r="V184" s="154">
        <v>821.01700000000005</v>
      </c>
      <c r="W184" s="154">
        <v>826.57399999999996</v>
      </c>
      <c r="X184" s="154">
        <v>1635.498</v>
      </c>
      <c r="Y184" s="154">
        <v>1646.567</v>
      </c>
      <c r="Z184" s="395">
        <v>2032862.7</v>
      </c>
      <c r="AA184" s="396"/>
    </row>
    <row r="185" spans="1:27" s="261" customFormat="1" ht="24.95" customHeight="1">
      <c r="A185" s="30" t="s">
        <v>42</v>
      </c>
      <c r="B185" s="154">
        <v>1182</v>
      </c>
      <c r="C185" s="154">
        <v>1190</v>
      </c>
      <c r="D185" s="154">
        <v>1327.6220000000001</v>
      </c>
      <c r="E185" s="154">
        <v>1336.6079999999999</v>
      </c>
      <c r="F185" s="154">
        <v>1485.6559999999999</v>
      </c>
      <c r="G185" s="154">
        <v>1495.711</v>
      </c>
      <c r="H185" s="154">
        <v>872.00300000000004</v>
      </c>
      <c r="I185" s="154">
        <v>877.90499999999997</v>
      </c>
      <c r="J185" s="154">
        <v>1244.473</v>
      </c>
      <c r="K185" s="154">
        <v>1252.895</v>
      </c>
      <c r="L185" s="154">
        <v>126.63</v>
      </c>
      <c r="M185" s="154">
        <v>127.48699999999999</v>
      </c>
      <c r="N185" s="154">
        <v>124.01900000000001</v>
      </c>
      <c r="O185" s="154">
        <v>124.858</v>
      </c>
      <c r="P185" s="154">
        <v>178.06</v>
      </c>
      <c r="Q185" s="154">
        <v>179.26499999999999</v>
      </c>
      <c r="R185" s="154">
        <v>11.012</v>
      </c>
      <c r="S185" s="154">
        <v>11.086</v>
      </c>
      <c r="T185" s="154">
        <v>166.73699999999999</v>
      </c>
      <c r="U185" s="154">
        <v>167.86600000000001</v>
      </c>
      <c r="V185" s="154">
        <v>813.452</v>
      </c>
      <c r="W185" s="154">
        <v>818.95799999999997</v>
      </c>
      <c r="X185" s="154">
        <v>1630.9949999999999</v>
      </c>
      <c r="Y185" s="154">
        <v>1642.0329999999999</v>
      </c>
      <c r="Z185" s="395">
        <v>2038181.7</v>
      </c>
      <c r="AA185" s="396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95"/>
      <c r="AA186" s="396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95"/>
      <c r="AA187" s="396"/>
    </row>
    <row r="188" spans="1:27" s="261" customFormat="1" ht="24.95" customHeight="1">
      <c r="A188" s="45" t="s">
        <v>45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95"/>
      <c r="AA188" s="396"/>
    </row>
    <row r="189" spans="1:27" s="261" customFormat="1" ht="24.95" customHeight="1">
      <c r="A189" s="30" t="s">
        <v>46</v>
      </c>
      <c r="B189" s="154">
        <v>1182</v>
      </c>
      <c r="C189" s="154">
        <v>1190</v>
      </c>
      <c r="D189" s="154">
        <v>1325.0219999999999</v>
      </c>
      <c r="E189" s="154">
        <v>1333.99</v>
      </c>
      <c r="F189" s="154">
        <v>1463.5519999999999</v>
      </c>
      <c r="G189" s="154">
        <v>1473.4580000000001</v>
      </c>
      <c r="H189" s="154">
        <v>869.94899999999996</v>
      </c>
      <c r="I189" s="154">
        <v>875.83699999999999</v>
      </c>
      <c r="J189" s="154">
        <v>1243.2940000000001</v>
      </c>
      <c r="K189" s="154">
        <v>1251.7090000000001</v>
      </c>
      <c r="L189" s="154">
        <v>124.851</v>
      </c>
      <c r="M189" s="154">
        <v>125.696</v>
      </c>
      <c r="N189" s="154">
        <v>123.678</v>
      </c>
      <c r="O189" s="154">
        <v>124.515</v>
      </c>
      <c r="P189" s="154">
        <v>177.726</v>
      </c>
      <c r="Q189" s="154">
        <v>178.929</v>
      </c>
      <c r="R189" s="154">
        <v>11.055</v>
      </c>
      <c r="S189" s="154">
        <v>11.13</v>
      </c>
      <c r="T189" s="154">
        <v>166.989</v>
      </c>
      <c r="U189" s="154">
        <v>168.119</v>
      </c>
      <c r="V189" s="154">
        <v>810.97</v>
      </c>
      <c r="W189" s="154">
        <v>816.45899999999995</v>
      </c>
      <c r="X189" s="154">
        <v>1628.087</v>
      </c>
      <c r="Y189" s="154">
        <v>1639.106</v>
      </c>
      <c r="Z189" s="395">
        <v>2050474.5</v>
      </c>
      <c r="AA189" s="396"/>
    </row>
    <row r="190" spans="1:27" s="261" customFormat="1" ht="24.95" customHeight="1">
      <c r="A190" s="30" t="s">
        <v>47</v>
      </c>
      <c r="B190" s="154">
        <v>1182</v>
      </c>
      <c r="C190" s="154">
        <v>1190</v>
      </c>
      <c r="D190" s="154">
        <v>1325.377</v>
      </c>
      <c r="E190" s="154">
        <v>1334.347</v>
      </c>
      <c r="F190" s="154">
        <v>1463.789</v>
      </c>
      <c r="G190" s="154">
        <v>1473.6959999999999</v>
      </c>
      <c r="H190" s="154">
        <v>874.26</v>
      </c>
      <c r="I190" s="154">
        <v>880.178</v>
      </c>
      <c r="J190" s="154">
        <v>1244.2760000000001</v>
      </c>
      <c r="K190" s="154">
        <v>1252.6980000000001</v>
      </c>
      <c r="L190" s="154">
        <v>125.444</v>
      </c>
      <c r="M190" s="154">
        <v>126.29300000000001</v>
      </c>
      <c r="N190" s="154">
        <v>122.738</v>
      </c>
      <c r="O190" s="154">
        <v>123.568</v>
      </c>
      <c r="P190" s="154">
        <v>177.80099999999999</v>
      </c>
      <c r="Q190" s="154">
        <v>179.00399999999999</v>
      </c>
      <c r="R190" s="154">
        <v>11.06</v>
      </c>
      <c r="S190" s="154">
        <v>11.135</v>
      </c>
      <c r="T190" s="154">
        <v>167.03200000000001</v>
      </c>
      <c r="U190" s="154">
        <v>168.16200000000001</v>
      </c>
      <c r="V190" s="154">
        <v>810.85199999999998</v>
      </c>
      <c r="W190" s="154">
        <v>816.34</v>
      </c>
      <c r="X190" s="154">
        <v>1628.6780000000001</v>
      </c>
      <c r="Y190" s="154">
        <v>1639.701</v>
      </c>
      <c r="Z190" s="395">
        <v>2082506.7</v>
      </c>
      <c r="AA190" s="396"/>
    </row>
    <row r="191" spans="1:27" s="261" customFormat="1" ht="24.95" customHeight="1">
      <c r="A191" s="30" t="s">
        <v>48</v>
      </c>
      <c r="B191" s="154">
        <v>1182</v>
      </c>
      <c r="C191" s="154">
        <v>1190</v>
      </c>
      <c r="D191" s="154">
        <v>1337.788</v>
      </c>
      <c r="E191" s="154">
        <v>1346.8420000000001</v>
      </c>
      <c r="F191" s="154">
        <v>1471.7080000000001</v>
      </c>
      <c r="G191" s="154">
        <v>1481.6690000000001</v>
      </c>
      <c r="H191" s="154">
        <v>874.51900000000001</v>
      </c>
      <c r="I191" s="154">
        <v>880.43799999999999</v>
      </c>
      <c r="J191" s="154">
        <v>1251.4559999999999</v>
      </c>
      <c r="K191" s="154">
        <v>1259.9259999999999</v>
      </c>
      <c r="L191" s="154">
        <v>126.732</v>
      </c>
      <c r="M191" s="154">
        <v>127.589</v>
      </c>
      <c r="N191" s="154">
        <v>124.143</v>
      </c>
      <c r="O191" s="154">
        <v>124.983</v>
      </c>
      <c r="P191" s="154">
        <v>179.48</v>
      </c>
      <c r="Q191" s="154">
        <v>180.69499999999999</v>
      </c>
      <c r="R191" s="154">
        <v>11.031000000000001</v>
      </c>
      <c r="S191" s="154">
        <v>11.106</v>
      </c>
      <c r="T191" s="154">
        <v>167.285</v>
      </c>
      <c r="U191" s="154">
        <v>168.417</v>
      </c>
      <c r="V191" s="154">
        <v>815.22500000000002</v>
      </c>
      <c r="W191" s="154">
        <v>820.74300000000005</v>
      </c>
      <c r="X191" s="154">
        <v>1632.9449999999999</v>
      </c>
      <c r="Y191" s="154">
        <v>1643.9970000000001</v>
      </c>
      <c r="Z191" s="395">
        <v>2090839.8</v>
      </c>
      <c r="AA191" s="396"/>
    </row>
    <row r="192" spans="1:27" s="261" customFormat="1" ht="24.95" customHeight="1">
      <c r="A192" s="45" t="s">
        <v>49</v>
      </c>
      <c r="B192" s="154">
        <v>1182</v>
      </c>
      <c r="C192" s="154">
        <v>1190</v>
      </c>
      <c r="D192" s="154">
        <v>1333.296</v>
      </c>
      <c r="E192" s="154">
        <v>1342.32</v>
      </c>
      <c r="F192" s="154">
        <v>1479.982</v>
      </c>
      <c r="G192" s="154">
        <v>1489.999</v>
      </c>
      <c r="H192" s="154">
        <v>869.69299999999998</v>
      </c>
      <c r="I192" s="154">
        <v>875.57899999999995</v>
      </c>
      <c r="J192" s="154">
        <v>1251.4559999999999</v>
      </c>
      <c r="K192" s="154">
        <v>1259.9259999999999</v>
      </c>
      <c r="L192" s="154">
        <v>127.15600000000001</v>
      </c>
      <c r="M192" s="154">
        <v>128.01599999999999</v>
      </c>
      <c r="N192" s="154">
        <v>123.502</v>
      </c>
      <c r="O192" s="154">
        <v>124.33799999999999</v>
      </c>
      <c r="P192" s="154">
        <v>178.893</v>
      </c>
      <c r="Q192" s="154">
        <v>180.10400000000001</v>
      </c>
      <c r="R192" s="154">
        <v>11.093</v>
      </c>
      <c r="S192" s="154">
        <v>11.167999999999999</v>
      </c>
      <c r="T192" s="154">
        <v>167.107</v>
      </c>
      <c r="U192" s="154">
        <v>168.238</v>
      </c>
      <c r="V192" s="154">
        <v>820.66300000000001</v>
      </c>
      <c r="W192" s="154">
        <v>826.21699999999998</v>
      </c>
      <c r="X192" s="154">
        <v>1635.0129999999999</v>
      </c>
      <c r="Y192" s="154">
        <v>1646.079</v>
      </c>
      <c r="Z192" s="395">
        <v>2087471.1</v>
      </c>
      <c r="AA192" s="396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407" t="s">
        <v>2352</v>
      </c>
      <c r="G193" s="411"/>
      <c r="H193" s="411"/>
      <c r="I193" s="411"/>
      <c r="J193" s="408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95"/>
      <c r="AA193" s="396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95"/>
      <c r="AA194" s="396"/>
    </row>
    <row r="195" spans="1:27" s="261" customFormat="1" ht="24.95" customHeight="1">
      <c r="A195" s="30" t="s">
        <v>52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95"/>
      <c r="AA195" s="396"/>
    </row>
    <row r="196" spans="1:27" s="261" customFormat="1" ht="24.95" customHeight="1">
      <c r="A196" s="45" t="s">
        <v>53</v>
      </c>
      <c r="B196" s="154">
        <v>1182</v>
      </c>
      <c r="C196" s="154">
        <v>1190</v>
      </c>
      <c r="D196" s="154">
        <v>1325.377</v>
      </c>
      <c r="E196" s="154">
        <v>1334.347</v>
      </c>
      <c r="F196" s="154">
        <v>1467.2170000000001</v>
      </c>
      <c r="G196" s="154">
        <v>1477.1469999999999</v>
      </c>
      <c r="H196" s="154">
        <v>864.28800000000001</v>
      </c>
      <c r="I196" s="154">
        <v>870.13699999999994</v>
      </c>
      <c r="J196" s="154">
        <v>1247.559</v>
      </c>
      <c r="K196" s="154">
        <v>1256.0029999999999</v>
      </c>
      <c r="L196" s="154">
        <v>126.69199999999999</v>
      </c>
      <c r="M196" s="154">
        <v>127.55</v>
      </c>
      <c r="N196" s="154">
        <v>121.762</v>
      </c>
      <c r="O196" s="154">
        <v>122.586</v>
      </c>
      <c r="P196" s="154">
        <v>177.84899999999999</v>
      </c>
      <c r="Q196" s="154">
        <v>179.05199999999999</v>
      </c>
      <c r="R196" s="154">
        <v>11.035</v>
      </c>
      <c r="S196" s="154">
        <v>11.11</v>
      </c>
      <c r="T196" s="154">
        <v>167.02</v>
      </c>
      <c r="U196" s="154">
        <v>168.15</v>
      </c>
      <c r="V196" s="154">
        <v>814.16200000000003</v>
      </c>
      <c r="W196" s="154">
        <v>819.67200000000003</v>
      </c>
      <c r="X196" s="154">
        <v>1629.1980000000001</v>
      </c>
      <c r="Y196" s="154">
        <v>1640.2249999999999</v>
      </c>
      <c r="Z196" s="421">
        <v>2065663.2</v>
      </c>
      <c r="AA196" s="422"/>
    </row>
    <row r="197" spans="1:27" s="268" customFormat="1" ht="24.95" customHeight="1">
      <c r="A197" s="45" t="s">
        <v>54</v>
      </c>
      <c r="B197" s="154">
        <v>1182</v>
      </c>
      <c r="C197" s="154">
        <v>1190</v>
      </c>
      <c r="D197" s="154">
        <v>1333.769</v>
      </c>
      <c r="E197" s="154">
        <v>1342.796</v>
      </c>
      <c r="F197" s="154">
        <v>1456.047</v>
      </c>
      <c r="G197" s="154">
        <v>1465.902</v>
      </c>
      <c r="H197" s="154">
        <v>865.49</v>
      </c>
      <c r="I197" s="154">
        <v>871.34799999999996</v>
      </c>
      <c r="J197" s="154">
        <v>1251.721</v>
      </c>
      <c r="K197" s="154">
        <v>1260.193</v>
      </c>
      <c r="L197" s="154">
        <v>126.955</v>
      </c>
      <c r="M197" s="154">
        <v>127.81399999999999</v>
      </c>
      <c r="N197" s="154">
        <v>122.35</v>
      </c>
      <c r="O197" s="154">
        <v>123.178</v>
      </c>
      <c r="P197" s="154">
        <v>178.95500000000001</v>
      </c>
      <c r="Q197" s="154">
        <v>180.167</v>
      </c>
      <c r="R197" s="154">
        <v>11.023999999999999</v>
      </c>
      <c r="S197" s="154">
        <v>11.099</v>
      </c>
      <c r="T197" s="154">
        <v>166.99600000000001</v>
      </c>
      <c r="U197" s="154">
        <v>168.12700000000001</v>
      </c>
      <c r="V197" s="154">
        <v>813.09799999999996</v>
      </c>
      <c r="W197" s="154">
        <v>818.601</v>
      </c>
      <c r="X197" s="154">
        <v>1630.8879999999999</v>
      </c>
      <c r="Y197" s="154">
        <v>1641.9259999999999</v>
      </c>
      <c r="Z197" s="421">
        <v>2094031.2</v>
      </c>
      <c r="AA197" s="422"/>
    </row>
    <row r="198" spans="1:27" s="261" customFormat="1" ht="24.95" customHeight="1">
      <c r="A198" s="45" t="s">
        <v>55</v>
      </c>
      <c r="B198" s="154">
        <v>1182</v>
      </c>
      <c r="C198" s="154">
        <v>1190</v>
      </c>
      <c r="D198" s="154">
        <v>1323.604</v>
      </c>
      <c r="E198" s="154">
        <v>1332.5619999999999</v>
      </c>
      <c r="F198" s="154">
        <v>1450.373</v>
      </c>
      <c r="G198" s="154">
        <v>1460.19</v>
      </c>
      <c r="H198" s="154">
        <v>867.33199999999999</v>
      </c>
      <c r="I198" s="154">
        <v>873.202</v>
      </c>
      <c r="J198" s="154">
        <v>1243.556</v>
      </c>
      <c r="K198" s="154">
        <v>1251.973</v>
      </c>
      <c r="L198" s="154">
        <v>126.431</v>
      </c>
      <c r="M198" s="154">
        <v>127.286</v>
      </c>
      <c r="N198" s="154">
        <v>121.298</v>
      </c>
      <c r="O198" s="154">
        <v>122.119</v>
      </c>
      <c r="P198" s="154">
        <v>177.60300000000001</v>
      </c>
      <c r="Q198" s="154">
        <v>178.80500000000001</v>
      </c>
      <c r="R198" s="154">
        <v>10.973000000000001</v>
      </c>
      <c r="S198" s="154">
        <v>11.047000000000001</v>
      </c>
      <c r="T198" s="154">
        <v>167.23</v>
      </c>
      <c r="U198" s="154">
        <v>168.36199999999999</v>
      </c>
      <c r="V198" s="154">
        <v>811.20699999999999</v>
      </c>
      <c r="W198" s="154">
        <v>816.697</v>
      </c>
      <c r="X198" s="154">
        <v>1626.077</v>
      </c>
      <c r="Y198" s="154">
        <v>1637.0830000000001</v>
      </c>
      <c r="Z198" s="421">
        <v>2089894.2</v>
      </c>
      <c r="AA198" s="422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409"/>
      <c r="AA199" s="410"/>
    </row>
    <row r="200" spans="1:27" s="261" customFormat="1" ht="24.95" customHeight="1">
      <c r="A200" s="174" t="s">
        <v>426</v>
      </c>
      <c r="B200" s="175">
        <f>AVERAGE(B169:B199)</f>
        <v>1182</v>
      </c>
      <c r="C200" s="175">
        <f t="shared" ref="C200:W200" si="5">AVERAGE(C169:C199)</f>
        <v>1190</v>
      </c>
      <c r="D200" s="175">
        <f>AVERAGE(D169:D199)</f>
        <v>1329.3260588235294</v>
      </c>
      <c r="E200" s="175">
        <f>AVERAGE(E169:E199)</f>
        <v>1338.3230000000001</v>
      </c>
      <c r="F200" s="175">
        <f>AVERAGE(F169:F199)</f>
        <v>1477.3539999999998</v>
      </c>
      <c r="G200" s="175">
        <f t="shared" si="5"/>
        <v>1487.3532352941177</v>
      </c>
      <c r="H200" s="175">
        <f t="shared" si="5"/>
        <v>871.31829411764716</v>
      </c>
      <c r="I200" s="175">
        <f t="shared" si="5"/>
        <v>877.21547058823523</v>
      </c>
      <c r="J200" s="175">
        <f t="shared" si="5"/>
        <v>1243.0506470588236</v>
      </c>
      <c r="K200" s="175">
        <f t="shared" si="5"/>
        <v>1251.4638235294119</v>
      </c>
      <c r="L200" s="175">
        <f t="shared" si="5"/>
        <v>126.68188235294119</v>
      </c>
      <c r="M200" s="175">
        <f t="shared" si="5"/>
        <v>127.53917647058825</v>
      </c>
      <c r="N200" s="175">
        <f t="shared" si="5"/>
        <v>123.59441176470585</v>
      </c>
      <c r="O200" s="175">
        <f t="shared" si="5"/>
        <v>124.43082352941177</v>
      </c>
      <c r="P200" s="175">
        <f t="shared" si="5"/>
        <v>178.33847058823528</v>
      </c>
      <c r="Q200" s="175">
        <f t="shared" si="5"/>
        <v>179.5455294117647</v>
      </c>
      <c r="R200" s="175">
        <f t="shared" si="5"/>
        <v>11.003352941176471</v>
      </c>
      <c r="S200" s="175">
        <f t="shared" si="5"/>
        <v>11.077882352941176</v>
      </c>
      <c r="T200" s="175">
        <f t="shared" si="5"/>
        <v>166.78558823529411</v>
      </c>
      <c r="U200" s="175">
        <f t="shared" si="5"/>
        <v>167.91441176470587</v>
      </c>
      <c r="V200" s="175">
        <f t="shared" si="5"/>
        <v>813.81394117647073</v>
      </c>
      <c r="W200" s="175">
        <f t="shared" si="5"/>
        <v>819.32200000000023</v>
      </c>
      <c r="X200" s="175">
        <f>AVERAGE(X169:X199)</f>
        <v>1630.1838823529411</v>
      </c>
      <c r="Y200" s="175">
        <f>AVERAGE(Y169:Y199)</f>
        <v>1641.217294117647</v>
      </c>
      <c r="Z200" s="397">
        <f>AVERAGE(Z169:AA199)</f>
        <v>2053683.2823529413</v>
      </c>
      <c r="AA200" s="398"/>
    </row>
    <row r="201" spans="1:27" s="261" customFormat="1" ht="24.95" customHeight="1">
      <c r="A201" s="17" t="s">
        <v>2342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>
        <v>1182</v>
      </c>
      <c r="C202" s="154">
        <v>1190</v>
      </c>
      <c r="D202" s="154">
        <v>1323.84</v>
      </c>
      <c r="E202" s="154">
        <v>1332.8</v>
      </c>
      <c r="F202" s="154">
        <v>1466.33</v>
      </c>
      <c r="G202" s="154">
        <v>1476.2550000000001</v>
      </c>
      <c r="H202" s="154">
        <v>870.077</v>
      </c>
      <c r="I202" s="154">
        <v>875.96600000000001</v>
      </c>
      <c r="J202" s="154">
        <v>1247.691</v>
      </c>
      <c r="K202" s="154">
        <v>1256.136</v>
      </c>
      <c r="L202" s="154">
        <v>126.873</v>
      </c>
      <c r="M202" s="154">
        <v>127.732</v>
      </c>
      <c r="N202" s="154">
        <v>122.878</v>
      </c>
      <c r="O202" s="154">
        <v>123.71</v>
      </c>
      <c r="P202" s="154">
        <v>177.63</v>
      </c>
      <c r="Q202" s="154">
        <v>178.83199999999999</v>
      </c>
      <c r="R202" s="154">
        <v>10.976000000000001</v>
      </c>
      <c r="S202" s="154">
        <v>11.05</v>
      </c>
      <c r="T202" s="154">
        <v>167.351</v>
      </c>
      <c r="U202" s="154">
        <v>168.48400000000001</v>
      </c>
      <c r="V202" s="154">
        <v>814.98900000000003</v>
      </c>
      <c r="W202" s="154">
        <v>820.505</v>
      </c>
      <c r="X202" s="154">
        <v>1627.6969999999999</v>
      </c>
      <c r="Y202" s="154">
        <v>1638.713</v>
      </c>
      <c r="Z202" s="421">
        <v>2093381.1</v>
      </c>
      <c r="AA202" s="422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409"/>
      <c r="AA203" s="410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09"/>
      <c r="AA204" s="410"/>
    </row>
    <row r="205" spans="1:27" s="261" customFormat="1" ht="24.95" customHeight="1">
      <c r="A205" s="30" t="s">
        <v>29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409"/>
      <c r="AA205" s="410"/>
    </row>
    <row r="206" spans="1:27" s="261" customFormat="1" ht="24.95" customHeight="1">
      <c r="A206" s="45" t="s">
        <v>30</v>
      </c>
      <c r="B206" s="154">
        <v>1182</v>
      </c>
      <c r="C206" s="154">
        <v>1190</v>
      </c>
      <c r="D206" s="154">
        <v>1329.5139999999999</v>
      </c>
      <c r="E206" s="154">
        <v>1338.5119999999999</v>
      </c>
      <c r="F206" s="154">
        <v>1475.491</v>
      </c>
      <c r="G206" s="154">
        <v>1485.4770000000001</v>
      </c>
      <c r="H206" s="154">
        <v>872.64700000000005</v>
      </c>
      <c r="I206" s="154">
        <v>878.553</v>
      </c>
      <c r="J206" s="154">
        <v>1249.8679999999999</v>
      </c>
      <c r="K206" s="154">
        <v>1258.327</v>
      </c>
      <c r="L206" s="154">
        <v>127.023</v>
      </c>
      <c r="M206" s="154">
        <v>127.883</v>
      </c>
      <c r="N206" s="154">
        <v>124.773</v>
      </c>
      <c r="O206" s="154">
        <v>125.61799999999999</v>
      </c>
      <c r="P206" s="154">
        <v>178.41800000000001</v>
      </c>
      <c r="Q206" s="154">
        <v>179.625</v>
      </c>
      <c r="R206" s="154">
        <v>10.994999999999999</v>
      </c>
      <c r="S206" s="154">
        <v>11.07</v>
      </c>
      <c r="T206" s="154">
        <v>167.28899999999999</v>
      </c>
      <c r="U206" s="154">
        <v>168.422</v>
      </c>
      <c r="V206" s="154">
        <v>819.95299999999997</v>
      </c>
      <c r="W206" s="154">
        <v>825.50300000000004</v>
      </c>
      <c r="X206" s="154">
        <v>1632.117</v>
      </c>
      <c r="Y206" s="154">
        <v>1643.164</v>
      </c>
      <c r="Z206" s="421">
        <v>2095567.8</v>
      </c>
      <c r="AA206" s="422"/>
    </row>
    <row r="207" spans="1:27" s="261" customFormat="1" ht="24.95" customHeight="1">
      <c r="A207" s="45" t="s">
        <v>31</v>
      </c>
      <c r="B207" s="154">
        <v>1182</v>
      </c>
      <c r="C207" s="154">
        <v>1190</v>
      </c>
      <c r="D207" s="154">
        <v>1336.606</v>
      </c>
      <c r="E207" s="154">
        <v>1345.652</v>
      </c>
      <c r="F207" s="154">
        <v>1476.4359999999999</v>
      </c>
      <c r="G207" s="154">
        <v>1486.4290000000001</v>
      </c>
      <c r="H207" s="154">
        <v>873.22699999999998</v>
      </c>
      <c r="I207" s="154">
        <v>879.13699999999994</v>
      </c>
      <c r="J207" s="154">
        <v>1254.9100000000001</v>
      </c>
      <c r="K207" s="154">
        <v>1263.404</v>
      </c>
      <c r="L207" s="154">
        <v>127.904</v>
      </c>
      <c r="M207" s="154">
        <v>128.77000000000001</v>
      </c>
      <c r="N207" s="154">
        <v>125.78100000000001</v>
      </c>
      <c r="O207" s="154">
        <v>126.63200000000001</v>
      </c>
      <c r="P207" s="154">
        <v>179.417</v>
      </c>
      <c r="Q207" s="154">
        <v>180.631</v>
      </c>
      <c r="R207" s="154">
        <v>11.010999999999999</v>
      </c>
      <c r="S207" s="154">
        <v>11.085000000000001</v>
      </c>
      <c r="T207" s="154">
        <v>168.47399999999999</v>
      </c>
      <c r="U207" s="154">
        <v>169.61500000000001</v>
      </c>
      <c r="V207" s="154">
        <v>824.20899999999995</v>
      </c>
      <c r="W207" s="154">
        <v>829.78700000000003</v>
      </c>
      <c r="X207" s="154">
        <v>1632.117</v>
      </c>
      <c r="Y207" s="154">
        <v>1643.164</v>
      </c>
      <c r="Z207" s="421">
        <v>2113297.7999999998</v>
      </c>
      <c r="AA207" s="422"/>
    </row>
    <row r="208" spans="1:27" s="261" customFormat="1" ht="24.95" customHeight="1">
      <c r="A208" s="45" t="s">
        <v>32</v>
      </c>
      <c r="B208" s="154">
        <v>1182</v>
      </c>
      <c r="C208" s="154">
        <v>1190</v>
      </c>
      <c r="D208" s="154">
        <v>1334.4780000000001</v>
      </c>
      <c r="E208" s="154">
        <v>1343.51</v>
      </c>
      <c r="F208" s="154">
        <v>1476.9090000000001</v>
      </c>
      <c r="G208" s="154">
        <v>1486.905</v>
      </c>
      <c r="H208" s="154">
        <v>870.20500000000004</v>
      </c>
      <c r="I208" s="154">
        <v>876.09500000000003</v>
      </c>
      <c r="J208" s="154">
        <v>1251.9860000000001</v>
      </c>
      <c r="K208" s="154">
        <v>1260.46</v>
      </c>
      <c r="L208" s="154">
        <v>127.21599999999999</v>
      </c>
      <c r="M208" s="154">
        <v>128.077</v>
      </c>
      <c r="N208" s="154">
        <v>125.389</v>
      </c>
      <c r="O208" s="154">
        <v>126.23699999999999</v>
      </c>
      <c r="P208" s="154">
        <v>179.072</v>
      </c>
      <c r="Q208" s="154">
        <v>180.28399999999999</v>
      </c>
      <c r="R208" s="154">
        <v>11.013999999999999</v>
      </c>
      <c r="S208" s="154">
        <v>11.087999999999999</v>
      </c>
      <c r="T208" s="154">
        <v>168.35</v>
      </c>
      <c r="U208" s="154">
        <v>169.489</v>
      </c>
      <c r="V208" s="154">
        <v>822.43600000000004</v>
      </c>
      <c r="W208" s="154">
        <v>828.00199999999995</v>
      </c>
      <c r="X208" s="154">
        <v>1632.72</v>
      </c>
      <c r="Y208" s="154">
        <v>1643.771</v>
      </c>
      <c r="Z208" s="421">
        <v>2115248.1</v>
      </c>
      <c r="AA208" s="422"/>
    </row>
    <row r="209" spans="1:27" s="261" customFormat="1" ht="24.95" customHeight="1">
      <c r="A209" s="30" t="s">
        <v>33</v>
      </c>
      <c r="B209" s="154">
        <v>1182</v>
      </c>
      <c r="C209" s="154">
        <v>1190</v>
      </c>
      <c r="D209" s="154">
        <v>1334.0050000000001</v>
      </c>
      <c r="E209" s="154">
        <v>1343.0340000000001</v>
      </c>
      <c r="F209" s="154">
        <v>1481.4010000000001</v>
      </c>
      <c r="G209" s="154">
        <v>1491.4269999999999</v>
      </c>
      <c r="H209" s="154">
        <v>873.09799999999996</v>
      </c>
      <c r="I209" s="154">
        <v>879.00699999999995</v>
      </c>
      <c r="J209" s="154">
        <v>1255.51</v>
      </c>
      <c r="K209" s="154">
        <v>1264.008</v>
      </c>
      <c r="L209" s="154">
        <v>128.07599999999999</v>
      </c>
      <c r="M209" s="154">
        <v>128.94300000000001</v>
      </c>
      <c r="N209" s="154">
        <v>124.807</v>
      </c>
      <c r="O209" s="154">
        <v>125.652</v>
      </c>
      <c r="P209" s="154">
        <v>179.077</v>
      </c>
      <c r="Q209" s="154">
        <v>180.28899999999999</v>
      </c>
      <c r="R209" s="154">
        <v>10.978</v>
      </c>
      <c r="S209" s="154">
        <v>11.052</v>
      </c>
      <c r="T209" s="154">
        <v>168.434</v>
      </c>
      <c r="U209" s="154">
        <v>169.57400000000001</v>
      </c>
      <c r="V209" s="154">
        <v>820.42600000000004</v>
      </c>
      <c r="W209" s="154">
        <v>825.97900000000004</v>
      </c>
      <c r="X209" s="154">
        <v>1633.76</v>
      </c>
      <c r="Y209" s="154">
        <v>1644.818</v>
      </c>
      <c r="Z209" s="421">
        <v>2140720.2000000002</v>
      </c>
      <c r="AA209" s="422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21"/>
      <c r="AA210" s="422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21"/>
      <c r="AA211" s="422"/>
    </row>
    <row r="212" spans="1:27" s="261" customFormat="1" ht="24.95" customHeight="1">
      <c r="A212" s="45" t="s">
        <v>36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21"/>
      <c r="AA212" s="422"/>
    </row>
    <row r="213" spans="1:27" s="261" customFormat="1" ht="24.95" customHeight="1">
      <c r="A213" s="30" t="s">
        <v>37</v>
      </c>
      <c r="B213" s="154">
        <v>1182</v>
      </c>
      <c r="C213" s="154">
        <v>1190</v>
      </c>
      <c r="D213" s="154">
        <v>1332.8230000000001</v>
      </c>
      <c r="E213" s="154">
        <v>1341.8440000000001</v>
      </c>
      <c r="F213" s="154">
        <v>1490.9159999999999</v>
      </c>
      <c r="G213" s="154">
        <v>1501.0070000000001</v>
      </c>
      <c r="H213" s="154">
        <v>869.69299999999998</v>
      </c>
      <c r="I213" s="154">
        <v>875.57899999999995</v>
      </c>
      <c r="J213" s="154">
        <v>1256.3779999999999</v>
      </c>
      <c r="K213" s="154">
        <v>1264.8810000000001</v>
      </c>
      <c r="L213" s="154">
        <v>127.90300000000001</v>
      </c>
      <c r="M213" s="154">
        <v>128.768</v>
      </c>
      <c r="N213" s="154">
        <v>125.40600000000001</v>
      </c>
      <c r="O213" s="154">
        <v>126.255</v>
      </c>
      <c r="P213" s="154">
        <v>179.333</v>
      </c>
      <c r="Q213" s="154">
        <v>180.54599999999999</v>
      </c>
      <c r="R213" s="154">
        <v>11.052</v>
      </c>
      <c r="S213" s="154">
        <v>11.127000000000001</v>
      </c>
      <c r="T213" s="154">
        <v>168.66200000000001</v>
      </c>
      <c r="U213" s="154">
        <v>169.804</v>
      </c>
      <c r="V213" s="154">
        <v>819.24400000000003</v>
      </c>
      <c r="W213" s="154">
        <v>824.78899999999999</v>
      </c>
      <c r="X213" s="154">
        <v>1636.432</v>
      </c>
      <c r="Y213" s="154">
        <v>1647.5070000000001</v>
      </c>
      <c r="Z213" s="421">
        <v>2136465</v>
      </c>
      <c r="AA213" s="422"/>
    </row>
    <row r="214" spans="1:27" s="261" customFormat="1" ht="24.95" customHeight="1">
      <c r="A214" s="30" t="s">
        <v>38</v>
      </c>
      <c r="B214" s="154">
        <v>1182</v>
      </c>
      <c r="C214" s="154">
        <v>1190</v>
      </c>
      <c r="D214" s="154">
        <v>1339.088</v>
      </c>
      <c r="E214" s="154">
        <v>1348.1510000000001</v>
      </c>
      <c r="F214" s="154">
        <v>1489.97</v>
      </c>
      <c r="G214" s="154">
        <v>1500.0550000000001</v>
      </c>
      <c r="H214" s="154">
        <v>868.60699999999997</v>
      </c>
      <c r="I214" s="154">
        <v>874.48599999999999</v>
      </c>
      <c r="J214" s="154">
        <v>1254.9770000000001</v>
      </c>
      <c r="K214" s="154">
        <v>1263.471</v>
      </c>
      <c r="L214" s="154">
        <v>128.72999999999999</v>
      </c>
      <c r="M214" s="154">
        <v>129.601</v>
      </c>
      <c r="N214" s="154">
        <v>125.559</v>
      </c>
      <c r="O214" s="154">
        <v>126.40900000000001</v>
      </c>
      <c r="P214" s="154">
        <v>179.86799999999999</v>
      </c>
      <c r="Q214" s="154">
        <v>181.08500000000001</v>
      </c>
      <c r="R214" s="154">
        <v>11.064</v>
      </c>
      <c r="S214" s="154">
        <v>11.138999999999999</v>
      </c>
      <c r="T214" s="154">
        <v>168.84299999999999</v>
      </c>
      <c r="U214" s="154">
        <v>169.98500000000001</v>
      </c>
      <c r="V214" s="154">
        <v>824.8</v>
      </c>
      <c r="W214" s="154">
        <v>830.38199999999995</v>
      </c>
      <c r="X214" s="154">
        <v>1637.6849999999999</v>
      </c>
      <c r="Y214" s="154">
        <v>1648.769</v>
      </c>
      <c r="Z214" s="421">
        <v>2131265.2000000002</v>
      </c>
      <c r="AA214" s="422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407" t="s">
        <v>2333</v>
      </c>
      <c r="H215" s="411"/>
      <c r="I215" s="411"/>
      <c r="J215" s="411"/>
      <c r="K215" s="411"/>
      <c r="L215" s="411"/>
      <c r="M215" s="408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21"/>
      <c r="AA215" s="422"/>
    </row>
    <row r="216" spans="1:27" s="261" customFormat="1" ht="24.95" customHeight="1">
      <c r="A216" s="45" t="s">
        <v>40</v>
      </c>
      <c r="B216" s="154">
        <v>1182</v>
      </c>
      <c r="C216" s="154">
        <v>1190</v>
      </c>
      <c r="D216" s="154">
        <v>1352.681</v>
      </c>
      <c r="E216" s="154">
        <v>1361.836</v>
      </c>
      <c r="F216" s="154">
        <v>1492.452</v>
      </c>
      <c r="G216" s="154">
        <v>1502.5540000000001</v>
      </c>
      <c r="H216" s="154">
        <v>873.35599999999999</v>
      </c>
      <c r="I216" s="154">
        <v>879.26700000000005</v>
      </c>
      <c r="J216" s="154">
        <v>1256.711</v>
      </c>
      <c r="K216" s="154">
        <v>1265.2170000000001</v>
      </c>
      <c r="L216" s="154">
        <v>130.173</v>
      </c>
      <c r="M216" s="154">
        <v>131.054</v>
      </c>
      <c r="N216" s="154">
        <v>127.282</v>
      </c>
      <c r="O216" s="154">
        <v>128.143</v>
      </c>
      <c r="P216" s="154">
        <v>181.65299999999999</v>
      </c>
      <c r="Q216" s="154">
        <v>182.88300000000001</v>
      </c>
      <c r="R216" s="154">
        <v>11.018000000000001</v>
      </c>
      <c r="S216" s="154">
        <v>11.092000000000001</v>
      </c>
      <c r="T216" s="154">
        <v>169</v>
      </c>
      <c r="U216" s="154">
        <v>170.143</v>
      </c>
      <c r="V216" s="154">
        <v>827.4</v>
      </c>
      <c r="W216" s="154">
        <v>833</v>
      </c>
      <c r="X216" s="154">
        <v>1643.4290000000001</v>
      </c>
      <c r="Y216" s="154">
        <v>1654.5519999999999</v>
      </c>
      <c r="Z216" s="421">
        <v>2133037.2000000002</v>
      </c>
      <c r="AA216" s="422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21"/>
      <c r="AA217" s="422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21"/>
      <c r="AA218" s="422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21"/>
      <c r="AA219" s="422"/>
    </row>
    <row r="220" spans="1:27" s="261" customFormat="1" ht="24.95" customHeight="1">
      <c r="A220" s="45" t="s">
        <v>44</v>
      </c>
      <c r="B220" s="154">
        <v>1182</v>
      </c>
      <c r="C220" s="154">
        <v>1190</v>
      </c>
      <c r="D220" s="154">
        <v>1350.79</v>
      </c>
      <c r="E220" s="154">
        <v>1359.932</v>
      </c>
      <c r="F220" s="154">
        <v>1483.942</v>
      </c>
      <c r="G220" s="154">
        <v>1493.9860000000001</v>
      </c>
      <c r="H220" s="154">
        <v>870.78200000000004</v>
      </c>
      <c r="I220" s="154">
        <v>876.67600000000004</v>
      </c>
      <c r="J220" s="154">
        <v>1255.9770000000001</v>
      </c>
      <c r="K220" s="154">
        <v>1264.4780000000001</v>
      </c>
      <c r="L220" s="154">
        <v>130.238</v>
      </c>
      <c r="M220" s="154">
        <v>131.119</v>
      </c>
      <c r="N220" s="154">
        <v>127.43899999999999</v>
      </c>
      <c r="O220" s="154">
        <v>128.30199999999999</v>
      </c>
      <c r="P220" s="154">
        <v>181.42699999999999</v>
      </c>
      <c r="Q220" s="154">
        <v>182.655</v>
      </c>
      <c r="R220" s="154">
        <v>11.02</v>
      </c>
      <c r="S220" s="154">
        <v>11.095000000000001</v>
      </c>
      <c r="T220" s="154">
        <v>168.86699999999999</v>
      </c>
      <c r="U220" s="154">
        <v>170.01</v>
      </c>
      <c r="V220" s="154">
        <v>825.27200000000005</v>
      </c>
      <c r="W220" s="154">
        <v>830.85799999999995</v>
      </c>
      <c r="X220" s="154">
        <v>1641.6559999999999</v>
      </c>
      <c r="Y220" s="154">
        <v>1652.7670000000001</v>
      </c>
      <c r="Z220" s="409">
        <v>2136287.7000000002</v>
      </c>
      <c r="AA220" s="410"/>
    </row>
    <row r="221" spans="1:27" s="261" customFormat="1" ht="24.95" customHeight="1">
      <c r="A221" s="45" t="s">
        <v>45</v>
      </c>
      <c r="B221" s="154">
        <v>1182</v>
      </c>
      <c r="C221" s="154">
        <v>1190</v>
      </c>
      <c r="D221" s="154">
        <v>1353.154</v>
      </c>
      <c r="E221" s="154">
        <v>1362.3119999999999</v>
      </c>
      <c r="F221" s="154">
        <v>1489.7929999999999</v>
      </c>
      <c r="G221" s="154">
        <v>1499.876</v>
      </c>
      <c r="H221" s="154">
        <v>872.77599999999995</v>
      </c>
      <c r="I221" s="154">
        <v>878.68299999999999</v>
      </c>
      <c r="J221" s="154">
        <v>1259.2550000000001</v>
      </c>
      <c r="K221" s="154">
        <v>1267.778</v>
      </c>
      <c r="L221" s="154">
        <v>130.994</v>
      </c>
      <c r="M221" s="154">
        <v>131.881</v>
      </c>
      <c r="N221" s="154">
        <v>127.584</v>
      </c>
      <c r="O221" s="154">
        <v>128.447</v>
      </c>
      <c r="P221" s="154">
        <v>181.68100000000001</v>
      </c>
      <c r="Q221" s="154">
        <v>182.911</v>
      </c>
      <c r="R221" s="154">
        <v>10.994999999999999</v>
      </c>
      <c r="S221" s="154">
        <v>11.07</v>
      </c>
      <c r="T221" s="154">
        <v>169.11099999999999</v>
      </c>
      <c r="U221" s="154">
        <v>170.255</v>
      </c>
      <c r="V221" s="154">
        <v>825.86300000000006</v>
      </c>
      <c r="W221" s="154">
        <v>831.45299999999997</v>
      </c>
      <c r="X221" s="154">
        <v>1643.4649999999999</v>
      </c>
      <c r="Y221" s="154">
        <v>1654.588</v>
      </c>
      <c r="Z221" s="409">
        <v>2146098.2999999998</v>
      </c>
      <c r="AA221" s="410"/>
    </row>
    <row r="222" spans="1:27" s="261" customFormat="1" ht="24.95" customHeight="1">
      <c r="A222" s="45" t="s">
        <v>46</v>
      </c>
      <c r="B222" s="154">
        <v>1182</v>
      </c>
      <c r="C222" s="154">
        <v>1190</v>
      </c>
      <c r="D222" s="154">
        <v>1352.5630000000001</v>
      </c>
      <c r="E222" s="154">
        <v>1361.7170000000001</v>
      </c>
      <c r="F222" s="154">
        <v>1501.258</v>
      </c>
      <c r="G222" s="154">
        <v>1511.4190000000001</v>
      </c>
      <c r="H222" s="154">
        <v>879.072</v>
      </c>
      <c r="I222" s="154">
        <v>885.02200000000005</v>
      </c>
      <c r="J222" s="154">
        <v>1260.8</v>
      </c>
      <c r="K222" s="154">
        <v>1269.3330000000001</v>
      </c>
      <c r="L222" s="154">
        <v>131.95099999999999</v>
      </c>
      <c r="M222" s="154">
        <v>132.84399999999999</v>
      </c>
      <c r="N222" s="154">
        <v>128.89699999999999</v>
      </c>
      <c r="O222" s="154">
        <v>129.77000000000001</v>
      </c>
      <c r="P222" s="154">
        <v>181.67599999999999</v>
      </c>
      <c r="Q222" s="154">
        <v>182.905</v>
      </c>
      <c r="R222" s="154">
        <v>11.023999999999999</v>
      </c>
      <c r="S222" s="154">
        <v>11.099</v>
      </c>
      <c r="T222" s="154">
        <v>169.01900000000001</v>
      </c>
      <c r="U222" s="154">
        <v>170.16300000000001</v>
      </c>
      <c r="V222" s="154">
        <v>832.12800000000004</v>
      </c>
      <c r="W222" s="154">
        <v>837.76</v>
      </c>
      <c r="X222" s="154">
        <v>1643.606</v>
      </c>
      <c r="Y222" s="154">
        <v>1654.731</v>
      </c>
      <c r="Z222" s="409">
        <v>2177894.1</v>
      </c>
      <c r="AA222" s="410"/>
    </row>
    <row r="223" spans="1:27" s="261" customFormat="1" ht="24.95" customHeight="1">
      <c r="A223" s="30" t="s">
        <v>47</v>
      </c>
      <c r="B223" s="154">
        <v>1182</v>
      </c>
      <c r="C223" s="154">
        <v>1190</v>
      </c>
      <c r="D223" s="154">
        <v>1368.52</v>
      </c>
      <c r="E223" s="154">
        <v>1377.7819999999999</v>
      </c>
      <c r="F223" s="154">
        <v>1500.49</v>
      </c>
      <c r="G223" s="154">
        <v>1510.646</v>
      </c>
      <c r="H223" s="154">
        <v>880.77499999999998</v>
      </c>
      <c r="I223" s="154">
        <v>886.73599999999999</v>
      </c>
      <c r="J223" s="154">
        <v>1267.6279999999999</v>
      </c>
      <c r="K223" s="154">
        <v>1276.2080000000001</v>
      </c>
      <c r="L223" s="154">
        <v>133.01499999999999</v>
      </c>
      <c r="M223" s="154">
        <v>133.916</v>
      </c>
      <c r="N223" s="154">
        <v>129.91200000000001</v>
      </c>
      <c r="O223" s="154">
        <v>130.791</v>
      </c>
      <c r="P223" s="154">
        <v>183.83699999999999</v>
      </c>
      <c r="Q223" s="154">
        <v>185.08099999999999</v>
      </c>
      <c r="R223" s="154">
        <v>11.061</v>
      </c>
      <c r="S223" s="154">
        <v>11.135999999999999</v>
      </c>
      <c r="T223" s="154">
        <v>168.78</v>
      </c>
      <c r="U223" s="154">
        <v>169.922</v>
      </c>
      <c r="V223" s="154">
        <v>845.36599999999999</v>
      </c>
      <c r="W223" s="154">
        <v>851.08799999999997</v>
      </c>
      <c r="X223" s="154">
        <v>1649.8</v>
      </c>
      <c r="Y223" s="154">
        <v>1660.9659999999999</v>
      </c>
      <c r="Z223" s="409">
        <v>2189536.7999999998</v>
      </c>
      <c r="AA223" s="410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409"/>
      <c r="AA224" s="410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09"/>
      <c r="AA225" s="410"/>
    </row>
    <row r="226" spans="1:27" s="261" customFormat="1" ht="24.95" customHeight="1">
      <c r="A226" s="30" t="s">
        <v>50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409"/>
      <c r="AA226" s="410"/>
    </row>
    <row r="227" spans="1:27" s="261" customFormat="1" ht="24.95" customHeight="1">
      <c r="A227" s="30" t="s">
        <v>51</v>
      </c>
      <c r="B227" s="154">
        <v>1182</v>
      </c>
      <c r="C227" s="154">
        <v>1190</v>
      </c>
      <c r="D227" s="154">
        <v>1372.066</v>
      </c>
      <c r="E227" s="154">
        <v>1381.3520000000001</v>
      </c>
      <c r="F227" s="154">
        <v>1505.0409999999999</v>
      </c>
      <c r="G227" s="154">
        <v>1515.2270000000001</v>
      </c>
      <c r="H227" s="154">
        <v>880.70899999999995</v>
      </c>
      <c r="I227" s="154">
        <v>886.67</v>
      </c>
      <c r="J227" s="154">
        <v>1277.9069999999999</v>
      </c>
      <c r="K227" s="154">
        <v>1286.556</v>
      </c>
      <c r="L227" s="154">
        <v>133.20099999999999</v>
      </c>
      <c r="M227" s="154">
        <v>134.10300000000001</v>
      </c>
      <c r="N227" s="154">
        <v>128.28700000000001</v>
      </c>
      <c r="O227" s="154">
        <v>129.155</v>
      </c>
      <c r="P227" s="154">
        <v>184.32499999999999</v>
      </c>
      <c r="Q227" s="154">
        <v>185.572</v>
      </c>
      <c r="R227" s="154">
        <v>11.138</v>
      </c>
      <c r="S227" s="154">
        <v>11.214</v>
      </c>
      <c r="T227" s="154">
        <v>168.357</v>
      </c>
      <c r="U227" s="154">
        <v>169.49600000000001</v>
      </c>
      <c r="V227" s="154">
        <v>837.56500000000005</v>
      </c>
      <c r="W227" s="154">
        <v>843.23400000000004</v>
      </c>
      <c r="X227" s="154">
        <v>1650.817</v>
      </c>
      <c r="Y227" s="154">
        <v>1661.99</v>
      </c>
      <c r="Z227" s="409">
        <v>2248282.2000000002</v>
      </c>
      <c r="AA227" s="410"/>
    </row>
    <row r="228" spans="1:27" s="261" customFormat="1" ht="24.95" customHeight="1">
      <c r="A228" s="30" t="s">
        <v>52</v>
      </c>
      <c r="B228" s="154">
        <v>1182</v>
      </c>
      <c r="C228" s="154">
        <v>1190</v>
      </c>
      <c r="D228" s="154">
        <v>1390.0319999999999</v>
      </c>
      <c r="E228" s="154">
        <v>1399.44</v>
      </c>
      <c r="F228" s="154">
        <v>1521.5889999999999</v>
      </c>
      <c r="G228" s="154">
        <v>1531.8869999999999</v>
      </c>
      <c r="H228" s="154">
        <v>883.54</v>
      </c>
      <c r="I228" s="154">
        <v>889.52</v>
      </c>
      <c r="J228" s="154">
        <v>1284.713</v>
      </c>
      <c r="K228" s="154">
        <v>1293.4079999999999</v>
      </c>
      <c r="L228" s="154">
        <v>134.22800000000001</v>
      </c>
      <c r="M228" s="154">
        <v>135.137</v>
      </c>
      <c r="N228" s="154">
        <v>130.29499999999999</v>
      </c>
      <c r="O228" s="154">
        <v>131.17699999999999</v>
      </c>
      <c r="P228" s="154">
        <v>186.74199999999999</v>
      </c>
      <c r="Q228" s="154">
        <v>188.006</v>
      </c>
      <c r="R228" s="154">
        <v>11.17</v>
      </c>
      <c r="S228" s="154">
        <v>11.246</v>
      </c>
      <c r="T228" s="154">
        <v>168.816</v>
      </c>
      <c r="U228" s="154">
        <v>169.959</v>
      </c>
      <c r="V228" s="154">
        <v>842.64800000000002</v>
      </c>
      <c r="W228" s="154">
        <v>848.351</v>
      </c>
      <c r="X228" s="154">
        <v>1660.5450000000001</v>
      </c>
      <c r="Y228" s="154">
        <v>1671.7829999999999</v>
      </c>
      <c r="Z228" s="409">
        <v>2289120.2999999998</v>
      </c>
      <c r="AA228" s="410"/>
    </row>
    <row r="229" spans="1:27" s="261" customFormat="1" ht="24.95" customHeight="1">
      <c r="A229" s="30" t="s">
        <v>53</v>
      </c>
      <c r="B229" s="154">
        <v>1182</v>
      </c>
      <c r="C229" s="154">
        <v>1190</v>
      </c>
      <c r="D229" s="154">
        <v>1384.9490000000001</v>
      </c>
      <c r="E229" s="154">
        <v>1394.3230000000001</v>
      </c>
      <c r="F229" s="154">
        <v>1522.5930000000001</v>
      </c>
      <c r="G229" s="154">
        <v>1532.8989999999999</v>
      </c>
      <c r="H229" s="154">
        <v>883.87</v>
      </c>
      <c r="I229" s="154">
        <v>889.85299999999995</v>
      </c>
      <c r="J229" s="154">
        <v>1286.8109999999999</v>
      </c>
      <c r="K229" s="154">
        <v>1295.52</v>
      </c>
      <c r="L229" s="154">
        <v>134.75200000000001</v>
      </c>
      <c r="M229" s="154">
        <v>135.66399999999999</v>
      </c>
      <c r="N229" s="154">
        <v>129.50700000000001</v>
      </c>
      <c r="O229" s="154">
        <v>130.38399999999999</v>
      </c>
      <c r="P229" s="154">
        <v>186.077</v>
      </c>
      <c r="Q229" s="154">
        <v>187.33699999999999</v>
      </c>
      <c r="R229" s="154">
        <v>11.222</v>
      </c>
      <c r="S229" s="154">
        <v>11.298</v>
      </c>
      <c r="T229" s="154">
        <v>168.67400000000001</v>
      </c>
      <c r="U229" s="154">
        <v>169.816</v>
      </c>
      <c r="V229" s="154">
        <v>844.06600000000003</v>
      </c>
      <c r="W229" s="154">
        <v>849.779</v>
      </c>
      <c r="X229" s="154">
        <v>1661.336</v>
      </c>
      <c r="Y229" s="154">
        <v>1672.5809999999999</v>
      </c>
      <c r="Z229" s="409">
        <v>2294143.7999999998</v>
      </c>
      <c r="AA229" s="410"/>
    </row>
    <row r="230" spans="1:27" s="261" customFormat="1" ht="24.95" customHeight="1">
      <c r="A230" s="30" t="s">
        <v>54</v>
      </c>
      <c r="B230" s="154">
        <v>1182</v>
      </c>
      <c r="C230" s="154">
        <v>1190</v>
      </c>
      <c r="D230" s="154">
        <v>1385.895</v>
      </c>
      <c r="E230" s="154">
        <v>1395.2750000000001</v>
      </c>
      <c r="F230" s="154">
        <v>1532.463</v>
      </c>
      <c r="G230" s="154">
        <v>1542.835</v>
      </c>
      <c r="H230" s="154">
        <v>884.73099999999999</v>
      </c>
      <c r="I230" s="154">
        <v>890.71900000000005</v>
      </c>
      <c r="J230" s="154">
        <v>1288.4939999999999</v>
      </c>
      <c r="K230" s="154">
        <v>1297.2149999999999</v>
      </c>
      <c r="L230" s="154">
        <v>135.203</v>
      </c>
      <c r="M230" s="154">
        <v>136.11799999999999</v>
      </c>
      <c r="N230" s="154">
        <v>130.042</v>
      </c>
      <c r="O230" s="154">
        <v>130.922</v>
      </c>
      <c r="P230" s="154">
        <v>186.209</v>
      </c>
      <c r="Q230" s="154">
        <v>187.46899999999999</v>
      </c>
      <c r="R230" s="154">
        <v>11.263999999999999</v>
      </c>
      <c r="S230" s="154">
        <v>11.34</v>
      </c>
      <c r="T230" s="154">
        <v>168.93</v>
      </c>
      <c r="U230" s="154">
        <v>170.07300000000001</v>
      </c>
      <c r="V230" s="154">
        <v>846.90300000000002</v>
      </c>
      <c r="W230" s="154">
        <v>852.63499999999999</v>
      </c>
      <c r="X230" s="154">
        <v>1662.826</v>
      </c>
      <c r="Y230" s="154">
        <v>1674.08</v>
      </c>
      <c r="Z230" s="409">
        <v>2305963.7999999998</v>
      </c>
      <c r="AA230" s="410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409"/>
      <c r="AA231" s="410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409"/>
      <c r="AA232" s="410"/>
    </row>
    <row r="233" spans="1:27" s="261" customFormat="1" ht="24.95" customHeight="1">
      <c r="A233" s="174" t="s">
        <v>426</v>
      </c>
      <c r="B233" s="175">
        <f>AVERAGE(B202:B232)</f>
        <v>1182</v>
      </c>
      <c r="C233" s="175">
        <f>AVERAGE(C202:C232)</f>
        <v>1190</v>
      </c>
      <c r="D233" s="175">
        <f t="shared" ref="D233:W233" si="6">AVERAGE(D202:D232)</f>
        <v>1352.5627500000001</v>
      </c>
      <c r="E233" s="175">
        <f t="shared" si="6"/>
        <v>1361.7170000000001</v>
      </c>
      <c r="F233" s="175">
        <f>AVERAGE(F202:F232)</f>
        <v>1494.192125</v>
      </c>
      <c r="G233" s="175">
        <f>AVERAGE(G202:G232)</f>
        <v>1504.3052500000001</v>
      </c>
      <c r="H233" s="175">
        <f t="shared" si="6"/>
        <v>875.44781250000017</v>
      </c>
      <c r="I233" s="175">
        <f t="shared" si="6"/>
        <v>881.37306250000006</v>
      </c>
      <c r="J233" s="175">
        <f t="shared" si="6"/>
        <v>1263.1009999999999</v>
      </c>
      <c r="K233" s="175">
        <f t="shared" si="6"/>
        <v>1271.6500000000001</v>
      </c>
      <c r="L233" s="175">
        <f t="shared" si="6"/>
        <v>130.4675</v>
      </c>
      <c r="M233" s="175">
        <f t="shared" si="6"/>
        <v>131.35062500000001</v>
      </c>
      <c r="N233" s="175">
        <f t="shared" si="6"/>
        <v>127.11487500000001</v>
      </c>
      <c r="O233" s="175">
        <f t="shared" si="6"/>
        <v>127.97525</v>
      </c>
      <c r="P233" s="175">
        <f t="shared" si="6"/>
        <v>181.652625</v>
      </c>
      <c r="Q233" s="175">
        <f t="shared" si="6"/>
        <v>182.88193749999999</v>
      </c>
      <c r="R233" s="175">
        <f t="shared" si="6"/>
        <v>11.062625000000001</v>
      </c>
      <c r="S233" s="175">
        <f t="shared" si="6"/>
        <v>11.137562500000001</v>
      </c>
      <c r="T233" s="175">
        <f t="shared" si="6"/>
        <v>168.55981249999996</v>
      </c>
      <c r="U233" s="175">
        <f t="shared" si="6"/>
        <v>169.70062499999997</v>
      </c>
      <c r="V233" s="175">
        <f t="shared" si="6"/>
        <v>829.57925</v>
      </c>
      <c r="W233" s="175">
        <f t="shared" si="6"/>
        <v>835.19406250000009</v>
      </c>
      <c r="X233" s="175">
        <f>AVERAGE(X202:X232)</f>
        <v>1643.1254999999999</v>
      </c>
      <c r="Y233" s="175">
        <f>AVERAGE(Y202:Y232)</f>
        <v>1654.2464999999997</v>
      </c>
      <c r="Z233" s="397">
        <f>AVERAGE(Z202:Z232)</f>
        <v>2171644.3374999999</v>
      </c>
      <c r="AA233" s="398" t="e">
        <f>AVERAGE(AA202:AA232)</f>
        <v>#DIV/0!</v>
      </c>
    </row>
    <row r="234" spans="1:27" s="261" customFormat="1" ht="24.95" customHeight="1">
      <c r="A234" s="17" t="s">
        <v>2343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95"/>
      <c r="AA235" s="396"/>
    </row>
    <row r="236" spans="1:27" s="261" customFormat="1" ht="24.95" customHeight="1">
      <c r="A236" s="30" t="s">
        <v>27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95"/>
      <c r="AA236" s="396"/>
    </row>
    <row r="237" spans="1:27" s="261" customFormat="1" ht="24.95" customHeight="1">
      <c r="A237" s="30" t="s">
        <v>28</v>
      </c>
      <c r="B237" s="154"/>
      <c r="C237" s="154"/>
      <c r="D237" s="154"/>
      <c r="E237" s="154"/>
      <c r="F237" s="154"/>
      <c r="G237" s="412" t="s">
        <v>2353</v>
      </c>
      <c r="H237" s="413"/>
      <c r="I237" s="41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395"/>
      <c r="AA237" s="396"/>
    </row>
    <row r="238" spans="1:27" s="261" customFormat="1" ht="24.95" customHeight="1">
      <c r="A238" s="30" t="s">
        <v>29</v>
      </c>
      <c r="B238" s="154"/>
      <c r="C238" s="154"/>
      <c r="D238" s="154"/>
      <c r="E238" s="154"/>
      <c r="F238" s="154"/>
      <c r="G238" s="425"/>
      <c r="H238" s="426"/>
      <c r="I238" s="427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95"/>
      <c r="AA238" s="396"/>
    </row>
    <row r="239" spans="1:27" s="261" customFormat="1" ht="24.95" customHeight="1">
      <c r="A239" s="45" t="s">
        <v>30</v>
      </c>
      <c r="B239" s="154"/>
      <c r="C239" s="154"/>
      <c r="D239" s="154"/>
      <c r="E239" s="154"/>
      <c r="F239" s="154"/>
      <c r="G239" s="415"/>
      <c r="H239" s="416"/>
      <c r="I239" s="417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395"/>
      <c r="AA239" s="396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95"/>
      <c r="AA240" s="396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95"/>
      <c r="AA241" s="396"/>
    </row>
    <row r="242" spans="1:27" s="261" customFormat="1" ht="24.95" customHeight="1">
      <c r="A242" s="30" t="s">
        <v>33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395"/>
      <c r="AA242" s="396"/>
    </row>
    <row r="243" spans="1:27" s="261" customFormat="1" ht="24.95" customHeight="1">
      <c r="A243" s="45" t="s">
        <v>34</v>
      </c>
      <c r="B243" s="154">
        <v>1182</v>
      </c>
      <c r="C243" s="154">
        <v>1190</v>
      </c>
      <c r="D243" s="154">
        <v>1396.769</v>
      </c>
      <c r="E243" s="154">
        <v>1406.223</v>
      </c>
      <c r="F243" s="154">
        <v>1545.761</v>
      </c>
      <c r="G243" s="154">
        <v>1556.223</v>
      </c>
      <c r="H243" s="154">
        <v>883.60599999999999</v>
      </c>
      <c r="I243" s="154">
        <v>889.58699999999999</v>
      </c>
      <c r="J243" s="154">
        <v>1293.3579999999999</v>
      </c>
      <c r="K243" s="154">
        <v>1302.1120000000001</v>
      </c>
      <c r="L243" s="154">
        <v>135.78200000000001</v>
      </c>
      <c r="M243" s="154">
        <v>136.70099999999999</v>
      </c>
      <c r="N243" s="154">
        <v>131.23400000000001</v>
      </c>
      <c r="O243" s="154">
        <v>132.12200000000001</v>
      </c>
      <c r="P243" s="154">
        <v>187.53</v>
      </c>
      <c r="Q243" s="154">
        <v>188.79900000000001</v>
      </c>
      <c r="R243" s="154">
        <v>11.195</v>
      </c>
      <c r="S243" s="154">
        <v>11.271000000000001</v>
      </c>
      <c r="T243" s="154">
        <v>169.815</v>
      </c>
      <c r="U243" s="154">
        <v>170.965</v>
      </c>
      <c r="V243" s="154">
        <v>851.86699999999996</v>
      </c>
      <c r="W243" s="154">
        <v>857.63300000000004</v>
      </c>
      <c r="X243" s="154">
        <v>1667.7190000000001</v>
      </c>
      <c r="Y243" s="154">
        <v>1679.0070000000001</v>
      </c>
      <c r="Z243" s="395">
        <v>2400819.2999999998</v>
      </c>
      <c r="AA243" s="396"/>
    </row>
    <row r="244" spans="1:27" s="261" customFormat="1" ht="24.95" customHeight="1">
      <c r="A244" s="45" t="s">
        <v>35</v>
      </c>
      <c r="B244" s="154">
        <v>1182</v>
      </c>
      <c r="C244" s="154">
        <v>1190</v>
      </c>
      <c r="D244" s="154">
        <v>1390.3869999999999</v>
      </c>
      <c r="E244" s="154">
        <v>1399.797</v>
      </c>
      <c r="F244" s="154">
        <v>1539.5550000000001</v>
      </c>
      <c r="G244" s="154">
        <v>1549.9749999999999</v>
      </c>
      <c r="H244" s="154">
        <v>885.12800000000004</v>
      </c>
      <c r="I244" s="154">
        <v>891.11900000000003</v>
      </c>
      <c r="J244" s="154">
        <v>1287.1610000000001</v>
      </c>
      <c r="K244" s="154">
        <v>1295.873</v>
      </c>
      <c r="L244" s="154">
        <v>135.089</v>
      </c>
      <c r="M244" s="154">
        <v>136.00299999999999</v>
      </c>
      <c r="N244" s="154">
        <v>130.81</v>
      </c>
      <c r="O244" s="154">
        <v>131.69499999999999</v>
      </c>
      <c r="P244" s="154">
        <v>186.68299999999999</v>
      </c>
      <c r="Q244" s="154">
        <v>187.946</v>
      </c>
      <c r="R244" s="154">
        <v>11.156000000000001</v>
      </c>
      <c r="S244" s="154">
        <v>11.231999999999999</v>
      </c>
      <c r="T244" s="154">
        <v>169.667</v>
      </c>
      <c r="U244" s="154">
        <v>170.815</v>
      </c>
      <c r="V244" s="154">
        <v>846.90300000000002</v>
      </c>
      <c r="W244" s="154">
        <v>852.63499999999999</v>
      </c>
      <c r="X244" s="154">
        <v>1662.8140000000001</v>
      </c>
      <c r="Y244" s="154">
        <v>1674.068</v>
      </c>
      <c r="Z244" s="409">
        <v>2416599</v>
      </c>
      <c r="AA244" s="410"/>
    </row>
    <row r="245" spans="1:27" s="261" customFormat="1" ht="24.95" customHeight="1">
      <c r="A245" s="45" t="s">
        <v>36</v>
      </c>
      <c r="B245" s="154">
        <v>1182</v>
      </c>
      <c r="C245" s="154">
        <v>1190</v>
      </c>
      <c r="D245" s="154">
        <v>1392.751</v>
      </c>
      <c r="E245" s="154">
        <v>1402.1769999999999</v>
      </c>
      <c r="F245" s="154">
        <v>1547.12</v>
      </c>
      <c r="G245" s="154">
        <v>1557.5909999999999</v>
      </c>
      <c r="H245" s="154">
        <v>889.32399999999996</v>
      </c>
      <c r="I245" s="154">
        <v>895.34299999999996</v>
      </c>
      <c r="J245" s="154">
        <v>1296.1949999999999</v>
      </c>
      <c r="K245" s="154">
        <v>1304.9680000000001</v>
      </c>
      <c r="L245" s="154">
        <v>135.15199999999999</v>
      </c>
      <c r="M245" s="154">
        <v>136.06700000000001</v>
      </c>
      <c r="N245" s="154">
        <v>131.81700000000001</v>
      </c>
      <c r="O245" s="154">
        <v>132.709</v>
      </c>
      <c r="P245" s="154">
        <v>187.02500000000001</v>
      </c>
      <c r="Q245" s="154">
        <v>188.291</v>
      </c>
      <c r="R245" s="154">
        <v>11.134</v>
      </c>
      <c r="S245" s="154">
        <v>11.209</v>
      </c>
      <c r="T245" s="154">
        <v>170.00299999999999</v>
      </c>
      <c r="U245" s="154">
        <v>171.154</v>
      </c>
      <c r="V245" s="154">
        <v>848.32100000000003</v>
      </c>
      <c r="W245" s="154">
        <v>854.06299999999999</v>
      </c>
      <c r="X245" s="154">
        <v>1666.194</v>
      </c>
      <c r="Y245" s="154">
        <v>1677.472</v>
      </c>
      <c r="Z245" s="395">
        <v>2292666.2999999998</v>
      </c>
      <c r="AA245" s="396"/>
    </row>
    <row r="246" spans="1:27" s="261" customFormat="1" ht="24.95" customHeight="1">
      <c r="A246" s="30" t="s">
        <v>37</v>
      </c>
      <c r="B246" s="154">
        <v>1182</v>
      </c>
      <c r="C246" s="154">
        <v>1190</v>
      </c>
      <c r="D246" s="154">
        <v>1391.3320000000001</v>
      </c>
      <c r="E246" s="154">
        <v>1400.749</v>
      </c>
      <c r="F246" s="154">
        <v>1541.742</v>
      </c>
      <c r="G246" s="154">
        <v>1552.1769999999999</v>
      </c>
      <c r="H246" s="154">
        <v>891.80600000000004</v>
      </c>
      <c r="I246" s="154">
        <v>897.84199999999998</v>
      </c>
      <c r="J246" s="154">
        <v>1294.491</v>
      </c>
      <c r="K246" s="154">
        <v>1303.2529999999999</v>
      </c>
      <c r="L246" s="154">
        <v>134.98699999999999</v>
      </c>
      <c r="M246" s="154">
        <v>135.90100000000001</v>
      </c>
      <c r="N246" s="154">
        <v>131.92599999999999</v>
      </c>
      <c r="O246" s="154">
        <v>132.81800000000001</v>
      </c>
      <c r="P246" s="154">
        <v>186.827</v>
      </c>
      <c r="Q246" s="154">
        <v>188.09200000000001</v>
      </c>
      <c r="R246" s="154">
        <v>11.087999999999999</v>
      </c>
      <c r="S246" s="154">
        <v>11.163</v>
      </c>
      <c r="T246" s="154">
        <v>170.136</v>
      </c>
      <c r="U246" s="154">
        <v>171.28700000000001</v>
      </c>
      <c r="V246" s="154">
        <v>841.34799999999996</v>
      </c>
      <c r="W246" s="154">
        <v>847.04200000000003</v>
      </c>
      <c r="X246" s="154">
        <v>1664.173</v>
      </c>
      <c r="Y246" s="154">
        <v>1675.4369999999999</v>
      </c>
      <c r="Z246" s="395">
        <v>2283505.7999999998</v>
      </c>
      <c r="AA246" s="396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95"/>
      <c r="AA247" s="396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95"/>
      <c r="AA248" s="396"/>
    </row>
    <row r="249" spans="1:27" s="261" customFormat="1" ht="24.95" customHeight="1">
      <c r="A249" s="45" t="s">
        <v>40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395"/>
      <c r="AA249" s="396"/>
    </row>
    <row r="250" spans="1:27" s="261" customFormat="1" ht="24.95" customHeight="1">
      <c r="A250" s="30" t="s">
        <v>41</v>
      </c>
      <c r="B250" s="154">
        <v>1182</v>
      </c>
      <c r="C250" s="154">
        <v>1190</v>
      </c>
      <c r="D250" s="154">
        <v>1396.297</v>
      </c>
      <c r="E250" s="154">
        <v>1405.7470000000001</v>
      </c>
      <c r="F250" s="154">
        <v>1548.952</v>
      </c>
      <c r="G250" s="154">
        <v>1559.4359999999999</v>
      </c>
      <c r="H250" s="154">
        <v>892.07500000000005</v>
      </c>
      <c r="I250" s="154">
        <v>898.11300000000006</v>
      </c>
      <c r="J250" s="154">
        <v>1298.402</v>
      </c>
      <c r="K250" s="154">
        <v>1307.19</v>
      </c>
      <c r="L250" s="154">
        <v>135.703</v>
      </c>
      <c r="M250" s="154">
        <v>136.62100000000001</v>
      </c>
      <c r="N250" s="154">
        <v>132.47300000000001</v>
      </c>
      <c r="O250" s="154">
        <v>133.369</v>
      </c>
      <c r="P250" s="154">
        <v>187.49700000000001</v>
      </c>
      <c r="Q250" s="154">
        <v>188.76599999999999</v>
      </c>
      <c r="R250" s="154">
        <v>11.051</v>
      </c>
      <c r="S250" s="154">
        <v>11.125999999999999</v>
      </c>
      <c r="T250" s="154">
        <v>170.12299999999999</v>
      </c>
      <c r="U250" s="154">
        <v>171.27500000000001</v>
      </c>
      <c r="V250" s="154">
        <v>845.95699999999999</v>
      </c>
      <c r="W250" s="154">
        <v>851.68299999999999</v>
      </c>
      <c r="X250" s="154">
        <v>1666.242</v>
      </c>
      <c r="Y250" s="154">
        <v>1677.519</v>
      </c>
      <c r="Z250" s="395">
        <v>2298694.5</v>
      </c>
      <c r="AA250" s="396"/>
    </row>
    <row r="251" spans="1:27" s="261" customFormat="1" ht="24.95" customHeight="1">
      <c r="A251" s="30" t="s">
        <v>42</v>
      </c>
      <c r="B251" s="154">
        <v>1182</v>
      </c>
      <c r="C251" s="154">
        <v>1190</v>
      </c>
      <c r="D251" s="154">
        <v>1401.0250000000001</v>
      </c>
      <c r="E251" s="154">
        <v>1410.5070000000001</v>
      </c>
      <c r="F251" s="154">
        <v>1546.8240000000001</v>
      </c>
      <c r="G251" s="154">
        <v>1557.2940000000001</v>
      </c>
      <c r="H251" s="154">
        <v>894.98</v>
      </c>
      <c r="I251" s="154">
        <v>901.03700000000003</v>
      </c>
      <c r="J251" s="154">
        <v>1302.1210000000001</v>
      </c>
      <c r="K251" s="154">
        <v>1310.934</v>
      </c>
      <c r="L251" s="154">
        <v>136.11099999999999</v>
      </c>
      <c r="M251" s="154">
        <v>137.03200000000001</v>
      </c>
      <c r="N251" s="154">
        <v>133.279</v>
      </c>
      <c r="O251" s="154">
        <v>134.18100000000001</v>
      </c>
      <c r="P251" s="154">
        <v>188.13300000000001</v>
      </c>
      <c r="Q251" s="154">
        <v>189.40600000000001</v>
      </c>
      <c r="R251" s="154">
        <v>11.095000000000001</v>
      </c>
      <c r="S251" s="154">
        <v>11.170999999999999</v>
      </c>
      <c r="T251" s="154">
        <v>170.292</v>
      </c>
      <c r="U251" s="154">
        <v>171.44499999999999</v>
      </c>
      <c r="V251" s="154">
        <v>849.03099999999995</v>
      </c>
      <c r="W251" s="154">
        <v>854.77700000000004</v>
      </c>
      <c r="X251" s="154">
        <v>1668.7360000000001</v>
      </c>
      <c r="Y251" s="154">
        <v>1680.03</v>
      </c>
      <c r="Z251" s="395">
        <v>2331908.7000000002</v>
      </c>
      <c r="AA251" s="396"/>
    </row>
    <row r="252" spans="1:27" s="261" customFormat="1" ht="24.95" customHeight="1">
      <c r="A252" s="30" t="s">
        <v>43</v>
      </c>
      <c r="B252" s="154">
        <v>1182</v>
      </c>
      <c r="C252" s="154">
        <v>1190</v>
      </c>
      <c r="D252" s="154">
        <v>1407.289</v>
      </c>
      <c r="E252" s="154">
        <v>1416.8140000000001</v>
      </c>
      <c r="F252" s="154">
        <v>1555.5119999999999</v>
      </c>
      <c r="G252" s="154">
        <v>1566.04</v>
      </c>
      <c r="H252" s="154">
        <v>897.49400000000003</v>
      </c>
      <c r="I252" s="154">
        <v>903.56899999999996</v>
      </c>
      <c r="J252" s="154">
        <v>1305.5719999999999</v>
      </c>
      <c r="K252" s="154">
        <v>1314.4090000000001</v>
      </c>
      <c r="L252" s="154">
        <v>136.35599999999999</v>
      </c>
      <c r="M252" s="154">
        <v>137.279</v>
      </c>
      <c r="N252" s="154">
        <v>134.01499999999999</v>
      </c>
      <c r="O252" s="154">
        <v>134.922</v>
      </c>
      <c r="P252" s="154">
        <v>188.98400000000001</v>
      </c>
      <c r="Q252" s="154">
        <v>190.26300000000001</v>
      </c>
      <c r="R252" s="154">
        <v>11.177</v>
      </c>
      <c r="S252" s="154">
        <v>11.253</v>
      </c>
      <c r="T252" s="154">
        <v>170.63900000000001</v>
      </c>
      <c r="U252" s="154">
        <v>171.79400000000001</v>
      </c>
      <c r="V252" s="154">
        <v>853.995</v>
      </c>
      <c r="W252" s="154">
        <v>859.77499999999998</v>
      </c>
      <c r="X252" s="154">
        <v>1673.251</v>
      </c>
      <c r="Y252" s="154">
        <v>1684.576</v>
      </c>
      <c r="Z252" s="395">
        <v>2374342.5</v>
      </c>
      <c r="AA252" s="396"/>
    </row>
    <row r="253" spans="1:27" s="261" customFormat="1" ht="24.95" customHeight="1">
      <c r="A253" s="45" t="s">
        <v>44</v>
      </c>
      <c r="B253" s="154">
        <v>1182</v>
      </c>
      <c r="C253" s="154">
        <v>1190</v>
      </c>
      <c r="D253" s="154">
        <v>1410.481</v>
      </c>
      <c r="E253" s="154">
        <v>1420.027</v>
      </c>
      <c r="F253" s="154">
        <v>1562.4860000000001</v>
      </c>
      <c r="G253" s="154">
        <v>1573.0609999999999</v>
      </c>
      <c r="H253" s="154">
        <v>897.42600000000004</v>
      </c>
      <c r="I253" s="154">
        <v>903.5</v>
      </c>
      <c r="J253" s="154">
        <v>1309.0429999999999</v>
      </c>
      <c r="K253" s="154">
        <v>1317.902</v>
      </c>
      <c r="L253" s="154">
        <v>136.64400000000001</v>
      </c>
      <c r="M253" s="154">
        <v>137.56899999999999</v>
      </c>
      <c r="N253" s="154">
        <v>133.751</v>
      </c>
      <c r="O253" s="154">
        <v>134.65700000000001</v>
      </c>
      <c r="P253" s="154">
        <v>189.44399999999999</v>
      </c>
      <c r="Q253" s="154">
        <v>190.727</v>
      </c>
      <c r="R253" s="154">
        <v>11.236000000000001</v>
      </c>
      <c r="S253" s="154">
        <v>11.311999999999999</v>
      </c>
      <c r="T253" s="154">
        <v>170.869</v>
      </c>
      <c r="U253" s="154">
        <v>172.02500000000001</v>
      </c>
      <c r="V253" s="154">
        <v>856.83199999999999</v>
      </c>
      <c r="W253" s="154">
        <v>862.63099999999997</v>
      </c>
      <c r="X253" s="154">
        <v>1676.36</v>
      </c>
      <c r="Y253" s="154">
        <v>1687.7059999999999</v>
      </c>
      <c r="Z253" s="395">
        <v>2341542</v>
      </c>
      <c r="AA253" s="396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18"/>
      <c r="AA254" s="419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18"/>
      <c r="AA255" s="419"/>
    </row>
    <row r="256" spans="1:27" s="261" customFormat="1" ht="24.95" customHeight="1">
      <c r="A256" s="30" t="s">
        <v>47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418"/>
      <c r="AA256" s="419"/>
    </row>
    <row r="257" spans="1:27" s="261" customFormat="1" ht="24.95" customHeight="1">
      <c r="A257" s="30" t="s">
        <v>48</v>
      </c>
      <c r="B257" s="154">
        <v>1182</v>
      </c>
      <c r="C257" s="154">
        <v>1190</v>
      </c>
      <c r="D257" s="154">
        <v>1391.096</v>
      </c>
      <c r="E257" s="154">
        <v>1400.511</v>
      </c>
      <c r="F257" s="154">
        <v>1554.566</v>
      </c>
      <c r="G257" s="154">
        <v>1565.088</v>
      </c>
      <c r="H257" s="154">
        <v>897.154</v>
      </c>
      <c r="I257" s="154">
        <v>903.226</v>
      </c>
      <c r="J257" s="154">
        <v>1296.9059999999999</v>
      </c>
      <c r="K257" s="154">
        <v>1305.684</v>
      </c>
      <c r="L257" s="154">
        <v>135.36699999999999</v>
      </c>
      <c r="M257" s="154">
        <v>136.28299999999999</v>
      </c>
      <c r="N257" s="154">
        <v>131.34399999999999</v>
      </c>
      <c r="O257" s="154">
        <v>132.233</v>
      </c>
      <c r="P257" s="154">
        <v>186.87200000000001</v>
      </c>
      <c r="Q257" s="154">
        <v>188.136</v>
      </c>
      <c r="R257" s="154">
        <v>11.186</v>
      </c>
      <c r="S257" s="154">
        <v>11.260999999999999</v>
      </c>
      <c r="T257" s="154">
        <v>171.029</v>
      </c>
      <c r="U257" s="154">
        <v>172.18700000000001</v>
      </c>
      <c r="V257" s="154">
        <v>851.51300000000003</v>
      </c>
      <c r="W257" s="154">
        <v>857.27599999999995</v>
      </c>
      <c r="X257" s="154">
        <v>1668.511</v>
      </c>
      <c r="Y257" s="154">
        <v>1679.8040000000001</v>
      </c>
      <c r="Z257" s="395">
        <v>2274581.7000000002</v>
      </c>
      <c r="AA257" s="396"/>
    </row>
    <row r="258" spans="1:27" s="261" customFormat="1" ht="24.95" customHeight="1">
      <c r="A258" s="30" t="s">
        <v>49</v>
      </c>
      <c r="B258" s="154">
        <v>1182</v>
      </c>
      <c r="C258" s="154">
        <v>1190</v>
      </c>
      <c r="D258" s="154">
        <v>1400.3150000000001</v>
      </c>
      <c r="E258" s="154">
        <v>1409.7929999999999</v>
      </c>
      <c r="F258" s="154">
        <v>1550.4290000000001</v>
      </c>
      <c r="G258" s="154">
        <v>1560.923</v>
      </c>
      <c r="H258" s="154">
        <v>894.98</v>
      </c>
      <c r="I258" s="154">
        <v>901.03700000000003</v>
      </c>
      <c r="J258" s="154">
        <v>1299.5440000000001</v>
      </c>
      <c r="K258" s="154">
        <v>1308.3389999999999</v>
      </c>
      <c r="L258" s="154">
        <v>134.721</v>
      </c>
      <c r="M258" s="154">
        <v>135.63300000000001</v>
      </c>
      <c r="N258" s="154">
        <v>131.87100000000001</v>
      </c>
      <c r="O258" s="154">
        <v>132.76400000000001</v>
      </c>
      <c r="P258" s="154">
        <v>188.12700000000001</v>
      </c>
      <c r="Q258" s="154">
        <v>189.4</v>
      </c>
      <c r="R258" s="154">
        <v>11.173</v>
      </c>
      <c r="S258" s="154">
        <v>11.249000000000001</v>
      </c>
      <c r="T258" s="154">
        <v>170.94499999999999</v>
      </c>
      <c r="U258" s="154">
        <v>172.102</v>
      </c>
      <c r="V258" s="154">
        <v>848.44</v>
      </c>
      <c r="W258" s="154">
        <v>854.18200000000002</v>
      </c>
      <c r="X258" s="154">
        <v>1669.7639999999999</v>
      </c>
      <c r="Y258" s="154">
        <v>1681.0650000000001</v>
      </c>
      <c r="Z258" s="395">
        <v>2297748.9</v>
      </c>
      <c r="AA258" s="396"/>
    </row>
    <row r="259" spans="1:27" s="261" customFormat="1" ht="24.95" customHeight="1">
      <c r="A259" s="30" t="s">
        <v>50</v>
      </c>
      <c r="B259" s="154">
        <v>1182</v>
      </c>
      <c r="C259" s="154">
        <v>1190</v>
      </c>
      <c r="D259" s="154">
        <v>1396.415</v>
      </c>
      <c r="E259" s="154">
        <v>1405.866</v>
      </c>
      <c r="F259" s="154">
        <v>1551.848</v>
      </c>
      <c r="G259" s="154">
        <v>1562.3510000000001</v>
      </c>
      <c r="H259" s="154">
        <v>895.86199999999997</v>
      </c>
      <c r="I259" s="154">
        <v>901.92499999999995</v>
      </c>
      <c r="J259" s="154">
        <v>1299.6869999999999</v>
      </c>
      <c r="K259" s="154">
        <v>1308.4829999999999</v>
      </c>
      <c r="L259" s="154">
        <v>134.78100000000001</v>
      </c>
      <c r="M259" s="154">
        <v>135.69300000000001</v>
      </c>
      <c r="N259" s="154">
        <v>132.126</v>
      </c>
      <c r="O259" s="154">
        <v>133.02000000000001</v>
      </c>
      <c r="P259" s="154">
        <v>187.631</v>
      </c>
      <c r="Q259" s="154">
        <v>188.90100000000001</v>
      </c>
      <c r="R259" s="154">
        <v>11.151</v>
      </c>
      <c r="S259" s="154">
        <v>11.226000000000001</v>
      </c>
      <c r="T259" s="154">
        <v>171.042</v>
      </c>
      <c r="U259" s="154">
        <v>172.19900000000001</v>
      </c>
      <c r="V259" s="154">
        <v>847.96699999999998</v>
      </c>
      <c r="W259" s="154">
        <v>853.70600000000002</v>
      </c>
      <c r="X259" s="154">
        <v>1668.6179999999999</v>
      </c>
      <c r="Y259" s="154">
        <v>1679.9110000000001</v>
      </c>
      <c r="Z259" s="418">
        <v>2258979.2999999998</v>
      </c>
      <c r="AA259" s="419"/>
    </row>
    <row r="260" spans="1:27" s="261" customFormat="1" ht="24.95" customHeight="1">
      <c r="A260" s="30" t="s">
        <v>51</v>
      </c>
      <c r="B260" s="154">
        <v>1182</v>
      </c>
      <c r="C260" s="154">
        <v>1190</v>
      </c>
      <c r="D260" s="154">
        <v>1393.46</v>
      </c>
      <c r="E260" s="154">
        <v>1402.8910000000001</v>
      </c>
      <c r="F260" s="154">
        <v>1554.6849999999999</v>
      </c>
      <c r="G260" s="154">
        <v>1565.2070000000001</v>
      </c>
      <c r="H260" s="154">
        <v>898.51800000000003</v>
      </c>
      <c r="I260" s="154">
        <v>904.59900000000005</v>
      </c>
      <c r="J260" s="154">
        <v>1300.5450000000001</v>
      </c>
      <c r="K260" s="154">
        <v>1309.347</v>
      </c>
      <c r="L260" s="154">
        <v>134.76400000000001</v>
      </c>
      <c r="M260" s="154">
        <v>135.67599999999999</v>
      </c>
      <c r="N260" s="154">
        <v>131.952</v>
      </c>
      <c r="O260" s="154">
        <v>132.845</v>
      </c>
      <c r="P260" s="154">
        <v>187.19399999999999</v>
      </c>
      <c r="Q260" s="154">
        <v>188.46100000000001</v>
      </c>
      <c r="R260" s="154">
        <v>11.103999999999999</v>
      </c>
      <c r="S260" s="154">
        <v>11.179</v>
      </c>
      <c r="T260" s="154">
        <v>171.38399999999999</v>
      </c>
      <c r="U260" s="154">
        <v>172.54400000000001</v>
      </c>
      <c r="V260" s="154">
        <v>850.21299999999997</v>
      </c>
      <c r="W260" s="154">
        <v>855.96699999999998</v>
      </c>
      <c r="X260" s="154">
        <v>1669.1849999999999</v>
      </c>
      <c r="Y260" s="154">
        <v>1680.482</v>
      </c>
      <c r="Z260" s="418">
        <v>2284746.9</v>
      </c>
      <c r="AA260" s="419"/>
    </row>
    <row r="261" spans="1:27" s="261" customFormat="1" ht="24.95" customHeight="1">
      <c r="A261" s="45" t="s">
        <v>52</v>
      </c>
      <c r="B261" s="154">
        <v>1182</v>
      </c>
      <c r="C261" s="154">
        <v>1190</v>
      </c>
      <c r="D261" s="154">
        <v>1395.4690000000001</v>
      </c>
      <c r="E261" s="154">
        <v>1404.914</v>
      </c>
      <c r="F261" s="154">
        <v>1558.8810000000001</v>
      </c>
      <c r="G261" s="154">
        <v>1569.432</v>
      </c>
      <c r="H261" s="154">
        <v>900.29700000000003</v>
      </c>
      <c r="I261" s="154">
        <v>906.39</v>
      </c>
      <c r="J261" s="154">
        <v>1299.4010000000001</v>
      </c>
      <c r="K261" s="154">
        <v>1308.1949999999999</v>
      </c>
      <c r="L261" s="154">
        <v>135.49299999999999</v>
      </c>
      <c r="M261" s="154">
        <v>136.41</v>
      </c>
      <c r="N261" s="154">
        <v>132.67599999999999</v>
      </c>
      <c r="O261" s="154">
        <v>133.57400000000001</v>
      </c>
      <c r="P261" s="154">
        <v>187.49100000000001</v>
      </c>
      <c r="Q261" s="154">
        <v>188.76</v>
      </c>
      <c r="R261" s="154">
        <v>11.159000000000001</v>
      </c>
      <c r="S261" s="154">
        <v>11.234999999999999</v>
      </c>
      <c r="T261" s="154">
        <v>171.91</v>
      </c>
      <c r="U261" s="154">
        <v>173.07300000000001</v>
      </c>
      <c r="V261" s="154">
        <v>855.41300000000001</v>
      </c>
      <c r="W261" s="154">
        <v>861.20299999999997</v>
      </c>
      <c r="X261" s="154">
        <v>1669.3620000000001</v>
      </c>
      <c r="Y261" s="154">
        <v>1680.6610000000001</v>
      </c>
      <c r="Z261" s="418">
        <v>2273990.7000000002</v>
      </c>
      <c r="AA261" s="419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95"/>
      <c r="AA262" s="396"/>
    </row>
    <row r="263" spans="1:27" s="261" customFormat="1" ht="24.95" customHeight="1">
      <c r="A263" s="45" t="s">
        <v>54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395"/>
      <c r="AA263" s="396"/>
    </row>
    <row r="264" spans="1:27" s="261" customFormat="1" ht="24.95" customHeight="1">
      <c r="A264" s="30" t="s">
        <v>55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395"/>
      <c r="AA264" s="396"/>
    </row>
    <row r="265" spans="1:27" s="261" customFormat="1" ht="24.95" customHeight="1">
      <c r="A265" s="30" t="s">
        <v>69</v>
      </c>
      <c r="B265" s="154">
        <v>1182</v>
      </c>
      <c r="C265" s="154">
        <v>1190</v>
      </c>
      <c r="D265" s="154">
        <v>1411.308</v>
      </c>
      <c r="E265" s="154">
        <v>1420.86</v>
      </c>
      <c r="F265" s="154">
        <v>1580.2159999999999</v>
      </c>
      <c r="G265" s="154">
        <v>1590.9110000000001</v>
      </c>
      <c r="H265" s="154">
        <v>906.303</v>
      </c>
      <c r="I265" s="154">
        <v>912.43700000000001</v>
      </c>
      <c r="J265" s="154">
        <v>1306.4380000000001</v>
      </c>
      <c r="K265" s="154">
        <v>1315.28</v>
      </c>
      <c r="L265" s="154">
        <v>136.77500000000001</v>
      </c>
      <c r="M265" s="154">
        <v>137.70099999999999</v>
      </c>
      <c r="N265" s="154">
        <v>134.989</v>
      </c>
      <c r="O265" s="154">
        <v>135.90199999999999</v>
      </c>
      <c r="P265" s="154">
        <v>189.59299999999999</v>
      </c>
      <c r="Q265" s="154">
        <v>190.876</v>
      </c>
      <c r="R265" s="154">
        <v>11.218</v>
      </c>
      <c r="S265" s="154">
        <v>11.294</v>
      </c>
      <c r="T265" s="154">
        <v>172.40100000000001</v>
      </c>
      <c r="U265" s="154">
        <v>173.56800000000001</v>
      </c>
      <c r="V265" s="154">
        <v>869.24300000000005</v>
      </c>
      <c r="W265" s="154">
        <v>875.12599999999998</v>
      </c>
      <c r="X265" s="154">
        <v>1677.152</v>
      </c>
      <c r="Y265" s="154">
        <v>1688.5029999999999</v>
      </c>
      <c r="Z265" s="418">
        <v>2313587.7000000002</v>
      </c>
      <c r="AA265" s="419"/>
    </row>
    <row r="266" spans="1:27" s="261" customFormat="1" ht="24.95" customHeight="1">
      <c r="A266" s="174" t="s">
        <v>426</v>
      </c>
      <c r="B266" s="175">
        <f>AVERAGE(B235:B265)</f>
        <v>1182</v>
      </c>
      <c r="C266" s="175">
        <f t="shared" ref="C266:W266" si="7">AVERAGE(C235:C265)</f>
        <v>1190</v>
      </c>
      <c r="D266" s="175">
        <f t="shared" si="7"/>
        <v>1398.171</v>
      </c>
      <c r="E266" s="175">
        <f t="shared" si="7"/>
        <v>1407.6340000000002</v>
      </c>
      <c r="F266" s="175">
        <f t="shared" si="7"/>
        <v>1552.7555000000004</v>
      </c>
      <c r="G266" s="175">
        <f t="shared" si="7"/>
        <v>1563.2649285714285</v>
      </c>
      <c r="H266" s="175">
        <f t="shared" si="7"/>
        <v>894.6395</v>
      </c>
      <c r="I266" s="175">
        <f t="shared" si="7"/>
        <v>900.69457142857129</v>
      </c>
      <c r="J266" s="175">
        <f t="shared" si="7"/>
        <v>1299.2045714285716</v>
      </c>
      <c r="K266" s="175">
        <f t="shared" si="7"/>
        <v>1307.9977857142858</v>
      </c>
      <c r="L266" s="175">
        <f t="shared" si="7"/>
        <v>135.5517857142857</v>
      </c>
      <c r="M266" s="175">
        <f t="shared" si="7"/>
        <v>136.46921428571429</v>
      </c>
      <c r="N266" s="175">
        <f t="shared" si="7"/>
        <v>132.44735714285716</v>
      </c>
      <c r="O266" s="175">
        <f t="shared" si="7"/>
        <v>133.3436428571429</v>
      </c>
      <c r="P266" s="175">
        <f t="shared" si="7"/>
        <v>187.78792857142852</v>
      </c>
      <c r="Q266" s="175">
        <f t="shared" si="7"/>
        <v>189.05885714285719</v>
      </c>
      <c r="R266" s="175">
        <f t="shared" si="7"/>
        <v>11.151642857142857</v>
      </c>
      <c r="S266" s="175">
        <f t="shared" si="7"/>
        <v>11.227214285714286</v>
      </c>
      <c r="T266" s="175">
        <f t="shared" si="7"/>
        <v>170.73249999999999</v>
      </c>
      <c r="U266" s="175">
        <f t="shared" si="7"/>
        <v>171.88807142857146</v>
      </c>
      <c r="V266" s="175">
        <f t="shared" si="7"/>
        <v>851.21735714285728</v>
      </c>
      <c r="W266" s="175">
        <f t="shared" si="7"/>
        <v>856.97850000000005</v>
      </c>
      <c r="X266" s="175">
        <f>AVERAGE(X235:X265)</f>
        <v>1669.1486428571432</v>
      </c>
      <c r="Y266" s="175">
        <f>AVERAGE(Y235:Y265)</f>
        <v>1680.4457857142859</v>
      </c>
      <c r="Z266" s="397">
        <f>AVERAGE(Z235:AA265)</f>
        <v>2317408.0928571424</v>
      </c>
      <c r="AA266" s="398" t="e">
        <f>AVERAGE(AA235:AA265)</f>
        <v>#DIV/0!</v>
      </c>
    </row>
    <row r="267" spans="1:27" s="261" customFormat="1" ht="24.95" customHeight="1">
      <c r="A267" s="17" t="s">
        <v>2344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1182</v>
      </c>
      <c r="C268" s="165">
        <v>1190</v>
      </c>
      <c r="D268" s="165">
        <v>1416.8630000000001</v>
      </c>
      <c r="E268" s="165">
        <v>1426.453</v>
      </c>
      <c r="F268" s="165">
        <v>1591.9770000000001</v>
      </c>
      <c r="G268" s="165">
        <v>1602.752</v>
      </c>
      <c r="H268" s="165">
        <v>905.4</v>
      </c>
      <c r="I268" s="165">
        <v>911.52800000000002</v>
      </c>
      <c r="J268" s="165">
        <v>1300.0440000000001</v>
      </c>
      <c r="K268" s="165">
        <v>1308.8430000000001</v>
      </c>
      <c r="L268" s="165">
        <v>137.137</v>
      </c>
      <c r="M268" s="165">
        <v>138.065</v>
      </c>
      <c r="N268" s="165">
        <v>135.74299999999999</v>
      </c>
      <c r="O268" s="165">
        <v>136.66200000000001</v>
      </c>
      <c r="P268" s="165">
        <v>190.35</v>
      </c>
      <c r="Q268" s="165">
        <v>191.63900000000001</v>
      </c>
      <c r="R268" s="165">
        <v>11.164999999999999</v>
      </c>
      <c r="S268" s="165">
        <v>11.24</v>
      </c>
      <c r="T268" s="165">
        <v>173.352</v>
      </c>
      <c r="U268" s="165">
        <v>174.52500000000001</v>
      </c>
      <c r="V268" s="165">
        <v>876.09799999999996</v>
      </c>
      <c r="W268" s="165">
        <v>882.02800000000002</v>
      </c>
      <c r="X268" s="165">
        <v>1682.624</v>
      </c>
      <c r="Y268" s="165">
        <v>1694.0129999999999</v>
      </c>
      <c r="Z268" s="418">
        <v>2331317.7000000002</v>
      </c>
      <c r="AA268" s="419"/>
    </row>
    <row r="269" spans="1:27" s="261" customFormat="1" ht="24.95" customHeight="1">
      <c r="A269" s="41">
        <v>2</v>
      </c>
      <c r="B269" s="154">
        <v>1182</v>
      </c>
      <c r="C269" s="154">
        <v>1190</v>
      </c>
      <c r="D269" s="154">
        <v>1401.97</v>
      </c>
      <c r="E269" s="154">
        <v>1411.4590000000001</v>
      </c>
      <c r="F269" s="154">
        <v>1579.625</v>
      </c>
      <c r="G269" s="154">
        <v>1590.316</v>
      </c>
      <c r="H269" s="154">
        <v>904.56899999999996</v>
      </c>
      <c r="I269" s="154">
        <v>910.69100000000003</v>
      </c>
      <c r="J269" s="154">
        <v>1298.259</v>
      </c>
      <c r="K269" s="154">
        <v>1307.046</v>
      </c>
      <c r="L269" s="154">
        <v>135.75299999999999</v>
      </c>
      <c r="M269" s="154">
        <v>136.672</v>
      </c>
      <c r="N269" s="154">
        <v>134.727</v>
      </c>
      <c r="O269" s="154">
        <v>135.63900000000001</v>
      </c>
      <c r="P269" s="154">
        <v>188.40600000000001</v>
      </c>
      <c r="Q269" s="154">
        <v>189.68100000000001</v>
      </c>
      <c r="R269" s="154">
        <v>11.15</v>
      </c>
      <c r="S269" s="154">
        <v>11.225</v>
      </c>
      <c r="T269" s="154">
        <v>173.16399999999999</v>
      </c>
      <c r="U269" s="154">
        <v>174.33600000000001</v>
      </c>
      <c r="V269" s="154">
        <v>869.952</v>
      </c>
      <c r="W269" s="154">
        <v>875.84</v>
      </c>
      <c r="X269" s="154">
        <v>1675.19</v>
      </c>
      <c r="Y269" s="154">
        <v>1686.528</v>
      </c>
      <c r="Z269" s="395">
        <v>2301413.1</v>
      </c>
      <c r="AA269" s="396"/>
    </row>
    <row r="270" spans="1:27" s="261" customFormat="1" ht="24.95" customHeight="1">
      <c r="A270" s="30" t="s">
        <v>28</v>
      </c>
      <c r="B270" s="154">
        <v>1182</v>
      </c>
      <c r="C270" s="154">
        <v>1190</v>
      </c>
      <c r="D270" s="154">
        <v>1396.297</v>
      </c>
      <c r="E270" s="154">
        <v>1405.7470000000001</v>
      </c>
      <c r="F270" s="154">
        <v>1566.386</v>
      </c>
      <c r="G270" s="154">
        <v>1576.9880000000001</v>
      </c>
      <c r="H270" s="154">
        <v>900.70899999999995</v>
      </c>
      <c r="I270" s="154">
        <v>906.80499999999995</v>
      </c>
      <c r="J270" s="154">
        <v>1296.55</v>
      </c>
      <c r="K270" s="154">
        <v>1305.326</v>
      </c>
      <c r="L270" s="154">
        <v>135.33799999999999</v>
      </c>
      <c r="M270" s="154">
        <v>136.25399999999999</v>
      </c>
      <c r="N270" s="154">
        <v>132.583</v>
      </c>
      <c r="O270" s="154">
        <v>133.47999999999999</v>
      </c>
      <c r="P270" s="154">
        <v>187.673</v>
      </c>
      <c r="Q270" s="154">
        <v>188.94300000000001</v>
      </c>
      <c r="R270" s="154">
        <v>11.127000000000001</v>
      </c>
      <c r="S270" s="154">
        <v>11.202</v>
      </c>
      <c r="T270" s="154">
        <v>173.00200000000001</v>
      </c>
      <c r="U270" s="154">
        <v>174.173</v>
      </c>
      <c r="V270" s="154">
        <v>863.56899999999996</v>
      </c>
      <c r="W270" s="154">
        <v>869.41399999999999</v>
      </c>
      <c r="X270" s="154">
        <v>1671.1</v>
      </c>
      <c r="Y270" s="154">
        <v>1682.41</v>
      </c>
      <c r="Z270" s="395">
        <v>2293611.9</v>
      </c>
      <c r="AA270" s="396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95"/>
      <c r="AA271" s="396"/>
    </row>
    <row r="272" spans="1:27" s="261" customFormat="1" ht="24.95" customHeight="1">
      <c r="A272" s="30" t="s">
        <v>30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95"/>
      <c r="AA272" s="396"/>
    </row>
    <row r="273" spans="1:27" s="261" customFormat="1" ht="24.95" customHeight="1">
      <c r="A273" s="45" t="s">
        <v>31</v>
      </c>
      <c r="B273" s="154">
        <v>1182</v>
      </c>
      <c r="C273" s="154">
        <v>1190</v>
      </c>
      <c r="D273" s="154">
        <v>1399.252</v>
      </c>
      <c r="E273" s="154">
        <v>1408.722</v>
      </c>
      <c r="F273" s="154">
        <v>1569.932</v>
      </c>
      <c r="G273" s="154">
        <v>1580.558</v>
      </c>
      <c r="H273" s="154">
        <v>904.98400000000004</v>
      </c>
      <c r="I273" s="154">
        <v>911.10900000000004</v>
      </c>
      <c r="J273" s="154">
        <v>1294.491</v>
      </c>
      <c r="K273" s="154">
        <v>1303.2529999999999</v>
      </c>
      <c r="L273" s="154">
        <v>135.48500000000001</v>
      </c>
      <c r="M273" s="154">
        <v>136.40199999999999</v>
      </c>
      <c r="N273" s="154">
        <v>132.58600000000001</v>
      </c>
      <c r="O273" s="154">
        <v>133.483</v>
      </c>
      <c r="P273" s="154">
        <v>188.09700000000001</v>
      </c>
      <c r="Q273" s="154">
        <v>189.37</v>
      </c>
      <c r="R273" s="154">
        <v>11.127000000000001</v>
      </c>
      <c r="S273" s="154">
        <v>11.202</v>
      </c>
      <c r="T273" s="154">
        <v>172.78399999999999</v>
      </c>
      <c r="U273" s="154">
        <v>173.95400000000001</v>
      </c>
      <c r="V273" s="154">
        <v>860.37800000000004</v>
      </c>
      <c r="W273" s="154">
        <v>866.20100000000002</v>
      </c>
      <c r="X273" s="154">
        <v>1671.1</v>
      </c>
      <c r="Y273" s="154">
        <v>1682.41</v>
      </c>
      <c r="Z273" s="395">
        <v>2276886.6</v>
      </c>
      <c r="AA273" s="396"/>
    </row>
    <row r="274" spans="1:27" s="261" customFormat="1" ht="24.95" customHeight="1">
      <c r="A274" s="45" t="s">
        <v>32</v>
      </c>
      <c r="B274" s="154">
        <v>1182</v>
      </c>
      <c r="C274" s="154">
        <v>1190</v>
      </c>
      <c r="D274" s="154">
        <v>1396.769</v>
      </c>
      <c r="E274" s="154">
        <v>1406.223</v>
      </c>
      <c r="F274" s="154">
        <v>1556.221</v>
      </c>
      <c r="G274" s="154">
        <v>1566.7539999999999</v>
      </c>
      <c r="H274" s="154">
        <v>902.56600000000003</v>
      </c>
      <c r="I274" s="154">
        <v>908.67399999999998</v>
      </c>
      <c r="J274" s="154">
        <v>1290.5340000000001</v>
      </c>
      <c r="K274" s="154">
        <v>1299.268</v>
      </c>
      <c r="L274" s="154">
        <v>134.791</v>
      </c>
      <c r="M274" s="154">
        <v>135.70400000000001</v>
      </c>
      <c r="N274" s="154">
        <v>132.32</v>
      </c>
      <c r="O274" s="154">
        <v>133.215</v>
      </c>
      <c r="P274" s="154">
        <v>187.68799999999999</v>
      </c>
      <c r="Q274" s="154">
        <v>188.958</v>
      </c>
      <c r="R274" s="154">
        <v>11.125</v>
      </c>
      <c r="S274" s="154">
        <v>11.2</v>
      </c>
      <c r="T274" s="154">
        <v>173.06</v>
      </c>
      <c r="U274" s="154">
        <v>174.23099999999999</v>
      </c>
      <c r="V274" s="154">
        <v>859.78700000000003</v>
      </c>
      <c r="W274" s="154">
        <v>865.60599999999999</v>
      </c>
      <c r="X274" s="154">
        <v>1671.1</v>
      </c>
      <c r="Y274" s="154">
        <v>1682.41</v>
      </c>
      <c r="Z274" s="395">
        <v>2279427.9</v>
      </c>
      <c r="AA274" s="396"/>
    </row>
    <row r="275" spans="1:27" s="261" customFormat="1" ht="24.95" customHeight="1">
      <c r="A275" s="45" t="s">
        <v>33</v>
      </c>
      <c r="B275" s="154">
        <v>1182</v>
      </c>
      <c r="C275" s="154">
        <v>1190</v>
      </c>
      <c r="D275" s="154">
        <v>1392.9870000000001</v>
      </c>
      <c r="E275" s="154">
        <v>1402.415</v>
      </c>
      <c r="F275" s="154">
        <v>1543.9880000000001</v>
      </c>
      <c r="G275" s="154">
        <v>1554.4380000000001</v>
      </c>
      <c r="H275" s="154">
        <v>896.06500000000005</v>
      </c>
      <c r="I275" s="154">
        <v>902.13</v>
      </c>
      <c r="J275" s="154">
        <v>1288.4939999999999</v>
      </c>
      <c r="K275" s="154">
        <v>1297.2149999999999</v>
      </c>
      <c r="L275" s="154">
        <v>134.71199999999999</v>
      </c>
      <c r="M275" s="154">
        <v>135.62299999999999</v>
      </c>
      <c r="N275" s="154">
        <v>130.536</v>
      </c>
      <c r="O275" s="154">
        <v>131.41900000000001</v>
      </c>
      <c r="P275" s="154">
        <v>187.21199999999999</v>
      </c>
      <c r="Q275" s="154">
        <v>188.47900000000001</v>
      </c>
      <c r="R275" s="154">
        <v>11.119</v>
      </c>
      <c r="S275" s="154">
        <v>11.195</v>
      </c>
      <c r="T275" s="154">
        <v>173.03200000000001</v>
      </c>
      <c r="U275" s="154">
        <v>174.203</v>
      </c>
      <c r="V275" s="154">
        <v>861.56</v>
      </c>
      <c r="W275" s="154">
        <v>867.39099999999996</v>
      </c>
      <c r="X275" s="154">
        <v>1668.653</v>
      </c>
      <c r="Y275" s="154">
        <v>1679.9469999999999</v>
      </c>
      <c r="Z275" s="395">
        <v>2258742.9</v>
      </c>
      <c r="AA275" s="396"/>
    </row>
    <row r="276" spans="1:27" s="261" customFormat="1" ht="24.95" customHeight="1">
      <c r="A276" s="30" t="s">
        <v>34</v>
      </c>
      <c r="B276" s="154">
        <v>1182</v>
      </c>
      <c r="C276" s="154">
        <v>1190</v>
      </c>
      <c r="D276" s="154">
        <v>1391.569</v>
      </c>
      <c r="E276" s="154">
        <v>1400.9870000000001</v>
      </c>
      <c r="F276" s="154">
        <v>1528.2080000000001</v>
      </c>
      <c r="G276" s="154">
        <v>1538.5509999999999</v>
      </c>
      <c r="H276" s="154">
        <v>897.29</v>
      </c>
      <c r="I276" s="154">
        <v>903.36300000000006</v>
      </c>
      <c r="J276" s="154">
        <v>1286.3910000000001</v>
      </c>
      <c r="K276" s="154">
        <v>1295.097</v>
      </c>
      <c r="L276" s="154">
        <v>133.959</v>
      </c>
      <c r="M276" s="154">
        <v>134.86600000000001</v>
      </c>
      <c r="N276" s="154">
        <v>129.87200000000001</v>
      </c>
      <c r="O276" s="154">
        <v>130.751</v>
      </c>
      <c r="P276" s="154">
        <v>187.03100000000001</v>
      </c>
      <c r="Q276" s="154">
        <v>188.297</v>
      </c>
      <c r="R276" s="154">
        <v>11.156000000000001</v>
      </c>
      <c r="S276" s="154">
        <v>11.231999999999999</v>
      </c>
      <c r="T276" s="154">
        <v>172.625</v>
      </c>
      <c r="U276" s="154">
        <v>173.79400000000001</v>
      </c>
      <c r="V276" s="154">
        <v>853.995</v>
      </c>
      <c r="W276" s="154">
        <v>859.77499999999998</v>
      </c>
      <c r="X276" s="154">
        <v>1665.403</v>
      </c>
      <c r="Y276" s="154">
        <v>1676.674</v>
      </c>
      <c r="Z276" s="395">
        <v>2301590.4</v>
      </c>
      <c r="AA276" s="396"/>
    </row>
    <row r="277" spans="1:27" s="261" customFormat="1" ht="24.95" customHeight="1">
      <c r="A277" s="45" t="s">
        <v>35</v>
      </c>
      <c r="B277" s="154">
        <v>1182</v>
      </c>
      <c r="C277" s="154">
        <v>1190</v>
      </c>
      <c r="D277" s="154">
        <v>1400.5519999999999</v>
      </c>
      <c r="E277" s="154">
        <v>1410.0309999999999</v>
      </c>
      <c r="F277" s="154">
        <v>1539.0820000000001</v>
      </c>
      <c r="G277" s="154">
        <v>1549.499</v>
      </c>
      <c r="H277" s="154">
        <v>898.04</v>
      </c>
      <c r="I277" s="154">
        <v>904.11800000000005</v>
      </c>
      <c r="J277" s="154">
        <v>1300.473</v>
      </c>
      <c r="K277" s="154">
        <v>1309.2750000000001</v>
      </c>
      <c r="L277" s="154">
        <v>135.07599999999999</v>
      </c>
      <c r="M277" s="154">
        <v>135.99100000000001</v>
      </c>
      <c r="N277" s="154">
        <v>131.05199999999999</v>
      </c>
      <c r="O277" s="154">
        <v>131.93899999999999</v>
      </c>
      <c r="P277" s="154">
        <v>188.238</v>
      </c>
      <c r="Q277" s="154">
        <v>189.512</v>
      </c>
      <c r="R277" s="154">
        <v>11.13</v>
      </c>
      <c r="S277" s="154">
        <v>11.205</v>
      </c>
      <c r="T277" s="154">
        <v>172.76900000000001</v>
      </c>
      <c r="U277" s="154">
        <v>173.93799999999999</v>
      </c>
      <c r="V277" s="154">
        <v>860.49599999999998</v>
      </c>
      <c r="W277" s="154">
        <v>866.32</v>
      </c>
      <c r="X277" s="154">
        <v>1670.4259999999999</v>
      </c>
      <c r="Y277" s="154">
        <v>1681.732</v>
      </c>
      <c r="Z277" s="395">
        <v>2324107.5</v>
      </c>
      <c r="AA277" s="396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95"/>
      <c r="AA278" s="396"/>
    </row>
    <row r="279" spans="1:27" s="261" customFormat="1" ht="24.95" customHeight="1">
      <c r="A279" s="45" t="s">
        <v>37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95"/>
      <c r="AA279" s="396"/>
    </row>
    <row r="280" spans="1:27" s="261" customFormat="1" ht="24.95" customHeight="1">
      <c r="A280" s="30" t="s">
        <v>38</v>
      </c>
      <c r="B280" s="154">
        <v>1182</v>
      </c>
      <c r="C280" s="154">
        <v>1190</v>
      </c>
      <c r="D280" s="154">
        <v>1401.143</v>
      </c>
      <c r="E280" s="154">
        <v>1410.626</v>
      </c>
      <c r="F280" s="154">
        <v>1516.3879999999999</v>
      </c>
      <c r="G280" s="154">
        <v>1526.6510000000001</v>
      </c>
      <c r="H280" s="154">
        <v>897.22199999999998</v>
      </c>
      <c r="I280" s="154">
        <v>903.29399999999998</v>
      </c>
      <c r="J280" s="154">
        <v>1299.5440000000001</v>
      </c>
      <c r="K280" s="154">
        <v>1308.3389999999999</v>
      </c>
      <c r="L280" s="154">
        <v>135.01300000000001</v>
      </c>
      <c r="M280" s="154">
        <v>135.92699999999999</v>
      </c>
      <c r="N280" s="154">
        <v>130.91300000000001</v>
      </c>
      <c r="O280" s="154">
        <v>131.79900000000001</v>
      </c>
      <c r="P280" s="154">
        <v>188.322</v>
      </c>
      <c r="Q280" s="154">
        <v>189.596</v>
      </c>
      <c r="R280" s="154">
        <v>11.135</v>
      </c>
      <c r="S280" s="154">
        <v>11.211</v>
      </c>
      <c r="T280" s="154">
        <v>172.898</v>
      </c>
      <c r="U280" s="154">
        <v>174.06800000000001</v>
      </c>
      <c r="V280" s="154">
        <v>860.61400000000003</v>
      </c>
      <c r="W280" s="154">
        <v>866.43899999999996</v>
      </c>
      <c r="X280" s="154">
        <v>1669.2909999999999</v>
      </c>
      <c r="Y280" s="154">
        <v>1680.5889999999999</v>
      </c>
      <c r="Z280" s="395">
        <v>2301826.7999999998</v>
      </c>
      <c r="AA280" s="396"/>
    </row>
    <row r="281" spans="1:27" s="261" customFormat="1" ht="24.95" customHeight="1">
      <c r="A281" s="30" t="s">
        <v>39</v>
      </c>
      <c r="B281" s="154">
        <v>1182</v>
      </c>
      <c r="C281" s="154">
        <v>1190</v>
      </c>
      <c r="D281" s="154">
        <v>1403.7429999999999</v>
      </c>
      <c r="E281" s="154">
        <v>1413.2439999999999</v>
      </c>
      <c r="F281" s="154">
        <v>1522.298</v>
      </c>
      <c r="G281" s="154">
        <v>1532.6010000000001</v>
      </c>
      <c r="H281" s="154">
        <v>897.154</v>
      </c>
      <c r="I281" s="154">
        <v>903.226</v>
      </c>
      <c r="J281" s="154">
        <v>1303.7</v>
      </c>
      <c r="K281" s="154">
        <v>1312.5239999999999</v>
      </c>
      <c r="L281" s="154">
        <v>134.93299999999999</v>
      </c>
      <c r="M281" s="154">
        <v>135.846</v>
      </c>
      <c r="N281" s="154">
        <v>131.274</v>
      </c>
      <c r="O281" s="154">
        <v>132.16200000000001</v>
      </c>
      <c r="P281" s="154">
        <v>188.679</v>
      </c>
      <c r="Q281" s="154">
        <v>189.95599999999999</v>
      </c>
      <c r="R281" s="154">
        <v>11.135</v>
      </c>
      <c r="S281" s="154">
        <v>11.211</v>
      </c>
      <c r="T281" s="154">
        <v>173.06800000000001</v>
      </c>
      <c r="U281" s="154">
        <v>174.239</v>
      </c>
      <c r="V281" s="154">
        <v>861.32299999999998</v>
      </c>
      <c r="W281" s="154">
        <v>867.15300000000002</v>
      </c>
      <c r="X281" s="154">
        <v>1671.23</v>
      </c>
      <c r="Y281" s="154">
        <v>1682.5409999999999</v>
      </c>
      <c r="Z281" s="395">
        <v>2315183.4</v>
      </c>
      <c r="AA281" s="396"/>
    </row>
    <row r="282" spans="1:27" s="261" customFormat="1" ht="24.95" customHeight="1">
      <c r="A282" s="30" t="s">
        <v>40</v>
      </c>
      <c r="B282" s="154">
        <v>1182</v>
      </c>
      <c r="C282" s="154">
        <v>1190</v>
      </c>
      <c r="D282" s="154">
        <v>1405.634</v>
      </c>
      <c r="E282" s="154">
        <v>1415.1479999999999</v>
      </c>
      <c r="F282" s="154">
        <v>1526.258</v>
      </c>
      <c r="G282" s="154">
        <v>1536.588</v>
      </c>
      <c r="H282" s="154">
        <v>897.08600000000001</v>
      </c>
      <c r="I282" s="154">
        <v>903.15700000000004</v>
      </c>
      <c r="J282" s="154">
        <v>1305.356</v>
      </c>
      <c r="K282" s="154">
        <v>1314.191</v>
      </c>
      <c r="L282" s="154">
        <v>134.93799999999999</v>
      </c>
      <c r="M282" s="154">
        <v>135.851</v>
      </c>
      <c r="N282" s="154">
        <v>131.41399999999999</v>
      </c>
      <c r="O282" s="154">
        <v>132.303</v>
      </c>
      <c r="P282" s="154">
        <v>188.93899999999999</v>
      </c>
      <c r="Q282" s="154">
        <v>190.21700000000001</v>
      </c>
      <c r="R282" s="154">
        <v>11.185</v>
      </c>
      <c r="S282" s="154">
        <v>11.26</v>
      </c>
      <c r="T282" s="154">
        <v>174.28200000000001</v>
      </c>
      <c r="U282" s="154">
        <v>175.46199999999999</v>
      </c>
      <c r="V282" s="154">
        <v>866.17</v>
      </c>
      <c r="W282" s="154">
        <v>872.03200000000004</v>
      </c>
      <c r="X282" s="154">
        <v>1674.4680000000001</v>
      </c>
      <c r="Y282" s="154">
        <v>1685.8019999999999</v>
      </c>
      <c r="Z282" s="395">
        <v>2304131.7000000002</v>
      </c>
      <c r="AA282" s="396"/>
    </row>
    <row r="283" spans="1:27" s="261" customFormat="1" ht="24.95" customHeight="1">
      <c r="A283" s="45" t="s">
        <v>41</v>
      </c>
      <c r="B283" s="154">
        <v>1182</v>
      </c>
      <c r="C283" s="154">
        <v>1190</v>
      </c>
      <c r="D283" s="154">
        <v>1402.9159999999999</v>
      </c>
      <c r="E283" s="154">
        <v>1412.4110000000001</v>
      </c>
      <c r="F283" s="154">
        <v>1532.5809999999999</v>
      </c>
      <c r="G283" s="154">
        <v>1542.954</v>
      </c>
      <c r="H283" s="154">
        <v>897.63099999999997</v>
      </c>
      <c r="I283" s="154">
        <v>903.70600000000002</v>
      </c>
      <c r="J283" s="154">
        <v>1304.636</v>
      </c>
      <c r="K283" s="154">
        <v>1313.4659999999999</v>
      </c>
      <c r="L283" s="154">
        <v>134.636</v>
      </c>
      <c r="M283" s="154">
        <v>135.548</v>
      </c>
      <c r="N283" s="154">
        <v>131.595</v>
      </c>
      <c r="O283" s="154">
        <v>132.48599999999999</v>
      </c>
      <c r="P283" s="154">
        <v>188.57400000000001</v>
      </c>
      <c r="Q283" s="154">
        <v>189.85</v>
      </c>
      <c r="R283" s="154">
        <v>11.227</v>
      </c>
      <c r="S283" s="154">
        <v>11.303000000000001</v>
      </c>
      <c r="T283" s="154">
        <v>174.77500000000001</v>
      </c>
      <c r="U283" s="154">
        <v>175.95699999999999</v>
      </c>
      <c r="V283" s="154">
        <v>864.16</v>
      </c>
      <c r="W283" s="154">
        <v>870.00900000000001</v>
      </c>
      <c r="X283" s="154">
        <v>1674.7049999999999</v>
      </c>
      <c r="Y283" s="154">
        <v>1686.04</v>
      </c>
      <c r="Z283" s="395">
        <v>2318847.6</v>
      </c>
      <c r="AA283" s="396"/>
    </row>
    <row r="284" spans="1:27" s="261" customFormat="1" ht="24.95" customHeight="1">
      <c r="A284" s="30" t="s">
        <v>42</v>
      </c>
      <c r="B284" s="154">
        <v>1182</v>
      </c>
      <c r="C284" s="154">
        <v>1190</v>
      </c>
      <c r="D284" s="154">
        <v>1394.405</v>
      </c>
      <c r="E284" s="154">
        <v>1403.8430000000001</v>
      </c>
      <c r="F284" s="154">
        <v>1531.8130000000001</v>
      </c>
      <c r="G284" s="154">
        <v>1542.181</v>
      </c>
      <c r="H284" s="154">
        <v>895.45500000000004</v>
      </c>
      <c r="I284" s="154">
        <v>901.51499999999999</v>
      </c>
      <c r="J284" s="154">
        <v>1297.404</v>
      </c>
      <c r="K284" s="154">
        <v>1306.1849999999999</v>
      </c>
      <c r="L284" s="154">
        <v>133.898</v>
      </c>
      <c r="M284" s="154">
        <v>134.804</v>
      </c>
      <c r="N284" s="154">
        <v>130.029</v>
      </c>
      <c r="O284" s="154">
        <v>130.90899999999999</v>
      </c>
      <c r="P284" s="154">
        <v>187.43199999999999</v>
      </c>
      <c r="Q284" s="154">
        <v>188.7</v>
      </c>
      <c r="R284" s="154">
        <v>11.252000000000001</v>
      </c>
      <c r="S284" s="154">
        <v>11.327999999999999</v>
      </c>
      <c r="T284" s="154">
        <v>174.65299999999999</v>
      </c>
      <c r="U284" s="154">
        <v>175.83500000000001</v>
      </c>
      <c r="V284" s="154">
        <v>860.26</v>
      </c>
      <c r="W284" s="154">
        <v>866.08199999999999</v>
      </c>
      <c r="X284" s="154">
        <v>1671.36</v>
      </c>
      <c r="Y284" s="154">
        <v>1682.672</v>
      </c>
      <c r="Z284" s="395">
        <v>2288647.5</v>
      </c>
      <c r="AA284" s="396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95"/>
      <c r="AA285" s="396"/>
    </row>
    <row r="286" spans="1:27" s="261" customFormat="1" ht="24.95" customHeight="1">
      <c r="A286" s="30" t="s">
        <v>44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95"/>
      <c r="AA286" s="396"/>
    </row>
    <row r="287" spans="1:27" s="261" customFormat="1" ht="24.95" customHeight="1">
      <c r="A287" s="30" t="s">
        <v>45</v>
      </c>
      <c r="B287" s="154">
        <v>1182</v>
      </c>
      <c r="C287" s="154">
        <v>1190</v>
      </c>
      <c r="D287" s="154">
        <v>1398.6610000000001</v>
      </c>
      <c r="E287" s="154">
        <v>1408.127</v>
      </c>
      <c r="F287" s="154">
        <v>1534.413</v>
      </c>
      <c r="G287" s="154">
        <v>1544.799</v>
      </c>
      <c r="H287" s="154">
        <v>896.40499999999997</v>
      </c>
      <c r="I287" s="154">
        <v>902.47199999999998</v>
      </c>
      <c r="J287" s="154">
        <v>1299.4010000000001</v>
      </c>
      <c r="K287" s="154">
        <v>1308.1949999999999</v>
      </c>
      <c r="L287" s="154">
        <v>134.65199999999999</v>
      </c>
      <c r="M287" s="154">
        <v>135.56299999999999</v>
      </c>
      <c r="N287" s="154">
        <v>130.06200000000001</v>
      </c>
      <c r="O287" s="154">
        <v>130.94200000000001</v>
      </c>
      <c r="P287" s="154">
        <v>187.983</v>
      </c>
      <c r="Q287" s="154">
        <v>189.255</v>
      </c>
      <c r="R287" s="154">
        <v>11.276</v>
      </c>
      <c r="S287" s="154">
        <v>11.353</v>
      </c>
      <c r="T287" s="154">
        <v>174.86199999999999</v>
      </c>
      <c r="U287" s="154">
        <v>176.04599999999999</v>
      </c>
      <c r="V287" s="154">
        <v>865.22400000000005</v>
      </c>
      <c r="W287" s="154">
        <v>871.08</v>
      </c>
      <c r="X287" s="154">
        <v>1674.4680000000001</v>
      </c>
      <c r="Y287" s="154">
        <v>1685.8019999999999</v>
      </c>
      <c r="Z287" s="395">
        <v>2305904.7000000002</v>
      </c>
      <c r="AA287" s="396"/>
    </row>
    <row r="288" spans="1:27" s="261" customFormat="1" ht="24.95" customHeight="1">
      <c r="A288" s="30" t="s">
        <v>46</v>
      </c>
      <c r="B288" s="154">
        <v>1182</v>
      </c>
      <c r="C288" s="154">
        <v>1190</v>
      </c>
      <c r="D288" s="154">
        <v>1393.223</v>
      </c>
      <c r="E288" s="154">
        <v>1402.653</v>
      </c>
      <c r="F288" s="154">
        <v>1520.17</v>
      </c>
      <c r="G288" s="154">
        <v>1530.4590000000001</v>
      </c>
      <c r="H288" s="154">
        <v>889.19</v>
      </c>
      <c r="I288" s="154">
        <v>895.20799999999997</v>
      </c>
      <c r="J288" s="154">
        <v>1293.712</v>
      </c>
      <c r="K288" s="154">
        <v>1302.4680000000001</v>
      </c>
      <c r="L288" s="154">
        <v>134.81</v>
      </c>
      <c r="M288" s="154">
        <v>135.72200000000001</v>
      </c>
      <c r="N288" s="154">
        <v>128.00700000000001</v>
      </c>
      <c r="O288" s="154">
        <v>128.87299999999999</v>
      </c>
      <c r="P288" s="154">
        <v>187.24199999999999</v>
      </c>
      <c r="Q288" s="154">
        <v>188.50899999999999</v>
      </c>
      <c r="R288" s="154">
        <v>11.295999999999999</v>
      </c>
      <c r="S288" s="154">
        <v>11.372</v>
      </c>
      <c r="T288" s="154">
        <v>174.607</v>
      </c>
      <c r="U288" s="154">
        <v>175.78800000000001</v>
      </c>
      <c r="V288" s="154">
        <v>864.63300000000004</v>
      </c>
      <c r="W288" s="154">
        <v>870.48500000000001</v>
      </c>
      <c r="X288" s="154">
        <v>1670.509</v>
      </c>
      <c r="Y288" s="154">
        <v>1681.8150000000001</v>
      </c>
      <c r="Z288" s="395">
        <v>2256851.7000000002</v>
      </c>
      <c r="AA288" s="396"/>
    </row>
    <row r="289" spans="1:27" s="261" customFormat="1" ht="24.95" customHeight="1">
      <c r="A289" s="30" t="s">
        <v>47</v>
      </c>
      <c r="B289" s="154">
        <v>1182</v>
      </c>
      <c r="C289" s="154">
        <v>1190</v>
      </c>
      <c r="D289" s="154">
        <v>1387.6679999999999</v>
      </c>
      <c r="E289" s="154">
        <v>1397.06</v>
      </c>
      <c r="F289" s="154">
        <v>1519.6969999999999</v>
      </c>
      <c r="G289" s="154">
        <v>1529.9829999999999</v>
      </c>
      <c r="H289" s="154">
        <v>888.05399999999997</v>
      </c>
      <c r="I289" s="154">
        <v>894.06500000000005</v>
      </c>
      <c r="J289" s="154">
        <v>1292.58</v>
      </c>
      <c r="K289" s="154">
        <v>1301.329</v>
      </c>
      <c r="L289" s="154">
        <v>133.048</v>
      </c>
      <c r="M289" s="154">
        <v>133.94900000000001</v>
      </c>
      <c r="N289" s="154">
        <v>126.69499999999999</v>
      </c>
      <c r="O289" s="154">
        <v>127.55200000000001</v>
      </c>
      <c r="P289" s="154">
        <v>186.471</v>
      </c>
      <c r="Q289" s="154">
        <v>187.733</v>
      </c>
      <c r="R289" s="154">
        <v>11.266999999999999</v>
      </c>
      <c r="S289" s="154">
        <v>11.343</v>
      </c>
      <c r="T289" s="154">
        <v>173.93100000000001</v>
      </c>
      <c r="U289" s="154">
        <v>175.108</v>
      </c>
      <c r="V289" s="154">
        <v>852.577</v>
      </c>
      <c r="W289" s="154">
        <v>858.34699999999998</v>
      </c>
      <c r="X289" s="154">
        <v>1668.83</v>
      </c>
      <c r="Y289" s="154">
        <v>1680.125</v>
      </c>
      <c r="Z289" s="395">
        <v>2252892</v>
      </c>
      <c r="AA289" s="396"/>
    </row>
    <row r="290" spans="1:27" s="261" customFormat="1" ht="24.95" customHeight="1">
      <c r="A290" s="45" t="s">
        <v>48</v>
      </c>
      <c r="B290" s="154">
        <v>1182</v>
      </c>
      <c r="C290" s="154">
        <v>1190</v>
      </c>
      <c r="D290" s="154">
        <v>1381.9939999999999</v>
      </c>
      <c r="E290" s="154">
        <v>1391.348</v>
      </c>
      <c r="F290" s="154">
        <v>1504.0360000000001</v>
      </c>
      <c r="G290" s="154">
        <v>1514.2159999999999</v>
      </c>
      <c r="H290" s="154">
        <v>884.86300000000006</v>
      </c>
      <c r="I290" s="154">
        <v>890.85199999999998</v>
      </c>
      <c r="J290" s="154">
        <v>1284.154</v>
      </c>
      <c r="K290" s="154">
        <v>1292.846</v>
      </c>
      <c r="L290" s="154">
        <v>132.32400000000001</v>
      </c>
      <c r="M290" s="154">
        <v>133.22</v>
      </c>
      <c r="N290" s="154">
        <v>125.70699999999999</v>
      </c>
      <c r="O290" s="154">
        <v>126.55800000000001</v>
      </c>
      <c r="P290" s="154">
        <v>185.68</v>
      </c>
      <c r="Q290" s="154">
        <v>186.93600000000001</v>
      </c>
      <c r="R290" s="154">
        <v>11.243</v>
      </c>
      <c r="S290" s="154">
        <v>11.319000000000001</v>
      </c>
      <c r="T290" s="154">
        <v>174.04599999999999</v>
      </c>
      <c r="U290" s="154">
        <v>175.22399999999999</v>
      </c>
      <c r="V290" s="154">
        <v>843.35699999999997</v>
      </c>
      <c r="W290" s="154">
        <v>849.06500000000005</v>
      </c>
      <c r="X290" s="154">
        <v>1663.961</v>
      </c>
      <c r="Y290" s="154">
        <v>1675.223</v>
      </c>
      <c r="Z290" s="395">
        <v>2214358.7999999998</v>
      </c>
      <c r="AA290" s="396"/>
    </row>
    <row r="291" spans="1:27" s="261" customFormat="1" ht="24.95" customHeight="1">
      <c r="A291" s="30" t="s">
        <v>49</v>
      </c>
      <c r="B291" s="154">
        <v>1182</v>
      </c>
      <c r="C291" s="154">
        <v>1190</v>
      </c>
      <c r="D291" s="154">
        <v>1376.4390000000001</v>
      </c>
      <c r="E291" s="154">
        <v>1385.7550000000001</v>
      </c>
      <c r="F291" s="154">
        <v>1507.5229999999999</v>
      </c>
      <c r="G291" s="154">
        <v>1517.7260000000001</v>
      </c>
      <c r="H291" s="154">
        <v>883.80399999999997</v>
      </c>
      <c r="I291" s="154">
        <v>889.78599999999994</v>
      </c>
      <c r="J291" s="154">
        <v>1277.5619999999999</v>
      </c>
      <c r="K291" s="154">
        <v>1286.2080000000001</v>
      </c>
      <c r="L291" s="154">
        <v>130.74600000000001</v>
      </c>
      <c r="M291" s="154">
        <v>131.631</v>
      </c>
      <c r="N291" s="154">
        <v>123.977</v>
      </c>
      <c r="O291" s="154">
        <v>124.816</v>
      </c>
      <c r="P291" s="154">
        <v>184.94200000000001</v>
      </c>
      <c r="Q291" s="154">
        <v>186.19399999999999</v>
      </c>
      <c r="R291" s="154">
        <v>11.211</v>
      </c>
      <c r="S291" s="154">
        <v>11.287000000000001</v>
      </c>
      <c r="T291" s="154">
        <v>173.28100000000001</v>
      </c>
      <c r="U291" s="154">
        <v>174.45400000000001</v>
      </c>
      <c r="V291" s="154">
        <v>832.36400000000003</v>
      </c>
      <c r="W291" s="154">
        <v>837.99800000000005</v>
      </c>
      <c r="X291" s="154">
        <v>1659.67</v>
      </c>
      <c r="Y291" s="154">
        <v>1670.903</v>
      </c>
      <c r="Z291" s="395">
        <v>2200588.5</v>
      </c>
      <c r="AA291" s="396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95"/>
      <c r="AA292" s="396"/>
    </row>
    <row r="293" spans="1:27" s="261" customFormat="1" ht="24.95" customHeight="1">
      <c r="A293" s="30" t="s">
        <v>51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95"/>
      <c r="AA293" s="396"/>
    </row>
    <row r="294" spans="1:27" s="261" customFormat="1" ht="24.95" customHeight="1">
      <c r="A294" s="30" t="s">
        <v>52</v>
      </c>
      <c r="B294" s="154">
        <v>1182</v>
      </c>
      <c r="C294" s="154">
        <v>1190</v>
      </c>
      <c r="D294" s="154">
        <v>1375.1389999999999</v>
      </c>
      <c r="E294" s="154">
        <v>1384.4459999999999</v>
      </c>
      <c r="F294" s="154">
        <v>1501.258</v>
      </c>
      <c r="G294" s="154">
        <v>1511.4190000000001</v>
      </c>
      <c r="H294" s="154">
        <v>882.35299999999995</v>
      </c>
      <c r="I294" s="154">
        <v>888.32500000000005</v>
      </c>
      <c r="J294" s="154">
        <v>1274.1189999999999</v>
      </c>
      <c r="K294" s="154">
        <v>1282.742</v>
      </c>
      <c r="L294" s="154">
        <v>130.00299999999999</v>
      </c>
      <c r="M294" s="154">
        <v>130.88300000000001</v>
      </c>
      <c r="N294" s="154">
        <v>123.39100000000001</v>
      </c>
      <c r="O294" s="154">
        <v>124.226</v>
      </c>
      <c r="P294" s="154">
        <v>184.67</v>
      </c>
      <c r="Q294" s="154">
        <v>185.92</v>
      </c>
      <c r="R294" s="154">
        <v>11.201000000000001</v>
      </c>
      <c r="S294" s="154">
        <v>11.276</v>
      </c>
      <c r="T294" s="154">
        <v>173.441</v>
      </c>
      <c r="U294" s="154">
        <v>174.61500000000001</v>
      </c>
      <c r="V294" s="154">
        <v>834.61</v>
      </c>
      <c r="W294" s="154">
        <v>840.25900000000001</v>
      </c>
      <c r="X294" s="154">
        <v>1658.89</v>
      </c>
      <c r="Y294" s="154">
        <v>1670.117</v>
      </c>
      <c r="Z294" s="395">
        <v>2198165.4</v>
      </c>
      <c r="AA294" s="396"/>
    </row>
    <row r="295" spans="1:27" s="261" customFormat="1" ht="24.95" customHeight="1">
      <c r="A295" s="30" t="s">
        <v>53</v>
      </c>
      <c r="B295" s="154">
        <v>1182</v>
      </c>
      <c r="C295" s="154">
        <v>1190</v>
      </c>
      <c r="D295" s="154">
        <v>1379.394</v>
      </c>
      <c r="E295" s="154">
        <v>1388.73</v>
      </c>
      <c r="F295" s="154">
        <v>1525.0160000000001</v>
      </c>
      <c r="G295" s="154">
        <v>1535.338</v>
      </c>
      <c r="H295" s="154">
        <v>883.54</v>
      </c>
      <c r="I295" s="154">
        <v>889.52</v>
      </c>
      <c r="J295" s="154">
        <v>1276.3889999999999</v>
      </c>
      <c r="K295" s="154">
        <v>1285.028</v>
      </c>
      <c r="L295" s="154">
        <v>129.70599999999999</v>
      </c>
      <c r="M295" s="154">
        <v>130.584</v>
      </c>
      <c r="N295" s="154">
        <v>124.741</v>
      </c>
      <c r="O295" s="154">
        <v>125.586</v>
      </c>
      <c r="P295" s="154">
        <v>185.255</v>
      </c>
      <c r="Q295" s="154">
        <v>186.50899999999999</v>
      </c>
      <c r="R295" s="154">
        <v>11.215</v>
      </c>
      <c r="S295" s="154">
        <v>11.291</v>
      </c>
      <c r="T295" s="154">
        <v>173.215</v>
      </c>
      <c r="U295" s="154">
        <v>174.387</v>
      </c>
      <c r="V295" s="154">
        <v>833.19200000000001</v>
      </c>
      <c r="W295" s="154">
        <v>838.83100000000002</v>
      </c>
      <c r="X295" s="154">
        <v>1662.5889999999999</v>
      </c>
      <c r="Y295" s="154">
        <v>1673.8420000000001</v>
      </c>
      <c r="Z295" s="395">
        <v>2203602.6</v>
      </c>
      <c r="AA295" s="396"/>
    </row>
    <row r="296" spans="1:27" s="261" customFormat="1" ht="24.95" customHeight="1">
      <c r="A296" s="30" t="s">
        <v>54</v>
      </c>
      <c r="B296" s="154">
        <v>1182</v>
      </c>
      <c r="C296" s="154">
        <v>1190</v>
      </c>
      <c r="D296" s="154">
        <v>1383.1759999999999</v>
      </c>
      <c r="E296" s="154">
        <v>1392.538</v>
      </c>
      <c r="F296" s="154">
        <v>1520.5840000000001</v>
      </c>
      <c r="G296" s="154">
        <v>1530.876</v>
      </c>
      <c r="H296" s="154">
        <v>882.68200000000002</v>
      </c>
      <c r="I296" s="154">
        <v>888.65700000000004</v>
      </c>
      <c r="J296" s="154">
        <v>1281.3699999999999</v>
      </c>
      <c r="K296" s="154">
        <v>1290.0429999999999</v>
      </c>
      <c r="L296" s="154">
        <v>130.75200000000001</v>
      </c>
      <c r="M296" s="154">
        <v>131.637</v>
      </c>
      <c r="N296" s="154">
        <v>125.126</v>
      </c>
      <c r="O296" s="154">
        <v>125.973</v>
      </c>
      <c r="P296" s="154">
        <v>185.75899999999999</v>
      </c>
      <c r="Q296" s="154">
        <v>187.01599999999999</v>
      </c>
      <c r="R296" s="154">
        <v>11.207000000000001</v>
      </c>
      <c r="S296" s="154">
        <v>11.282999999999999</v>
      </c>
      <c r="T296" s="154">
        <v>173.30600000000001</v>
      </c>
      <c r="U296" s="154">
        <v>174.47900000000001</v>
      </c>
      <c r="V296" s="154">
        <v>837.32899999999995</v>
      </c>
      <c r="W296" s="154">
        <v>842.99599999999998</v>
      </c>
      <c r="X296" s="154">
        <v>1663.405</v>
      </c>
      <c r="Y296" s="154">
        <v>1674.663</v>
      </c>
      <c r="Z296" s="395">
        <v>2226828.9</v>
      </c>
      <c r="AA296" s="396"/>
    </row>
    <row r="297" spans="1:27" s="261" customFormat="1" ht="24.95" customHeight="1">
      <c r="A297" s="45" t="s">
        <v>55</v>
      </c>
      <c r="B297" s="154">
        <v>1182</v>
      </c>
      <c r="C297" s="154">
        <v>1190</v>
      </c>
      <c r="D297" s="154">
        <v>1383.886</v>
      </c>
      <c r="E297" s="154">
        <v>1393.252</v>
      </c>
      <c r="F297" s="154">
        <v>1516.8019999999999</v>
      </c>
      <c r="G297" s="154">
        <v>1527.068</v>
      </c>
      <c r="H297" s="154">
        <v>886.12300000000005</v>
      </c>
      <c r="I297" s="154">
        <v>892.12099999999998</v>
      </c>
      <c r="J297" s="154">
        <v>1281.9960000000001</v>
      </c>
      <c r="K297" s="154">
        <v>1290.672</v>
      </c>
      <c r="L297" s="154">
        <v>131.50399999999999</v>
      </c>
      <c r="M297" s="154">
        <v>132.39400000000001</v>
      </c>
      <c r="N297" s="154">
        <v>124.66500000000001</v>
      </c>
      <c r="O297" s="154">
        <v>125.509</v>
      </c>
      <c r="P297" s="154">
        <v>185.852</v>
      </c>
      <c r="Q297" s="154">
        <v>187.11</v>
      </c>
      <c r="R297" s="154">
        <v>11.173</v>
      </c>
      <c r="S297" s="154">
        <v>11.249000000000001</v>
      </c>
      <c r="T297" s="154">
        <v>173.60400000000001</v>
      </c>
      <c r="U297" s="154">
        <v>174.779</v>
      </c>
      <c r="V297" s="154">
        <v>840.16600000000005</v>
      </c>
      <c r="W297" s="154">
        <v>845.85199999999998</v>
      </c>
      <c r="X297" s="154">
        <v>1663.748</v>
      </c>
      <c r="Y297" s="154">
        <v>1675.008</v>
      </c>
      <c r="Z297" s="395">
        <v>2230315.7999999998</v>
      </c>
      <c r="AA297" s="396"/>
    </row>
    <row r="298" spans="1:27" s="261" customFormat="1" ht="24.95" customHeight="1">
      <c r="A298" s="174" t="s">
        <v>426</v>
      </c>
      <c r="B298" s="175">
        <f>AVERAGE(B268:B297)</f>
        <v>1182</v>
      </c>
      <c r="C298" s="175">
        <f t="shared" ref="C298:Y298" si="8">AVERAGE(C268:C297)</f>
        <v>1190</v>
      </c>
      <c r="D298" s="175">
        <f t="shared" si="8"/>
        <v>1393.8036363636361</v>
      </c>
      <c r="E298" s="175">
        <f t="shared" si="8"/>
        <v>1403.2371818181821</v>
      </c>
      <c r="F298" s="175">
        <f t="shared" si="8"/>
        <v>1534.2843636363637</v>
      </c>
      <c r="G298" s="175">
        <f t="shared" si="8"/>
        <v>1544.6688636363638</v>
      </c>
      <c r="H298" s="175">
        <f t="shared" si="8"/>
        <v>894.14477272727277</v>
      </c>
      <c r="I298" s="175">
        <f t="shared" si="8"/>
        <v>900.19645454545457</v>
      </c>
      <c r="J298" s="175">
        <f t="shared" si="8"/>
        <v>1292.1435909090908</v>
      </c>
      <c r="K298" s="175">
        <f t="shared" si="8"/>
        <v>1300.8890454545456</v>
      </c>
      <c r="L298" s="175">
        <f t="shared" si="8"/>
        <v>133.78245454545456</v>
      </c>
      <c r="M298" s="175">
        <f t="shared" si="8"/>
        <v>134.68799999999999</v>
      </c>
      <c r="N298" s="175">
        <f t="shared" si="8"/>
        <v>129.40977272727275</v>
      </c>
      <c r="O298" s="175">
        <f t="shared" si="8"/>
        <v>130.28554545454546</v>
      </c>
      <c r="P298" s="175">
        <f t="shared" si="8"/>
        <v>187.29522727272726</v>
      </c>
      <c r="Q298" s="175">
        <f t="shared" si="8"/>
        <v>188.56272727272727</v>
      </c>
      <c r="R298" s="175">
        <f t="shared" si="8"/>
        <v>11.187363636363637</v>
      </c>
      <c r="S298" s="175">
        <f t="shared" si="8"/>
        <v>11.263045454545455</v>
      </c>
      <c r="T298" s="175">
        <f t="shared" si="8"/>
        <v>173.53440909090907</v>
      </c>
      <c r="U298" s="175">
        <f t="shared" si="8"/>
        <v>174.70886363636367</v>
      </c>
      <c r="V298" s="175">
        <f t="shared" si="8"/>
        <v>855.53700000000015</v>
      </c>
      <c r="W298" s="175">
        <f t="shared" si="8"/>
        <v>861.32740909090887</v>
      </c>
      <c r="X298" s="175">
        <f t="shared" si="8"/>
        <v>1669.2145454545455</v>
      </c>
      <c r="Y298" s="175">
        <f t="shared" si="8"/>
        <v>1680.5120909090908</v>
      </c>
      <c r="Z298" s="397">
        <f>AVERAGE(Z268:AA297)</f>
        <v>2272056.5181818176</v>
      </c>
      <c r="AA298" s="398" t="e">
        <f>AVERAGE(AA268:AA297)</f>
        <v>#DIV/0!</v>
      </c>
    </row>
    <row r="299" spans="1:27" s="261" customFormat="1" ht="24.95" customHeight="1">
      <c r="A299" s="17" t="s">
        <v>2345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>
        <v>1182</v>
      </c>
      <c r="C300" s="154">
        <v>1190</v>
      </c>
      <c r="D300" s="154">
        <v>1389.086</v>
      </c>
      <c r="E300" s="154">
        <v>1398.4880000000001</v>
      </c>
      <c r="F300" s="154">
        <v>1517.2739999999999</v>
      </c>
      <c r="G300" s="154">
        <v>1527.5440000000001</v>
      </c>
      <c r="H300" s="154">
        <v>889.25699999999995</v>
      </c>
      <c r="I300" s="154">
        <v>895.27499999999998</v>
      </c>
      <c r="J300" s="154">
        <v>1287.3710000000001</v>
      </c>
      <c r="K300" s="154">
        <v>1296.085</v>
      </c>
      <c r="L300" s="154">
        <v>132.221</v>
      </c>
      <c r="M300" s="154">
        <v>133.11600000000001</v>
      </c>
      <c r="N300" s="154">
        <v>127.354</v>
      </c>
      <c r="O300" s="154">
        <v>128.21600000000001</v>
      </c>
      <c r="P300" s="154">
        <v>186.65299999999999</v>
      </c>
      <c r="Q300" s="154">
        <v>187.916</v>
      </c>
      <c r="R300" s="154">
        <v>11.2</v>
      </c>
      <c r="S300" s="154">
        <v>11.275</v>
      </c>
      <c r="T300" s="154">
        <v>174.08500000000001</v>
      </c>
      <c r="U300" s="154">
        <v>175.26300000000001</v>
      </c>
      <c r="V300" s="154">
        <v>849.62199999999996</v>
      </c>
      <c r="W300" s="154">
        <v>855.37199999999996</v>
      </c>
      <c r="X300" s="154">
        <v>1667.2349999999999</v>
      </c>
      <c r="Y300" s="154">
        <v>1678.519</v>
      </c>
      <c r="Z300" s="395">
        <v>2248164</v>
      </c>
      <c r="AA300" s="396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95"/>
      <c r="AA301" s="396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269"/>
      <c r="N302" s="270"/>
      <c r="O302" s="270"/>
      <c r="P302" s="271"/>
      <c r="Q302" s="154"/>
      <c r="R302" s="154"/>
      <c r="S302" s="154"/>
      <c r="T302" s="154"/>
      <c r="U302" s="154"/>
      <c r="V302" s="154"/>
      <c r="W302" s="154"/>
      <c r="X302" s="154"/>
      <c r="Y302" s="154"/>
      <c r="Z302" s="395"/>
      <c r="AA302" s="396"/>
    </row>
    <row r="303" spans="1:27" s="261" customFormat="1" ht="24.95" customHeight="1">
      <c r="A303" s="30" t="s">
        <v>29</v>
      </c>
      <c r="B303" s="154">
        <v>1182</v>
      </c>
      <c r="C303" s="154">
        <v>1190</v>
      </c>
      <c r="D303" s="154">
        <v>1386.4860000000001</v>
      </c>
      <c r="E303" s="154">
        <v>1395.87</v>
      </c>
      <c r="F303" s="154">
        <v>1526.08</v>
      </c>
      <c r="G303" s="154">
        <v>1536.4090000000001</v>
      </c>
      <c r="H303" s="154">
        <v>888.05399999999997</v>
      </c>
      <c r="I303" s="154">
        <v>894.06500000000005</v>
      </c>
      <c r="J303" s="154">
        <v>1283.3879999999999</v>
      </c>
      <c r="K303" s="154">
        <v>1292.0740000000001</v>
      </c>
      <c r="L303" s="154">
        <v>132.47</v>
      </c>
      <c r="M303" s="154">
        <v>133.36600000000001</v>
      </c>
      <c r="N303" s="154">
        <v>127.154</v>
      </c>
      <c r="O303" s="154">
        <v>128.01499999999999</v>
      </c>
      <c r="P303" s="154">
        <v>186.321</v>
      </c>
      <c r="Q303" s="154">
        <v>187.58199999999999</v>
      </c>
      <c r="R303" s="154">
        <v>11.196999999999999</v>
      </c>
      <c r="S303" s="154">
        <v>11.273</v>
      </c>
      <c r="T303" s="154">
        <v>174.08500000000001</v>
      </c>
      <c r="U303" s="154">
        <v>175.26300000000001</v>
      </c>
      <c r="V303" s="154">
        <v>843.83</v>
      </c>
      <c r="W303" s="154">
        <v>849.54100000000005</v>
      </c>
      <c r="X303" s="154">
        <v>1666.7149999999999</v>
      </c>
      <c r="Y303" s="154">
        <v>1677.9949999999999</v>
      </c>
      <c r="Z303" s="395">
        <v>2249405.1</v>
      </c>
      <c r="AA303" s="396"/>
    </row>
    <row r="304" spans="1:27" s="261" customFormat="1" ht="24.95" customHeight="1">
      <c r="A304" s="30" t="s">
        <v>30</v>
      </c>
      <c r="B304" s="154">
        <v>1182</v>
      </c>
      <c r="C304" s="154">
        <v>1190</v>
      </c>
      <c r="D304" s="154">
        <v>1390.9780000000001</v>
      </c>
      <c r="E304" s="154">
        <v>1400.3920000000001</v>
      </c>
      <c r="F304" s="154">
        <v>1530.395</v>
      </c>
      <c r="G304" s="154">
        <v>1540.7529999999999</v>
      </c>
      <c r="H304" s="154">
        <v>890.798</v>
      </c>
      <c r="I304" s="154">
        <v>896.827</v>
      </c>
      <c r="J304" s="154">
        <v>1289.759</v>
      </c>
      <c r="K304" s="154">
        <v>1298.489</v>
      </c>
      <c r="L304" s="154">
        <v>132.626</v>
      </c>
      <c r="M304" s="154">
        <v>133.523</v>
      </c>
      <c r="N304" s="154">
        <v>127.782</v>
      </c>
      <c r="O304" s="154">
        <v>128.64699999999999</v>
      </c>
      <c r="P304" s="154">
        <v>186.96</v>
      </c>
      <c r="Q304" s="154">
        <v>188.226</v>
      </c>
      <c r="R304" s="154">
        <v>11.195</v>
      </c>
      <c r="S304" s="154">
        <v>11.271000000000001</v>
      </c>
      <c r="T304" s="154">
        <v>174.08500000000001</v>
      </c>
      <c r="U304" s="154">
        <v>175.26300000000001</v>
      </c>
      <c r="V304" s="154">
        <v>848.55799999999999</v>
      </c>
      <c r="W304" s="154">
        <v>854.30100000000004</v>
      </c>
      <c r="X304" s="154">
        <v>1668.8779999999999</v>
      </c>
      <c r="Y304" s="154">
        <v>1680.173</v>
      </c>
      <c r="Z304" s="395">
        <v>2257147.2000000002</v>
      </c>
      <c r="AA304" s="396"/>
    </row>
    <row r="305" spans="1:27" s="261" customFormat="1" ht="24.95" customHeight="1">
      <c r="A305" s="30" t="s">
        <v>31</v>
      </c>
      <c r="B305" s="154">
        <v>1182</v>
      </c>
      <c r="C305" s="154">
        <v>1190</v>
      </c>
      <c r="D305" s="154">
        <v>1394.1690000000001</v>
      </c>
      <c r="E305" s="154">
        <v>1403.605</v>
      </c>
      <c r="F305" s="154">
        <v>1528.8579999999999</v>
      </c>
      <c r="G305" s="154">
        <v>1539.2059999999999</v>
      </c>
      <c r="H305" s="154">
        <v>888.25400000000002</v>
      </c>
      <c r="I305" s="154">
        <v>894.26599999999996</v>
      </c>
      <c r="J305" s="154">
        <v>1291.7329999999999</v>
      </c>
      <c r="K305" s="154">
        <v>1300.4749999999999</v>
      </c>
      <c r="L305" s="154">
        <v>132.85400000000001</v>
      </c>
      <c r="M305" s="154">
        <v>133.75299999999999</v>
      </c>
      <c r="N305" s="154">
        <v>128.374</v>
      </c>
      <c r="O305" s="154">
        <v>129.24199999999999</v>
      </c>
      <c r="P305" s="154">
        <v>187.369</v>
      </c>
      <c r="Q305" s="154">
        <v>188.637</v>
      </c>
      <c r="R305" s="154">
        <v>11.188000000000001</v>
      </c>
      <c r="S305" s="154">
        <v>11.263999999999999</v>
      </c>
      <c r="T305" s="154">
        <v>174.08500000000001</v>
      </c>
      <c r="U305" s="154">
        <v>175.26300000000001</v>
      </c>
      <c r="V305" s="154">
        <v>849.976</v>
      </c>
      <c r="W305" s="154">
        <v>855.72900000000004</v>
      </c>
      <c r="X305" s="154">
        <v>1670.095</v>
      </c>
      <c r="Y305" s="154">
        <v>1681.3989999999999</v>
      </c>
      <c r="Z305" s="395">
        <v>2261638.7999999998</v>
      </c>
      <c r="AA305" s="396"/>
    </row>
    <row r="306" spans="1:27" s="261" customFormat="1" ht="24.95" customHeight="1">
      <c r="A306" s="45" t="s">
        <v>32</v>
      </c>
      <c r="B306" s="154">
        <v>1182</v>
      </c>
      <c r="C306" s="154">
        <v>1190</v>
      </c>
      <c r="D306" s="154">
        <v>1391.2139999999999</v>
      </c>
      <c r="E306" s="154">
        <v>1400.63</v>
      </c>
      <c r="F306" s="154">
        <v>1520.702</v>
      </c>
      <c r="G306" s="154">
        <v>1530.9949999999999</v>
      </c>
      <c r="H306" s="154">
        <v>890.39499999999998</v>
      </c>
      <c r="I306" s="154">
        <v>896.42200000000003</v>
      </c>
      <c r="J306" s="154">
        <v>1288.2829999999999</v>
      </c>
      <c r="K306" s="154">
        <v>1297.0029999999999</v>
      </c>
      <c r="L306" s="154">
        <v>132.191</v>
      </c>
      <c r="M306" s="154">
        <v>133.08600000000001</v>
      </c>
      <c r="N306" s="154">
        <v>127.26900000000001</v>
      </c>
      <c r="O306" s="154">
        <v>128.131</v>
      </c>
      <c r="P306" s="154">
        <v>186.94</v>
      </c>
      <c r="Q306" s="154">
        <v>188.20500000000001</v>
      </c>
      <c r="R306" s="154">
        <v>11.188000000000001</v>
      </c>
      <c r="S306" s="154">
        <v>11.263999999999999</v>
      </c>
      <c r="T306" s="154">
        <v>174.08500000000001</v>
      </c>
      <c r="U306" s="154">
        <v>175.26300000000001</v>
      </c>
      <c r="V306" s="154">
        <v>842.05700000000002</v>
      </c>
      <c r="W306" s="154">
        <v>847.75599999999997</v>
      </c>
      <c r="X306" s="154">
        <v>1668.027</v>
      </c>
      <c r="Y306" s="154">
        <v>1679.316</v>
      </c>
      <c r="Z306" s="395">
        <v>2227479</v>
      </c>
      <c r="AA306" s="396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95"/>
      <c r="AA307" s="396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95"/>
      <c r="AA308" s="396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95"/>
      <c r="AA309" s="396"/>
    </row>
    <row r="310" spans="1:27" s="261" customFormat="1" ht="24.95" customHeight="1">
      <c r="A310" s="45" t="s">
        <v>36</v>
      </c>
      <c r="B310" s="154">
        <v>1182</v>
      </c>
      <c r="C310" s="154">
        <v>1190</v>
      </c>
      <c r="D310" s="154">
        <v>1394.1690000000001</v>
      </c>
      <c r="E310" s="154">
        <v>1403.605</v>
      </c>
      <c r="F310" s="154">
        <v>1528.9760000000001</v>
      </c>
      <c r="G310" s="154">
        <v>1539.325</v>
      </c>
      <c r="H310" s="154">
        <v>899.81700000000001</v>
      </c>
      <c r="I310" s="154">
        <v>905.90700000000004</v>
      </c>
      <c r="J310" s="154">
        <v>1295.413</v>
      </c>
      <c r="K310" s="154">
        <v>1304.181</v>
      </c>
      <c r="L310" s="154">
        <v>133.55199999999999</v>
      </c>
      <c r="M310" s="154">
        <v>134.45599999999999</v>
      </c>
      <c r="N310" s="154">
        <v>128.35</v>
      </c>
      <c r="O310" s="154">
        <v>129.21899999999999</v>
      </c>
      <c r="P310" s="154">
        <v>187.334</v>
      </c>
      <c r="Q310" s="154">
        <v>188.601</v>
      </c>
      <c r="R310" s="154">
        <v>11.154999999999999</v>
      </c>
      <c r="S310" s="154">
        <v>11.231</v>
      </c>
      <c r="T310" s="154">
        <v>176.01599999999999</v>
      </c>
      <c r="U310" s="154">
        <v>177.20699999999999</v>
      </c>
      <c r="V310" s="154">
        <v>848.55799999999999</v>
      </c>
      <c r="W310" s="154">
        <v>854.30100000000004</v>
      </c>
      <c r="X310" s="154">
        <v>1672.057</v>
      </c>
      <c r="Y310" s="154">
        <v>1683.374</v>
      </c>
      <c r="Z310" s="395">
        <v>2273281.5</v>
      </c>
      <c r="AA310" s="396"/>
    </row>
    <row r="311" spans="1:27" s="261" customFormat="1" ht="24.95" customHeight="1">
      <c r="A311" s="45" t="s">
        <v>37</v>
      </c>
      <c r="B311" s="154">
        <v>1182</v>
      </c>
      <c r="C311" s="154">
        <v>1190</v>
      </c>
      <c r="D311" s="154">
        <v>1396.297</v>
      </c>
      <c r="E311" s="154">
        <v>1405.7470000000001</v>
      </c>
      <c r="F311" s="154">
        <v>1544.165</v>
      </c>
      <c r="G311" s="154">
        <v>1554.616</v>
      </c>
      <c r="H311" s="154">
        <v>901.53300000000002</v>
      </c>
      <c r="I311" s="154">
        <v>907.63499999999999</v>
      </c>
      <c r="J311" s="154">
        <v>1300.1869999999999</v>
      </c>
      <c r="K311" s="154">
        <v>1308.9870000000001</v>
      </c>
      <c r="L311" s="154">
        <v>134.495</v>
      </c>
      <c r="M311" s="154">
        <v>135.40600000000001</v>
      </c>
      <c r="N311" s="154">
        <v>129.37</v>
      </c>
      <c r="O311" s="154">
        <v>130.245</v>
      </c>
      <c r="P311" s="154">
        <v>187.64</v>
      </c>
      <c r="Q311" s="154">
        <v>188.91</v>
      </c>
      <c r="R311" s="154">
        <v>11.225</v>
      </c>
      <c r="S311" s="154">
        <v>11.301</v>
      </c>
      <c r="T311" s="154">
        <v>175.238</v>
      </c>
      <c r="U311" s="154">
        <v>176.42400000000001</v>
      </c>
      <c r="V311" s="154">
        <v>851.86699999999996</v>
      </c>
      <c r="W311" s="154">
        <v>857.63300000000004</v>
      </c>
      <c r="X311" s="154">
        <v>1672.057</v>
      </c>
      <c r="Y311" s="154">
        <v>1683.374</v>
      </c>
      <c r="Z311" s="395">
        <v>2275941</v>
      </c>
      <c r="AA311" s="396"/>
    </row>
    <row r="312" spans="1:27" s="261" customFormat="1" ht="24.95" customHeight="1">
      <c r="A312" s="45" t="s">
        <v>38</v>
      </c>
      <c r="B312" s="154">
        <v>1182</v>
      </c>
      <c r="C312" s="154">
        <v>1190</v>
      </c>
      <c r="D312" s="154">
        <v>1393.223</v>
      </c>
      <c r="E312" s="154">
        <v>1402.653</v>
      </c>
      <c r="F312" s="154">
        <v>1543.3969999999999</v>
      </c>
      <c r="G312" s="154">
        <v>1553.8430000000001</v>
      </c>
      <c r="H312" s="154">
        <v>900.02300000000002</v>
      </c>
      <c r="I312" s="154">
        <v>906.11400000000003</v>
      </c>
      <c r="J312" s="154">
        <v>1297.6890000000001</v>
      </c>
      <c r="K312" s="154">
        <v>1306.472</v>
      </c>
      <c r="L312" s="154">
        <v>134.03299999999999</v>
      </c>
      <c r="M312" s="154">
        <v>134.941</v>
      </c>
      <c r="N312" s="154">
        <v>129.09399999999999</v>
      </c>
      <c r="O312" s="154">
        <v>129.96799999999999</v>
      </c>
      <c r="P312" s="154">
        <v>187.179</v>
      </c>
      <c r="Q312" s="154">
        <v>188.446</v>
      </c>
      <c r="R312" s="154">
        <v>11.218</v>
      </c>
      <c r="S312" s="154">
        <v>11.294</v>
      </c>
      <c r="T312" s="154">
        <v>175.09800000000001</v>
      </c>
      <c r="U312" s="154">
        <v>176.28299999999999</v>
      </c>
      <c r="V312" s="154">
        <v>849.26700000000005</v>
      </c>
      <c r="W312" s="154">
        <v>855.01499999999999</v>
      </c>
      <c r="X312" s="154">
        <v>1672.14</v>
      </c>
      <c r="Y312" s="154">
        <v>1683.4570000000001</v>
      </c>
      <c r="Z312" s="395">
        <v>2235516.6</v>
      </c>
      <c r="AA312" s="396"/>
    </row>
    <row r="313" spans="1:27" s="261" customFormat="1" ht="24.95" customHeight="1">
      <c r="A313" s="30" t="s">
        <v>39</v>
      </c>
      <c r="B313" s="154">
        <v>1182</v>
      </c>
      <c r="C313" s="154">
        <v>1190</v>
      </c>
      <c r="D313" s="154">
        <v>1388.85</v>
      </c>
      <c r="E313" s="154">
        <v>1398.25</v>
      </c>
      <c r="F313" s="154">
        <v>1530.749</v>
      </c>
      <c r="G313" s="154">
        <v>1541.11</v>
      </c>
      <c r="H313" s="154">
        <v>899.61199999999997</v>
      </c>
      <c r="I313" s="154">
        <v>905.70100000000002</v>
      </c>
      <c r="J313" s="154">
        <v>1292.086</v>
      </c>
      <c r="K313" s="154">
        <v>1300.8309999999999</v>
      </c>
      <c r="L313" s="154">
        <v>133.80099999999999</v>
      </c>
      <c r="M313" s="154">
        <v>134.70699999999999</v>
      </c>
      <c r="N313" s="154">
        <v>128.339</v>
      </c>
      <c r="O313" s="154">
        <v>129.20699999999999</v>
      </c>
      <c r="P313" s="154">
        <v>186.577</v>
      </c>
      <c r="Q313" s="154">
        <v>187.839</v>
      </c>
      <c r="R313" s="154">
        <v>11.211</v>
      </c>
      <c r="S313" s="154">
        <v>11.287000000000001</v>
      </c>
      <c r="T313" s="154">
        <v>175.38900000000001</v>
      </c>
      <c r="U313" s="154">
        <v>176.57599999999999</v>
      </c>
      <c r="V313" s="154">
        <v>847.49400000000003</v>
      </c>
      <c r="W313" s="154">
        <v>853.23</v>
      </c>
      <c r="X313" s="154">
        <v>1668.6289999999999</v>
      </c>
      <c r="Y313" s="154">
        <v>1679.923</v>
      </c>
      <c r="Z313" s="395">
        <v>2257679.1</v>
      </c>
      <c r="AA313" s="396"/>
    </row>
    <row r="314" spans="1:27" s="261" customFormat="1" ht="24.95" customHeight="1">
      <c r="A314" s="45" t="s">
        <v>40</v>
      </c>
      <c r="B314" s="154">
        <v>1182</v>
      </c>
      <c r="C314" s="154">
        <v>1190</v>
      </c>
      <c r="D314" s="154">
        <v>1382.704</v>
      </c>
      <c r="E314" s="154">
        <v>1392.0619999999999</v>
      </c>
      <c r="F314" s="154">
        <v>1531.34</v>
      </c>
      <c r="G314" s="154">
        <v>1541.7049999999999</v>
      </c>
      <c r="H314" s="154">
        <v>893.42399999999998</v>
      </c>
      <c r="I314" s="154">
        <v>899.471</v>
      </c>
      <c r="J314" s="154">
        <v>1293.57</v>
      </c>
      <c r="K314" s="154">
        <v>1302.326</v>
      </c>
      <c r="L314" s="154">
        <v>130.75899999999999</v>
      </c>
      <c r="M314" s="154">
        <v>131.64400000000001</v>
      </c>
      <c r="N314" s="154">
        <v>126.069</v>
      </c>
      <c r="O314" s="154">
        <v>126.923</v>
      </c>
      <c r="P314" s="154">
        <v>185.77600000000001</v>
      </c>
      <c r="Q314" s="154">
        <v>187.03299999999999</v>
      </c>
      <c r="R314" s="154">
        <v>11.231</v>
      </c>
      <c r="S314" s="154">
        <v>11.307</v>
      </c>
      <c r="T314" s="154">
        <v>175.70699999999999</v>
      </c>
      <c r="U314" s="154">
        <v>176.89599999999999</v>
      </c>
      <c r="V314" s="154">
        <v>843.47500000000002</v>
      </c>
      <c r="W314" s="154">
        <v>849.18399999999997</v>
      </c>
      <c r="X314" s="154">
        <v>1668.4169999999999</v>
      </c>
      <c r="Y314" s="154">
        <v>1679.7090000000001</v>
      </c>
      <c r="Z314" s="395">
        <v>2236225.7999999998</v>
      </c>
      <c r="AA314" s="396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95"/>
      <c r="AA315" s="396"/>
    </row>
    <row r="316" spans="1:27" s="261" customFormat="1" ht="24.95" customHeight="1">
      <c r="A316" s="45" t="s">
        <v>42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95"/>
      <c r="AA316" s="396"/>
    </row>
    <row r="317" spans="1:27" s="261" customFormat="1" ht="24.95" customHeight="1">
      <c r="A317" s="30" t="s">
        <v>43</v>
      </c>
      <c r="B317" s="154">
        <v>1182</v>
      </c>
      <c r="C317" s="154">
        <v>1190</v>
      </c>
      <c r="D317" s="154">
        <v>1387.7860000000001</v>
      </c>
      <c r="E317" s="154">
        <v>1397.1790000000001</v>
      </c>
      <c r="F317" s="154">
        <v>1523.48</v>
      </c>
      <c r="G317" s="154">
        <v>1533.7909999999999</v>
      </c>
      <c r="H317" s="154">
        <v>895.99800000000005</v>
      </c>
      <c r="I317" s="154">
        <v>902.06200000000001</v>
      </c>
      <c r="J317" s="154">
        <v>1292.6510000000001</v>
      </c>
      <c r="K317" s="154">
        <v>1301.4000000000001</v>
      </c>
      <c r="L317" s="154">
        <v>133.404</v>
      </c>
      <c r="M317" s="154">
        <v>134.30699999999999</v>
      </c>
      <c r="N317" s="154">
        <v>126.657</v>
      </c>
      <c r="O317" s="154">
        <v>127.514</v>
      </c>
      <c r="P317" s="154">
        <v>186.47900000000001</v>
      </c>
      <c r="Q317" s="154">
        <v>187.74199999999999</v>
      </c>
      <c r="R317" s="154">
        <v>11.23</v>
      </c>
      <c r="S317" s="154">
        <v>11.305999999999999</v>
      </c>
      <c r="T317" s="154">
        <v>176.38399999999999</v>
      </c>
      <c r="U317" s="154">
        <v>177.577</v>
      </c>
      <c r="V317" s="154">
        <v>835.91</v>
      </c>
      <c r="W317" s="154">
        <v>841.56799999999998</v>
      </c>
      <c r="X317" s="154">
        <v>1668.239</v>
      </c>
      <c r="Y317" s="154">
        <v>1679.53</v>
      </c>
      <c r="Z317" s="395">
        <v>2251769.1</v>
      </c>
      <c r="AA317" s="396"/>
    </row>
    <row r="318" spans="1:27" s="261" customFormat="1" ht="24.95" customHeight="1">
      <c r="A318" s="30" t="s">
        <v>44</v>
      </c>
      <c r="B318" s="154">
        <v>1182</v>
      </c>
      <c r="C318" s="154">
        <v>1190</v>
      </c>
      <c r="D318" s="154">
        <v>1392.9870000000001</v>
      </c>
      <c r="E318" s="154">
        <v>1402.415</v>
      </c>
      <c r="F318" s="154">
        <v>1536.068</v>
      </c>
      <c r="G318" s="154">
        <v>1546.4649999999999</v>
      </c>
      <c r="H318" s="154">
        <v>897.83500000000004</v>
      </c>
      <c r="I318" s="154">
        <v>903.91200000000003</v>
      </c>
      <c r="J318" s="154">
        <v>1297.3330000000001</v>
      </c>
      <c r="K318" s="154">
        <v>1306.1130000000001</v>
      </c>
      <c r="L318" s="154">
        <v>133.80099999999999</v>
      </c>
      <c r="M318" s="154">
        <v>134.70699999999999</v>
      </c>
      <c r="N318" s="154">
        <v>127.249</v>
      </c>
      <c r="O318" s="154">
        <v>128.11000000000001</v>
      </c>
      <c r="P318" s="154">
        <v>187.203</v>
      </c>
      <c r="Q318" s="154">
        <v>188.47</v>
      </c>
      <c r="R318" s="154">
        <v>11.215</v>
      </c>
      <c r="S318" s="154">
        <v>11.291</v>
      </c>
      <c r="T318" s="154">
        <v>176.37799999999999</v>
      </c>
      <c r="U318" s="154">
        <v>177.572</v>
      </c>
      <c r="V318" s="154">
        <v>837.56500000000005</v>
      </c>
      <c r="W318" s="154">
        <v>843.23400000000004</v>
      </c>
      <c r="X318" s="154">
        <v>1672.104</v>
      </c>
      <c r="Y318" s="154">
        <v>1683.422</v>
      </c>
      <c r="Z318" s="395">
        <v>2252419.2000000002</v>
      </c>
      <c r="AA318" s="396"/>
    </row>
    <row r="319" spans="1:27" s="261" customFormat="1" ht="24.95" customHeight="1">
      <c r="A319" s="30" t="s">
        <v>45</v>
      </c>
      <c r="B319" s="154">
        <v>1182</v>
      </c>
      <c r="C319" s="154">
        <v>1190</v>
      </c>
      <c r="D319" s="154">
        <v>1395.942</v>
      </c>
      <c r="E319" s="154">
        <v>1405.39</v>
      </c>
      <c r="F319" s="154">
        <v>1531.2809999999999</v>
      </c>
      <c r="G319" s="154">
        <v>1541.645</v>
      </c>
      <c r="H319" s="154">
        <v>899.68</v>
      </c>
      <c r="I319" s="154">
        <v>905.77</v>
      </c>
      <c r="J319" s="154">
        <v>1302.4079999999999</v>
      </c>
      <c r="K319" s="154">
        <v>1311.223</v>
      </c>
      <c r="L319" s="154">
        <v>133.72999999999999</v>
      </c>
      <c r="M319" s="154">
        <v>134.63499999999999</v>
      </c>
      <c r="N319" s="154">
        <v>127.253</v>
      </c>
      <c r="O319" s="154">
        <v>128.114</v>
      </c>
      <c r="P319" s="154">
        <v>187.56200000000001</v>
      </c>
      <c r="Q319" s="154">
        <v>188.83199999999999</v>
      </c>
      <c r="R319" s="154">
        <v>11.196</v>
      </c>
      <c r="S319" s="154">
        <v>11.272</v>
      </c>
      <c r="T319" s="154">
        <v>176.846</v>
      </c>
      <c r="U319" s="154">
        <v>178.042</v>
      </c>
      <c r="V319" s="154">
        <v>832.48299999999995</v>
      </c>
      <c r="W319" s="154">
        <v>838.11699999999996</v>
      </c>
      <c r="X319" s="154">
        <v>1673.558</v>
      </c>
      <c r="Y319" s="154">
        <v>1684.885</v>
      </c>
      <c r="Z319" s="395">
        <v>2243908.7999999998</v>
      </c>
      <c r="AA319" s="396"/>
    </row>
    <row r="320" spans="1:27" s="261" customFormat="1" ht="24.95" customHeight="1">
      <c r="A320" s="45" t="s">
        <v>46</v>
      </c>
      <c r="B320" s="154">
        <v>1182</v>
      </c>
      <c r="C320" s="154">
        <v>1190</v>
      </c>
      <c r="D320" s="154">
        <v>1400.9059999999999</v>
      </c>
      <c r="E320" s="154">
        <v>1410.3879999999999</v>
      </c>
      <c r="F320" s="154">
        <v>1544.7560000000001</v>
      </c>
      <c r="G320" s="154">
        <v>1555.211</v>
      </c>
      <c r="H320" s="154">
        <v>900.77700000000004</v>
      </c>
      <c r="I320" s="154">
        <v>906.87400000000002</v>
      </c>
      <c r="J320" s="154">
        <v>1308.029</v>
      </c>
      <c r="K320" s="154">
        <v>1316.8820000000001</v>
      </c>
      <c r="L320" s="154">
        <v>135.47900000000001</v>
      </c>
      <c r="M320" s="154">
        <v>136.39599999999999</v>
      </c>
      <c r="N320" s="154">
        <v>128.154</v>
      </c>
      <c r="O320" s="154">
        <v>129.02099999999999</v>
      </c>
      <c r="P320" s="154">
        <v>188.214</v>
      </c>
      <c r="Q320" s="154">
        <v>189.48699999999999</v>
      </c>
      <c r="R320" s="154">
        <v>11.233000000000001</v>
      </c>
      <c r="S320" s="154">
        <v>11.308999999999999</v>
      </c>
      <c r="T320" s="154">
        <v>177.68299999999999</v>
      </c>
      <c r="U320" s="154">
        <v>178.88499999999999</v>
      </c>
      <c r="V320" s="154">
        <v>836.97400000000005</v>
      </c>
      <c r="W320" s="154">
        <v>842.63900000000001</v>
      </c>
      <c r="X320" s="154">
        <v>1678.6759999999999</v>
      </c>
      <c r="Y320" s="154">
        <v>1690.038</v>
      </c>
      <c r="Z320" s="395">
        <v>2274345.2999999998</v>
      </c>
      <c r="AA320" s="396"/>
    </row>
    <row r="321" spans="1:27" s="261" customFormat="1" ht="24.95" customHeight="1">
      <c r="A321" s="30" t="s">
        <v>47</v>
      </c>
      <c r="B321" s="154">
        <v>1182</v>
      </c>
      <c r="C321" s="154">
        <v>1190</v>
      </c>
      <c r="D321" s="154">
        <v>1397.242</v>
      </c>
      <c r="E321" s="154">
        <v>1406.6990000000001</v>
      </c>
      <c r="F321" s="154">
        <v>1548.597</v>
      </c>
      <c r="G321" s="154">
        <v>1559.079</v>
      </c>
      <c r="H321" s="154">
        <v>899.40599999999995</v>
      </c>
      <c r="I321" s="154">
        <v>905.49400000000003</v>
      </c>
      <c r="J321" s="154">
        <v>1302.4079999999999</v>
      </c>
      <c r="K321" s="154">
        <v>1311.223</v>
      </c>
      <c r="L321" s="154">
        <v>135.29900000000001</v>
      </c>
      <c r="M321" s="154">
        <v>136.215</v>
      </c>
      <c r="N321" s="154">
        <v>127.806</v>
      </c>
      <c r="O321" s="154">
        <v>128.67099999999999</v>
      </c>
      <c r="P321" s="154">
        <v>187.78</v>
      </c>
      <c r="Q321" s="154">
        <v>189.05099999999999</v>
      </c>
      <c r="R321" s="154">
        <v>11.292999999999999</v>
      </c>
      <c r="S321" s="154">
        <v>11.369</v>
      </c>
      <c r="T321" s="154">
        <v>177.31800000000001</v>
      </c>
      <c r="U321" s="154">
        <v>178.518</v>
      </c>
      <c r="V321" s="154">
        <v>838.39300000000003</v>
      </c>
      <c r="W321" s="154">
        <v>844.06700000000001</v>
      </c>
      <c r="X321" s="154">
        <v>1676.8679999999999</v>
      </c>
      <c r="Y321" s="154">
        <v>1688.2170000000001</v>
      </c>
      <c r="Z321" s="395">
        <v>2246922.9</v>
      </c>
      <c r="AA321" s="396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95"/>
      <c r="AA322" s="396"/>
    </row>
    <row r="323" spans="1:27" s="261" customFormat="1" ht="24.95" customHeight="1">
      <c r="A323" s="30" t="s">
        <v>49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95"/>
      <c r="AA323" s="396"/>
    </row>
    <row r="324" spans="1:27" s="261" customFormat="1" ht="24.95" customHeight="1">
      <c r="A324" s="30" t="s">
        <v>50</v>
      </c>
      <c r="B324" s="154">
        <v>1182</v>
      </c>
      <c r="C324" s="154">
        <v>1190</v>
      </c>
      <c r="D324" s="154">
        <v>1401.3789999999999</v>
      </c>
      <c r="E324" s="154">
        <v>1410.864</v>
      </c>
      <c r="F324" s="154">
        <v>1545.4649999999999</v>
      </c>
      <c r="G324" s="154">
        <v>1555.925</v>
      </c>
      <c r="H324" s="154">
        <v>899.54300000000001</v>
      </c>
      <c r="I324" s="154">
        <v>905.63199999999995</v>
      </c>
      <c r="J324" s="154">
        <v>1306.799</v>
      </c>
      <c r="K324" s="154">
        <v>1315.644</v>
      </c>
      <c r="L324" s="154">
        <v>134.85599999999999</v>
      </c>
      <c r="M324" s="154">
        <v>135.76900000000001</v>
      </c>
      <c r="N324" s="154">
        <v>128.357</v>
      </c>
      <c r="O324" s="154">
        <v>129.226</v>
      </c>
      <c r="P324" s="154">
        <v>188.34</v>
      </c>
      <c r="Q324" s="154">
        <v>189.614</v>
      </c>
      <c r="R324" s="154">
        <v>11.287000000000001</v>
      </c>
      <c r="S324" s="154">
        <v>11.364000000000001</v>
      </c>
      <c r="T324" s="154">
        <v>177.161</v>
      </c>
      <c r="U324" s="154">
        <v>178.36</v>
      </c>
      <c r="V324" s="154">
        <v>840.75699999999995</v>
      </c>
      <c r="W324" s="154">
        <v>846.447</v>
      </c>
      <c r="X324" s="154">
        <v>1677.979</v>
      </c>
      <c r="Y324" s="154">
        <v>1689.336</v>
      </c>
      <c r="Z324" s="395">
        <v>2250114.2999999998</v>
      </c>
      <c r="AA324" s="396"/>
    </row>
    <row r="325" spans="1:27" s="261" customFormat="1" ht="24.95" customHeight="1">
      <c r="A325" s="30" t="s">
        <v>51</v>
      </c>
      <c r="B325" s="154">
        <v>1182</v>
      </c>
      <c r="C325" s="154">
        <v>1190</v>
      </c>
      <c r="D325" s="154">
        <v>1397.0060000000001</v>
      </c>
      <c r="E325" s="154">
        <v>1406.461</v>
      </c>
      <c r="F325" s="154">
        <v>1543.1010000000001</v>
      </c>
      <c r="G325" s="154">
        <v>1553.5450000000001</v>
      </c>
      <c r="H325" s="154">
        <v>895.38699999999994</v>
      </c>
      <c r="I325" s="154">
        <v>901.447</v>
      </c>
      <c r="J325" s="154">
        <v>1303.4849999999999</v>
      </c>
      <c r="K325" s="154">
        <v>1312.307</v>
      </c>
      <c r="L325" s="154">
        <v>134.67599999999999</v>
      </c>
      <c r="M325" s="154">
        <v>135.58799999999999</v>
      </c>
      <c r="N325" s="154">
        <v>127.621</v>
      </c>
      <c r="O325" s="154">
        <v>128.48500000000001</v>
      </c>
      <c r="P325" s="154">
        <v>187.738</v>
      </c>
      <c r="Q325" s="154">
        <v>189.00899999999999</v>
      </c>
      <c r="R325" s="154">
        <v>11.27</v>
      </c>
      <c r="S325" s="154">
        <v>11.346</v>
      </c>
      <c r="T325" s="154">
        <v>176.50200000000001</v>
      </c>
      <c r="U325" s="154">
        <v>177.697</v>
      </c>
      <c r="V325" s="154">
        <v>841.11099999999999</v>
      </c>
      <c r="W325" s="154">
        <v>846.80399999999997</v>
      </c>
      <c r="X325" s="154">
        <v>1675.1659999999999</v>
      </c>
      <c r="Y325" s="154">
        <v>1686.5039999999999</v>
      </c>
      <c r="Z325" s="395">
        <v>2243967.9</v>
      </c>
      <c r="AA325" s="396"/>
    </row>
    <row r="326" spans="1:27" s="261" customFormat="1" ht="24.95" customHeight="1">
      <c r="A326" s="30" t="s">
        <v>52</v>
      </c>
      <c r="B326" s="154">
        <v>1182</v>
      </c>
      <c r="C326" s="154">
        <v>1190</v>
      </c>
      <c r="D326" s="154">
        <v>1398.5419999999999</v>
      </c>
      <c r="E326" s="154">
        <v>1408.008</v>
      </c>
      <c r="F326" s="154">
        <v>1542.6279999999999</v>
      </c>
      <c r="G326" s="154">
        <v>1553.069</v>
      </c>
      <c r="H326" s="154">
        <v>897.90300000000002</v>
      </c>
      <c r="I326" s="154">
        <v>903.98099999999999</v>
      </c>
      <c r="J326" s="154">
        <v>1301.7619999999999</v>
      </c>
      <c r="K326" s="154">
        <v>1310.5730000000001</v>
      </c>
      <c r="L326" s="154">
        <v>135.029</v>
      </c>
      <c r="M326" s="154">
        <v>135.94300000000001</v>
      </c>
      <c r="N326" s="154">
        <v>129.02000000000001</v>
      </c>
      <c r="O326" s="154">
        <v>129.893</v>
      </c>
      <c r="P326" s="154">
        <v>187.96199999999999</v>
      </c>
      <c r="Q326" s="154">
        <v>189.23400000000001</v>
      </c>
      <c r="R326" s="154">
        <v>11.28</v>
      </c>
      <c r="S326" s="154">
        <v>11.356</v>
      </c>
      <c r="T326" s="154">
        <v>176.137</v>
      </c>
      <c r="U326" s="154">
        <v>177.32900000000001</v>
      </c>
      <c r="V326" s="154">
        <v>843.23900000000003</v>
      </c>
      <c r="W326" s="154">
        <v>848.94600000000003</v>
      </c>
      <c r="X326" s="154">
        <v>1675.662</v>
      </c>
      <c r="Y326" s="154">
        <v>1687.0039999999999</v>
      </c>
      <c r="Z326" s="395">
        <v>2252537.4</v>
      </c>
      <c r="AA326" s="396"/>
    </row>
    <row r="327" spans="1:27" s="261" customFormat="1" ht="24.95" customHeight="1">
      <c r="A327" s="30" t="s">
        <v>53</v>
      </c>
      <c r="B327" s="154">
        <v>1182</v>
      </c>
      <c r="C327" s="154">
        <v>1190</v>
      </c>
      <c r="D327" s="154">
        <v>1386.1310000000001</v>
      </c>
      <c r="E327" s="154">
        <v>1395.5129999999999</v>
      </c>
      <c r="F327" s="154">
        <v>1531.0450000000001</v>
      </c>
      <c r="G327" s="154">
        <v>1541.4069999999999</v>
      </c>
      <c r="H327" s="154">
        <v>888.58799999999997</v>
      </c>
      <c r="I327" s="154">
        <v>894.60199999999998</v>
      </c>
      <c r="J327" s="154">
        <v>1296.692</v>
      </c>
      <c r="K327" s="154">
        <v>1305.4690000000001</v>
      </c>
      <c r="L327" s="154">
        <v>134.721</v>
      </c>
      <c r="M327" s="154">
        <v>135.63300000000001</v>
      </c>
      <c r="N327" s="154">
        <v>126.364</v>
      </c>
      <c r="O327" s="154">
        <v>127.22</v>
      </c>
      <c r="P327" s="154">
        <v>186.221</v>
      </c>
      <c r="Q327" s="154">
        <v>187.48099999999999</v>
      </c>
      <c r="R327" s="154">
        <v>11.340999999999999</v>
      </c>
      <c r="S327" s="154">
        <v>11.417999999999999</v>
      </c>
      <c r="T327" s="154">
        <v>176.089</v>
      </c>
      <c r="U327" s="154">
        <v>177.28100000000001</v>
      </c>
      <c r="V327" s="154">
        <v>844.53899999999999</v>
      </c>
      <c r="W327" s="154">
        <v>850.255</v>
      </c>
      <c r="X327" s="154">
        <v>1670.3910000000001</v>
      </c>
      <c r="Y327" s="154">
        <v>1681.6959999999999</v>
      </c>
      <c r="Z327" s="395">
        <v>2210280.9</v>
      </c>
      <c r="AA327" s="396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95"/>
      <c r="AA328" s="396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95"/>
      <c r="AA329" s="396"/>
    </row>
    <row r="330" spans="1:27" s="261" customFormat="1" ht="24.95" customHeight="1">
      <c r="A330" s="45" t="s">
        <v>69</v>
      </c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395"/>
      <c r="AA330" s="396"/>
    </row>
    <row r="331" spans="1:27" s="261" customFormat="1" ht="24.95" customHeight="1">
      <c r="A331" s="174" t="s">
        <v>426</v>
      </c>
      <c r="B331" s="175">
        <f>AVERAGE(B300:B330)</f>
        <v>1182</v>
      </c>
      <c r="C331" s="175">
        <f t="shared" ref="C331:Y331" si="9">AVERAGE(C300:C330)</f>
        <v>1190</v>
      </c>
      <c r="D331" s="175">
        <f t="shared" si="9"/>
        <v>1392.8998421052631</v>
      </c>
      <c r="E331" s="175">
        <f t="shared" si="9"/>
        <v>1402.3273157894737</v>
      </c>
      <c r="F331" s="175">
        <f t="shared" si="9"/>
        <v>1534.1240526315792</v>
      </c>
      <c r="G331" s="175">
        <f t="shared" si="9"/>
        <v>1544.5075263157894</v>
      </c>
      <c r="H331" s="175">
        <f t="shared" si="9"/>
        <v>895.59389473684223</v>
      </c>
      <c r="I331" s="175">
        <f t="shared" si="9"/>
        <v>901.65563157894746</v>
      </c>
      <c r="J331" s="175">
        <f t="shared" si="9"/>
        <v>1296.3708421052629</v>
      </c>
      <c r="K331" s="175">
        <f t="shared" si="9"/>
        <v>1305.1451052631583</v>
      </c>
      <c r="L331" s="175">
        <f t="shared" si="9"/>
        <v>133.68405263157894</v>
      </c>
      <c r="M331" s="175">
        <f t="shared" si="9"/>
        <v>134.58900000000003</v>
      </c>
      <c r="N331" s="175">
        <f t="shared" si="9"/>
        <v>127.77031578947368</v>
      </c>
      <c r="O331" s="175">
        <f t="shared" si="9"/>
        <v>128.6351052631579</v>
      </c>
      <c r="P331" s="175">
        <f t="shared" si="9"/>
        <v>187.17094736842105</v>
      </c>
      <c r="Q331" s="175">
        <f t="shared" si="9"/>
        <v>188.43763157894736</v>
      </c>
      <c r="R331" s="175">
        <f t="shared" si="9"/>
        <v>11.229105263157896</v>
      </c>
      <c r="S331" s="175">
        <f t="shared" si="9"/>
        <v>11.305157894736842</v>
      </c>
      <c r="T331" s="175">
        <f t="shared" si="9"/>
        <v>175.70373684210529</v>
      </c>
      <c r="U331" s="175">
        <f t="shared" si="9"/>
        <v>176.89273684210528</v>
      </c>
      <c r="V331" s="175">
        <f t="shared" si="9"/>
        <v>843.45657894736848</v>
      </c>
      <c r="W331" s="175">
        <f t="shared" si="9"/>
        <v>849.1652105263156</v>
      </c>
      <c r="X331" s="175">
        <f t="shared" si="9"/>
        <v>1671.7312105263161</v>
      </c>
      <c r="Y331" s="175">
        <f t="shared" si="9"/>
        <v>1683.0458421052631</v>
      </c>
      <c r="Z331" s="397">
        <f>AVERAGE(Z300:AA330)</f>
        <v>2249933.8894736841</v>
      </c>
      <c r="AA331" s="398" t="e">
        <f>AVERAGE(AA300:AA330)</f>
        <v>#DIV/0!</v>
      </c>
    </row>
    <row r="332" spans="1:27" s="261" customFormat="1" ht="24.95" customHeight="1">
      <c r="A332" s="17" t="s">
        <v>2346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1182</v>
      </c>
      <c r="C333" s="154">
        <v>1190</v>
      </c>
      <c r="D333" s="154">
        <v>1382.704</v>
      </c>
      <c r="E333" s="154">
        <v>1392.0619999999999</v>
      </c>
      <c r="F333" s="154">
        <v>1534.7090000000001</v>
      </c>
      <c r="G333" s="154">
        <v>1545.096</v>
      </c>
      <c r="H333" s="154">
        <v>887.52099999999996</v>
      </c>
      <c r="I333" s="154">
        <v>893.52800000000002</v>
      </c>
      <c r="J333" s="154">
        <v>1289.759</v>
      </c>
      <c r="K333" s="154">
        <v>1298.489</v>
      </c>
      <c r="L333" s="154">
        <v>132.61199999999999</v>
      </c>
      <c r="M333" s="154">
        <v>133.51</v>
      </c>
      <c r="N333" s="154">
        <v>124.63500000000001</v>
      </c>
      <c r="O333" s="154">
        <v>125.47799999999999</v>
      </c>
      <c r="P333" s="154">
        <v>185.68299999999999</v>
      </c>
      <c r="Q333" s="154">
        <v>186.93899999999999</v>
      </c>
      <c r="R333" s="154">
        <v>11.302</v>
      </c>
      <c r="S333" s="154">
        <v>11.379</v>
      </c>
      <c r="T333" s="154">
        <v>176.46299999999999</v>
      </c>
      <c r="U333" s="154">
        <v>177.65700000000001</v>
      </c>
      <c r="V333" s="154">
        <v>832.601</v>
      </c>
      <c r="W333" s="154">
        <v>838.23599999999999</v>
      </c>
      <c r="X333" s="154">
        <v>1668.558</v>
      </c>
      <c r="Y333" s="154">
        <v>1679.8520000000001</v>
      </c>
      <c r="Z333" s="395">
        <v>2224346.7000000002</v>
      </c>
      <c r="AA333" s="396"/>
    </row>
    <row r="334" spans="1:27" s="261" customFormat="1" ht="24.95" customHeight="1">
      <c r="A334" s="41">
        <v>2</v>
      </c>
      <c r="B334" s="154">
        <v>1182</v>
      </c>
      <c r="C334" s="154">
        <v>1190</v>
      </c>
      <c r="D334" s="154">
        <v>1377.2660000000001</v>
      </c>
      <c r="E334" s="154">
        <v>1386.588</v>
      </c>
      <c r="F334" s="154">
        <v>1525.607</v>
      </c>
      <c r="G334" s="154">
        <v>1535.933</v>
      </c>
      <c r="H334" s="154">
        <v>891.60400000000004</v>
      </c>
      <c r="I334" s="154">
        <v>897.63900000000001</v>
      </c>
      <c r="J334" s="154">
        <v>1288.5640000000001</v>
      </c>
      <c r="K334" s="154">
        <v>1297.2860000000001</v>
      </c>
      <c r="L334" s="154">
        <v>132.363</v>
      </c>
      <c r="M334" s="154">
        <v>133.25899999999999</v>
      </c>
      <c r="N334" s="154">
        <v>123.93600000000001</v>
      </c>
      <c r="O334" s="154">
        <v>124.77500000000001</v>
      </c>
      <c r="P334" s="154">
        <v>184.97900000000001</v>
      </c>
      <c r="Q334" s="154">
        <v>186.23099999999999</v>
      </c>
      <c r="R334" s="154">
        <v>11.285</v>
      </c>
      <c r="S334" s="154">
        <v>11.361000000000001</v>
      </c>
      <c r="T334" s="154">
        <v>176.48099999999999</v>
      </c>
      <c r="U334" s="154">
        <v>177.67599999999999</v>
      </c>
      <c r="V334" s="154">
        <v>827.4</v>
      </c>
      <c r="W334" s="154">
        <v>833</v>
      </c>
      <c r="X334" s="154">
        <v>1666.289</v>
      </c>
      <c r="Y334" s="154">
        <v>1677.567</v>
      </c>
      <c r="Z334" s="395">
        <v>2233861.7999999998</v>
      </c>
      <c r="AA334" s="396"/>
    </row>
    <row r="335" spans="1:27" s="261" customFormat="1" ht="24.95" customHeight="1">
      <c r="A335" s="41">
        <v>3</v>
      </c>
      <c r="B335" s="154">
        <v>1182</v>
      </c>
      <c r="C335" s="154">
        <v>1190</v>
      </c>
      <c r="D335" s="154">
        <v>1383.1759999999999</v>
      </c>
      <c r="E335" s="154">
        <v>1392.538</v>
      </c>
      <c r="F335" s="154">
        <v>1535.241</v>
      </c>
      <c r="G335" s="154">
        <v>1545.6320000000001</v>
      </c>
      <c r="H335" s="154">
        <v>899.20100000000002</v>
      </c>
      <c r="I335" s="154">
        <v>905.28700000000003</v>
      </c>
      <c r="J335" s="154">
        <v>1292.2270000000001</v>
      </c>
      <c r="K335" s="154">
        <v>1300.973</v>
      </c>
      <c r="L335" s="154">
        <v>133.113</v>
      </c>
      <c r="M335" s="154">
        <v>134.01400000000001</v>
      </c>
      <c r="N335" s="154">
        <v>125.626</v>
      </c>
      <c r="O335" s="154">
        <v>126.476</v>
      </c>
      <c r="P335" s="154">
        <v>185.756</v>
      </c>
      <c r="Q335" s="154">
        <v>187.01300000000001</v>
      </c>
      <c r="R335" s="154">
        <v>11.315</v>
      </c>
      <c r="S335" s="154">
        <v>11.391999999999999</v>
      </c>
      <c r="T335" s="154">
        <v>176.61600000000001</v>
      </c>
      <c r="U335" s="154">
        <v>177.81100000000001</v>
      </c>
      <c r="V335" s="154">
        <v>830.94600000000003</v>
      </c>
      <c r="W335" s="154">
        <v>836.57</v>
      </c>
      <c r="X335" s="154">
        <v>1669.9770000000001</v>
      </c>
      <c r="Y335" s="154">
        <v>1681.28</v>
      </c>
      <c r="Z335" s="395">
        <v>2255610.6</v>
      </c>
      <c r="AA335" s="396"/>
    </row>
    <row r="336" spans="1:27" s="261" customFormat="1" ht="24.95" customHeight="1">
      <c r="A336" s="30" t="s">
        <v>29</v>
      </c>
      <c r="B336" s="154">
        <v>1182</v>
      </c>
      <c r="C336" s="154">
        <v>1190</v>
      </c>
      <c r="D336" s="154">
        <v>1385.422</v>
      </c>
      <c r="E336" s="154">
        <v>1394.799</v>
      </c>
      <c r="F336" s="154">
        <v>1539.2</v>
      </c>
      <c r="G336" s="154">
        <v>1549.6179999999999</v>
      </c>
      <c r="H336" s="154">
        <v>899.68</v>
      </c>
      <c r="I336" s="154">
        <v>905.77</v>
      </c>
      <c r="J336" s="154">
        <v>1295.768</v>
      </c>
      <c r="K336" s="154">
        <v>1304.538</v>
      </c>
      <c r="L336" s="154">
        <v>133.23699999999999</v>
      </c>
      <c r="M336" s="154">
        <v>134.13900000000001</v>
      </c>
      <c r="N336" s="154">
        <v>126.42700000000001</v>
      </c>
      <c r="O336" s="154">
        <v>127.282</v>
      </c>
      <c r="P336" s="154">
        <v>186.048</v>
      </c>
      <c r="Q336" s="154">
        <v>187.30699999999999</v>
      </c>
      <c r="R336" s="154">
        <v>11.268000000000001</v>
      </c>
      <c r="S336" s="154">
        <v>11.343999999999999</v>
      </c>
      <c r="T336" s="154">
        <v>176.00299999999999</v>
      </c>
      <c r="U336" s="154">
        <v>177.19399999999999</v>
      </c>
      <c r="V336" s="154">
        <v>839.81100000000004</v>
      </c>
      <c r="W336" s="154">
        <v>845.495</v>
      </c>
      <c r="X336" s="154">
        <v>1670.6389999999999</v>
      </c>
      <c r="Y336" s="154">
        <v>1681.9459999999999</v>
      </c>
      <c r="Z336" s="395">
        <v>2245977.2999999998</v>
      </c>
      <c r="AA336" s="396"/>
    </row>
    <row r="337" spans="1:27" s="261" customFormat="1" ht="24.95" customHeight="1">
      <c r="A337" s="45" t="s">
        <v>30</v>
      </c>
      <c r="B337" s="154">
        <v>1182</v>
      </c>
      <c r="C337" s="154">
        <v>1190</v>
      </c>
      <c r="D337" s="154">
        <v>1401.261</v>
      </c>
      <c r="E337" s="154">
        <v>1410.7449999999999</v>
      </c>
      <c r="F337" s="154">
        <v>1545.17</v>
      </c>
      <c r="G337" s="154">
        <v>1555.6279999999999</v>
      </c>
      <c r="H337" s="154">
        <v>905.678</v>
      </c>
      <c r="I337" s="154">
        <v>911.80799999999999</v>
      </c>
      <c r="J337" s="154">
        <v>1302.838</v>
      </c>
      <c r="K337" s="154">
        <v>1311.6559999999999</v>
      </c>
      <c r="L337" s="154">
        <v>135.00700000000001</v>
      </c>
      <c r="M337" s="154">
        <v>135.92099999999999</v>
      </c>
      <c r="N337" s="154">
        <v>129.148</v>
      </c>
      <c r="O337" s="154">
        <v>130.02199999999999</v>
      </c>
      <c r="P337" s="154">
        <v>188.172</v>
      </c>
      <c r="Q337" s="154">
        <v>189.44499999999999</v>
      </c>
      <c r="R337" s="154">
        <v>11.335000000000001</v>
      </c>
      <c r="S337" s="154">
        <v>11.412000000000001</v>
      </c>
      <c r="T337" s="154">
        <v>178.001</v>
      </c>
      <c r="U337" s="154">
        <v>179.20599999999999</v>
      </c>
      <c r="V337" s="154">
        <v>847.02099999999996</v>
      </c>
      <c r="W337" s="154">
        <v>852.75400000000002</v>
      </c>
      <c r="X337" s="154">
        <v>1678.0139999999999</v>
      </c>
      <c r="Y337" s="154">
        <v>1689.3720000000001</v>
      </c>
      <c r="Z337" s="395">
        <v>2291247.9</v>
      </c>
      <c r="AA337" s="396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95"/>
      <c r="AA338" s="396"/>
    </row>
    <row r="339" spans="1:27" s="261" customFormat="1" ht="24.95" customHeight="1">
      <c r="A339" s="45" t="s">
        <v>32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95"/>
      <c r="AA339" s="396"/>
    </row>
    <row r="340" spans="1:27" s="261" customFormat="1" ht="24.95" customHeight="1">
      <c r="A340" s="30" t="s">
        <v>33</v>
      </c>
      <c r="B340" s="154">
        <v>1182</v>
      </c>
      <c r="C340" s="154">
        <v>1190</v>
      </c>
      <c r="D340" s="154">
        <v>1403.0340000000001</v>
      </c>
      <c r="E340" s="154">
        <v>1412.53</v>
      </c>
      <c r="F340" s="154">
        <v>1552.0250000000001</v>
      </c>
      <c r="G340" s="154">
        <v>1562.53</v>
      </c>
      <c r="H340" s="154">
        <v>906.51099999999997</v>
      </c>
      <c r="I340" s="154">
        <v>912.64700000000005</v>
      </c>
      <c r="J340" s="154">
        <v>1313.0419999999999</v>
      </c>
      <c r="K340" s="154">
        <v>1321.9280000000001</v>
      </c>
      <c r="L340" s="154">
        <v>135.839</v>
      </c>
      <c r="M340" s="154">
        <v>136.75800000000001</v>
      </c>
      <c r="N340" s="154">
        <v>128.47999999999999</v>
      </c>
      <c r="O340" s="154">
        <v>129.34899999999999</v>
      </c>
      <c r="P340" s="154">
        <v>188.346</v>
      </c>
      <c r="Q340" s="154">
        <v>189.62</v>
      </c>
      <c r="R340" s="154">
        <v>11.398999999999999</v>
      </c>
      <c r="S340" s="154">
        <v>11.477</v>
      </c>
      <c r="T340" s="154">
        <v>178.477</v>
      </c>
      <c r="U340" s="154">
        <v>179.685</v>
      </c>
      <c r="V340" s="154">
        <v>858.36800000000005</v>
      </c>
      <c r="W340" s="154">
        <v>864.178</v>
      </c>
      <c r="X340" s="154">
        <v>1683.5340000000001</v>
      </c>
      <c r="Y340" s="154">
        <v>1694.9290000000001</v>
      </c>
      <c r="Z340" s="395">
        <v>2294025.6</v>
      </c>
      <c r="AA340" s="396"/>
    </row>
    <row r="341" spans="1:27" s="261" customFormat="1" ht="24.95" customHeight="1">
      <c r="A341" s="30" t="s">
        <v>34</v>
      </c>
      <c r="B341" s="154">
        <v>1182</v>
      </c>
      <c r="C341" s="154">
        <v>1190</v>
      </c>
      <c r="D341" s="154">
        <v>1404.5709999999999</v>
      </c>
      <c r="E341" s="154">
        <v>1414.077</v>
      </c>
      <c r="F341" s="154">
        <v>1556.576</v>
      </c>
      <c r="G341" s="154">
        <v>1567.1110000000001</v>
      </c>
      <c r="H341" s="154">
        <v>911.33399999999995</v>
      </c>
      <c r="I341" s="154">
        <v>917.50199999999995</v>
      </c>
      <c r="J341" s="154">
        <v>1312.24</v>
      </c>
      <c r="K341" s="154">
        <v>1321.1210000000001</v>
      </c>
      <c r="L341" s="154">
        <v>137.042</v>
      </c>
      <c r="M341" s="154">
        <v>137.96899999999999</v>
      </c>
      <c r="N341" s="154">
        <v>131.14400000000001</v>
      </c>
      <c r="O341" s="154">
        <v>132.03200000000001</v>
      </c>
      <c r="P341" s="154">
        <v>188.595</v>
      </c>
      <c r="Q341" s="154">
        <v>189.87100000000001</v>
      </c>
      <c r="R341" s="154">
        <v>11.439</v>
      </c>
      <c r="S341" s="154">
        <v>11.516999999999999</v>
      </c>
      <c r="T341" s="154">
        <v>179.93600000000001</v>
      </c>
      <c r="U341" s="154">
        <v>181.154</v>
      </c>
      <c r="V341" s="154">
        <v>861.91399999999999</v>
      </c>
      <c r="W341" s="154">
        <v>867.74800000000005</v>
      </c>
      <c r="X341" s="154">
        <v>1684.232</v>
      </c>
      <c r="Y341" s="154">
        <v>1695.6310000000001</v>
      </c>
      <c r="Z341" s="395">
        <v>2207148.6</v>
      </c>
      <c r="AA341" s="396"/>
    </row>
    <row r="342" spans="1:27" s="261" customFormat="1" ht="24.95" customHeight="1">
      <c r="A342" s="30" t="s">
        <v>35</v>
      </c>
      <c r="B342" s="154">
        <v>1182</v>
      </c>
      <c r="C342" s="154">
        <v>1190</v>
      </c>
      <c r="D342" s="154">
        <v>1395.7059999999999</v>
      </c>
      <c r="E342" s="154">
        <v>1405.152</v>
      </c>
      <c r="F342" s="154">
        <v>1567.8050000000001</v>
      </c>
      <c r="G342" s="154">
        <v>1578.4159999999999</v>
      </c>
      <c r="H342" s="154">
        <v>908.04300000000001</v>
      </c>
      <c r="I342" s="154">
        <v>914.18899999999996</v>
      </c>
      <c r="J342" s="154">
        <v>1290.816</v>
      </c>
      <c r="K342" s="154">
        <v>1299.5519999999999</v>
      </c>
      <c r="L342" s="154">
        <v>137.12</v>
      </c>
      <c r="M342" s="154">
        <v>138.048</v>
      </c>
      <c r="N342" s="154">
        <v>130.90700000000001</v>
      </c>
      <c r="O342" s="154">
        <v>131.79300000000001</v>
      </c>
      <c r="P342" s="154">
        <v>187.482</v>
      </c>
      <c r="Q342" s="154">
        <v>188.751</v>
      </c>
      <c r="R342" s="154">
        <v>11.246</v>
      </c>
      <c r="S342" s="154">
        <v>11.323</v>
      </c>
      <c r="T342" s="154">
        <v>178.733</v>
      </c>
      <c r="U342" s="154">
        <v>179.94300000000001</v>
      </c>
      <c r="V342" s="154">
        <v>860.73199999999997</v>
      </c>
      <c r="W342" s="154">
        <v>866.55799999999999</v>
      </c>
      <c r="X342" s="154">
        <v>1678.4639999999999</v>
      </c>
      <c r="Y342" s="154">
        <v>1689.8240000000001</v>
      </c>
      <c r="Z342" s="395">
        <v>2220623.4</v>
      </c>
      <c r="AA342" s="396"/>
    </row>
    <row r="343" spans="1:27" s="261" customFormat="1" ht="24.95" customHeight="1">
      <c r="A343" s="45" t="s">
        <v>36</v>
      </c>
      <c r="B343" s="154">
        <v>1182</v>
      </c>
      <c r="C343" s="154">
        <v>1190</v>
      </c>
      <c r="D343" s="154">
        <v>1390.741</v>
      </c>
      <c r="E343" s="154">
        <v>1400.154</v>
      </c>
      <c r="F343" s="154">
        <v>1568.337</v>
      </c>
      <c r="G343" s="154">
        <v>1578.952</v>
      </c>
      <c r="H343" s="154">
        <v>904.91499999999996</v>
      </c>
      <c r="I343" s="154">
        <v>911.04</v>
      </c>
      <c r="J343" s="154">
        <v>1287.1610000000001</v>
      </c>
      <c r="K343" s="154">
        <v>1295.873</v>
      </c>
      <c r="L343" s="154">
        <v>136.893</v>
      </c>
      <c r="M343" s="154">
        <v>137.81899999999999</v>
      </c>
      <c r="N343" s="154">
        <v>130.25200000000001</v>
      </c>
      <c r="O343" s="154">
        <v>131.13399999999999</v>
      </c>
      <c r="P343" s="154">
        <v>186.84800000000001</v>
      </c>
      <c r="Q343" s="154">
        <v>188.113</v>
      </c>
      <c r="R343" s="154">
        <v>11.242000000000001</v>
      </c>
      <c r="S343" s="154">
        <v>11.318</v>
      </c>
      <c r="T343" s="154">
        <v>178.88200000000001</v>
      </c>
      <c r="U343" s="154">
        <v>180.09299999999999</v>
      </c>
      <c r="V343" s="154">
        <v>863.92399999999998</v>
      </c>
      <c r="W343" s="154">
        <v>869.77099999999996</v>
      </c>
      <c r="X343" s="154">
        <v>1676.2059999999999</v>
      </c>
      <c r="Y343" s="154">
        <v>1687.5509999999999</v>
      </c>
      <c r="Z343" s="395">
        <v>2199642.9</v>
      </c>
      <c r="AA343" s="396"/>
    </row>
    <row r="344" spans="1:27" s="261" customFormat="1" ht="24.95" customHeight="1">
      <c r="A344" s="30" t="s">
        <v>37</v>
      </c>
      <c r="B344" s="154">
        <v>1182</v>
      </c>
      <c r="C344" s="154">
        <v>1190</v>
      </c>
      <c r="D344" s="154">
        <v>1393.6959999999999</v>
      </c>
      <c r="E344" s="154">
        <v>1403.1289999999999</v>
      </c>
      <c r="F344" s="154">
        <v>1555.335</v>
      </c>
      <c r="G344" s="154">
        <v>1565.8620000000001</v>
      </c>
      <c r="H344" s="154">
        <v>900.70899999999995</v>
      </c>
      <c r="I344" s="154">
        <v>906.80499999999995</v>
      </c>
      <c r="J344" s="154">
        <v>1292.298</v>
      </c>
      <c r="K344" s="154">
        <v>1301.0440000000001</v>
      </c>
      <c r="L344" s="154">
        <v>136.88999999999999</v>
      </c>
      <c r="M344" s="154">
        <v>137.816</v>
      </c>
      <c r="N344" s="154">
        <v>129.45599999999999</v>
      </c>
      <c r="O344" s="154">
        <v>130.33199999999999</v>
      </c>
      <c r="P344" s="154">
        <v>187.17599999999999</v>
      </c>
      <c r="Q344" s="154">
        <v>188.44300000000001</v>
      </c>
      <c r="R344" s="154">
        <v>11.227</v>
      </c>
      <c r="S344" s="154">
        <v>11.303000000000001</v>
      </c>
      <c r="T344" s="154">
        <v>178.24799999999999</v>
      </c>
      <c r="U344" s="154">
        <v>179.45500000000001</v>
      </c>
      <c r="V344" s="154">
        <v>859.31399999999996</v>
      </c>
      <c r="W344" s="154">
        <v>865.13</v>
      </c>
      <c r="X344" s="154">
        <v>1677.364</v>
      </c>
      <c r="Y344" s="154">
        <v>1688.7170000000001</v>
      </c>
      <c r="Z344" s="409">
        <v>2216072.7000000002</v>
      </c>
      <c r="AA344" s="410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95"/>
      <c r="AA345" s="396"/>
    </row>
    <row r="346" spans="1:27" s="261" customFormat="1" ht="24.95" customHeight="1">
      <c r="A346" s="30" t="s">
        <v>39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95"/>
      <c r="AA346" s="396"/>
    </row>
    <row r="347" spans="1:27" s="261" customFormat="1" ht="24.95" customHeight="1">
      <c r="A347" s="45" t="s">
        <v>40</v>
      </c>
      <c r="B347" s="154">
        <v>1182</v>
      </c>
      <c r="C347" s="154">
        <v>1190</v>
      </c>
      <c r="D347" s="154">
        <v>1396.5329999999999</v>
      </c>
      <c r="E347" s="154">
        <v>1405.9849999999999</v>
      </c>
      <c r="F347" s="154">
        <v>1556.4580000000001</v>
      </c>
      <c r="G347" s="154">
        <v>1566.992</v>
      </c>
      <c r="H347" s="154">
        <v>899.06399999999996</v>
      </c>
      <c r="I347" s="154">
        <v>905.149</v>
      </c>
      <c r="J347" s="154">
        <v>1291.521</v>
      </c>
      <c r="K347" s="154">
        <v>1300.2619999999999</v>
      </c>
      <c r="L347" s="154">
        <v>136.715</v>
      </c>
      <c r="M347" s="154">
        <v>137.64099999999999</v>
      </c>
      <c r="N347" s="154">
        <v>129.16200000000001</v>
      </c>
      <c r="O347" s="154">
        <v>130.036</v>
      </c>
      <c r="P347" s="154">
        <v>187.536</v>
      </c>
      <c r="Q347" s="154">
        <v>188.80500000000001</v>
      </c>
      <c r="R347" s="154">
        <v>11.266</v>
      </c>
      <c r="S347" s="154">
        <v>11.342000000000001</v>
      </c>
      <c r="T347" s="154">
        <v>178.64400000000001</v>
      </c>
      <c r="U347" s="154">
        <v>179.85300000000001</v>
      </c>
      <c r="V347" s="154">
        <v>854.58600000000001</v>
      </c>
      <c r="W347" s="154">
        <v>860.37</v>
      </c>
      <c r="X347" s="154">
        <v>1678.2270000000001</v>
      </c>
      <c r="Y347" s="154">
        <v>1689.586</v>
      </c>
      <c r="Z347" s="395">
        <v>2235043.7999999998</v>
      </c>
      <c r="AA347" s="396"/>
    </row>
    <row r="348" spans="1:27" s="261" customFormat="1" ht="24.95" customHeight="1">
      <c r="A348" s="45" t="s">
        <v>41</v>
      </c>
      <c r="B348" s="154">
        <v>1182</v>
      </c>
      <c r="C348" s="154">
        <v>1190</v>
      </c>
      <c r="D348" s="154">
        <v>1398.306</v>
      </c>
      <c r="E348" s="154">
        <v>1407.77</v>
      </c>
      <c r="F348" s="154">
        <v>1560.7719999999999</v>
      </c>
      <c r="G348" s="154">
        <v>1571.336</v>
      </c>
      <c r="H348" s="154">
        <v>903.32399999999996</v>
      </c>
      <c r="I348" s="154">
        <v>909.43799999999999</v>
      </c>
      <c r="J348" s="154">
        <v>1293.3579999999999</v>
      </c>
      <c r="K348" s="154">
        <v>1302.1120000000001</v>
      </c>
      <c r="L348" s="154">
        <v>136.74199999999999</v>
      </c>
      <c r="M348" s="154">
        <v>137.66800000000001</v>
      </c>
      <c r="N348" s="154">
        <v>130.30500000000001</v>
      </c>
      <c r="O348" s="154">
        <v>131.18700000000001</v>
      </c>
      <c r="P348" s="154">
        <v>187.74100000000001</v>
      </c>
      <c r="Q348" s="154">
        <v>189.012</v>
      </c>
      <c r="R348" s="154">
        <v>11.292</v>
      </c>
      <c r="S348" s="154">
        <v>11.368</v>
      </c>
      <c r="T348" s="154">
        <v>179.70099999999999</v>
      </c>
      <c r="U348" s="154">
        <v>180.917</v>
      </c>
      <c r="V348" s="154">
        <v>861.678</v>
      </c>
      <c r="W348" s="154">
        <v>867.51</v>
      </c>
      <c r="X348" s="154">
        <v>1680.26</v>
      </c>
      <c r="Y348" s="154">
        <v>1691.633</v>
      </c>
      <c r="Z348" s="395">
        <v>2228779.2000000002</v>
      </c>
      <c r="AA348" s="396"/>
    </row>
    <row r="349" spans="1:27" s="261" customFormat="1" ht="24.95" customHeight="1">
      <c r="A349" s="45" t="s">
        <v>42</v>
      </c>
      <c r="B349" s="154">
        <v>1182</v>
      </c>
      <c r="C349" s="154">
        <v>1190</v>
      </c>
      <c r="D349" s="154">
        <v>1404.452</v>
      </c>
      <c r="E349" s="154">
        <v>1413.9580000000001</v>
      </c>
      <c r="F349" s="154">
        <v>1568.5730000000001</v>
      </c>
      <c r="G349" s="154">
        <v>1579.19</v>
      </c>
      <c r="H349" s="154">
        <v>902.70399999999995</v>
      </c>
      <c r="I349" s="154">
        <v>908.81299999999999</v>
      </c>
      <c r="J349" s="154">
        <v>1298.6869999999999</v>
      </c>
      <c r="K349" s="154">
        <v>1307.4770000000001</v>
      </c>
      <c r="L349" s="154">
        <v>137.22999999999999</v>
      </c>
      <c r="M349" s="154">
        <v>138.15799999999999</v>
      </c>
      <c r="N349" s="154">
        <v>130.42500000000001</v>
      </c>
      <c r="O349" s="154">
        <v>131.30699999999999</v>
      </c>
      <c r="P349" s="154">
        <v>188.56800000000001</v>
      </c>
      <c r="Q349" s="154">
        <v>189.84399999999999</v>
      </c>
      <c r="R349" s="154">
        <v>11.313000000000001</v>
      </c>
      <c r="S349" s="154">
        <v>11.39</v>
      </c>
      <c r="T349" s="154">
        <v>180.05099999999999</v>
      </c>
      <c r="U349" s="154">
        <v>181.27</v>
      </c>
      <c r="V349" s="154">
        <v>865.46</v>
      </c>
      <c r="W349" s="154">
        <v>871.31799999999998</v>
      </c>
      <c r="X349" s="154">
        <v>1684.7760000000001</v>
      </c>
      <c r="Y349" s="154">
        <v>1696.1780000000001</v>
      </c>
      <c r="Z349" s="395">
        <v>2232857.1</v>
      </c>
      <c r="AA349" s="396"/>
    </row>
    <row r="350" spans="1:27" s="261" customFormat="1" ht="24.95" customHeight="1">
      <c r="A350" s="30" t="s">
        <v>43</v>
      </c>
      <c r="B350" s="154">
        <v>1182</v>
      </c>
      <c r="C350" s="154">
        <v>1190</v>
      </c>
      <c r="D350" s="154">
        <v>1402.798</v>
      </c>
      <c r="E350" s="154">
        <v>1412.2919999999999</v>
      </c>
      <c r="F350" s="154">
        <v>1569.519</v>
      </c>
      <c r="G350" s="154">
        <v>1580.1420000000001</v>
      </c>
      <c r="H350" s="154">
        <v>904.846</v>
      </c>
      <c r="I350" s="154">
        <v>910.97</v>
      </c>
      <c r="J350" s="154">
        <v>1298.117</v>
      </c>
      <c r="K350" s="154">
        <v>1306.902</v>
      </c>
      <c r="L350" s="154">
        <v>137.63999999999999</v>
      </c>
      <c r="M350" s="154">
        <v>138.572</v>
      </c>
      <c r="N350" s="154">
        <v>130.96199999999999</v>
      </c>
      <c r="O350" s="154">
        <v>131.84899999999999</v>
      </c>
      <c r="P350" s="154">
        <v>188.256</v>
      </c>
      <c r="Q350" s="154">
        <v>189.53</v>
      </c>
      <c r="R350" s="154">
        <v>11.358000000000001</v>
      </c>
      <c r="S350" s="154">
        <v>11.435</v>
      </c>
      <c r="T350" s="154">
        <v>180.65100000000001</v>
      </c>
      <c r="U350" s="154">
        <v>181.874</v>
      </c>
      <c r="V350" s="154">
        <v>862.26900000000001</v>
      </c>
      <c r="W350" s="154">
        <v>868.10500000000002</v>
      </c>
      <c r="X350" s="154">
        <v>1685.0830000000001</v>
      </c>
      <c r="Y350" s="154">
        <v>1696.4880000000001</v>
      </c>
      <c r="Z350" s="395">
        <v>2217550.2000000002</v>
      </c>
      <c r="AA350" s="396"/>
    </row>
    <row r="351" spans="1:27" s="261" customFormat="1" ht="24.95" customHeight="1">
      <c r="A351" s="45" t="s">
        <v>44</v>
      </c>
      <c r="B351" s="154">
        <v>1182</v>
      </c>
      <c r="C351" s="154">
        <v>1190</v>
      </c>
      <c r="D351" s="154">
        <v>1398.5419999999999</v>
      </c>
      <c r="E351" s="154">
        <v>1408.008</v>
      </c>
      <c r="F351" s="154">
        <v>1566.8589999999999</v>
      </c>
      <c r="G351" s="154">
        <v>1577.4639999999999</v>
      </c>
      <c r="H351" s="154">
        <v>904.29200000000003</v>
      </c>
      <c r="I351" s="154">
        <v>910.41200000000003</v>
      </c>
      <c r="J351" s="154">
        <v>1295.9110000000001</v>
      </c>
      <c r="K351" s="154">
        <v>1304.682</v>
      </c>
      <c r="L351" s="154">
        <v>136.83699999999999</v>
      </c>
      <c r="M351" s="154">
        <v>137.76300000000001</v>
      </c>
      <c r="N351" s="154">
        <v>130.827</v>
      </c>
      <c r="O351" s="154">
        <v>131.71299999999999</v>
      </c>
      <c r="P351" s="154">
        <v>187.72900000000001</v>
      </c>
      <c r="Q351" s="154">
        <v>189</v>
      </c>
      <c r="R351" s="154">
        <v>11.382999999999999</v>
      </c>
      <c r="S351" s="154">
        <v>11.46</v>
      </c>
      <c r="T351" s="154">
        <v>179.71700000000001</v>
      </c>
      <c r="U351" s="154">
        <v>180.934</v>
      </c>
      <c r="V351" s="154">
        <v>862.26900000000001</v>
      </c>
      <c r="W351" s="154">
        <v>868.10500000000002</v>
      </c>
      <c r="X351" s="154">
        <v>1682.329</v>
      </c>
      <c r="Y351" s="154">
        <v>1693.7149999999999</v>
      </c>
      <c r="Z351" s="395">
        <v>2195387.7000000002</v>
      </c>
      <c r="AA351" s="396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95"/>
      <c r="AA352" s="396"/>
    </row>
    <row r="353" spans="1:39" s="261" customFormat="1" ht="24.95" customHeight="1">
      <c r="A353" s="45" t="s">
        <v>46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95"/>
      <c r="AA353" s="396"/>
    </row>
    <row r="354" spans="1:39" s="261" customFormat="1" ht="24.95" customHeight="1">
      <c r="A354" s="30" t="s">
        <v>47</v>
      </c>
      <c r="B354" s="154">
        <v>1182</v>
      </c>
      <c r="C354" s="154">
        <v>1190</v>
      </c>
      <c r="D354" s="154">
        <v>1402.2070000000001</v>
      </c>
      <c r="E354" s="154">
        <v>1411.6969999999999</v>
      </c>
      <c r="F354" s="154">
        <v>1569.46</v>
      </c>
      <c r="G354" s="154">
        <v>1580.0820000000001</v>
      </c>
      <c r="H354" s="154">
        <v>902.56600000000003</v>
      </c>
      <c r="I354" s="154">
        <v>908.67399999999998</v>
      </c>
      <c r="J354" s="154">
        <v>1296.9059999999999</v>
      </c>
      <c r="K354" s="154">
        <v>1305.684</v>
      </c>
      <c r="L354" s="154">
        <v>137.38800000000001</v>
      </c>
      <c r="M354" s="154">
        <v>138.31700000000001</v>
      </c>
      <c r="N354" s="154">
        <v>131.523</v>
      </c>
      <c r="O354" s="154">
        <v>132.41300000000001</v>
      </c>
      <c r="P354" s="154">
        <v>188.244</v>
      </c>
      <c r="Q354" s="154">
        <v>189.518</v>
      </c>
      <c r="R354" s="154">
        <v>11.38</v>
      </c>
      <c r="S354" s="154">
        <v>11.457000000000001</v>
      </c>
      <c r="T354" s="154">
        <v>179.81800000000001</v>
      </c>
      <c r="U354" s="154">
        <v>181.035</v>
      </c>
      <c r="V354" s="154">
        <v>862.26900000000001</v>
      </c>
      <c r="W354" s="154">
        <v>868.10500000000002</v>
      </c>
      <c r="X354" s="154">
        <v>1684.9649999999999</v>
      </c>
      <c r="Y354" s="154">
        <v>1696.3689999999999</v>
      </c>
      <c r="Z354" s="395">
        <v>2217077.4</v>
      </c>
      <c r="AA354" s="396"/>
    </row>
    <row r="355" spans="1:39" s="261" customFormat="1" ht="24.95" customHeight="1">
      <c r="A355" s="30" t="s">
        <v>48</v>
      </c>
      <c r="B355" s="154">
        <v>1182</v>
      </c>
      <c r="C355" s="154">
        <v>1190</v>
      </c>
      <c r="D355" s="154">
        <v>1406.6980000000001</v>
      </c>
      <c r="E355" s="154">
        <v>1416.2190000000001</v>
      </c>
      <c r="F355" s="154">
        <v>1580.393</v>
      </c>
      <c r="G355" s="154">
        <v>1591.09</v>
      </c>
      <c r="H355" s="154">
        <v>903.53200000000004</v>
      </c>
      <c r="I355" s="154">
        <v>909.64700000000005</v>
      </c>
      <c r="J355" s="154">
        <v>1301.9770000000001</v>
      </c>
      <c r="K355" s="154">
        <v>1310.789</v>
      </c>
      <c r="L355" s="154">
        <v>137.47200000000001</v>
      </c>
      <c r="M355" s="154">
        <v>138.40299999999999</v>
      </c>
      <c r="N355" s="154">
        <v>131.58600000000001</v>
      </c>
      <c r="O355" s="154">
        <v>132.477</v>
      </c>
      <c r="P355" s="154">
        <v>188.89</v>
      </c>
      <c r="Q355" s="154">
        <v>190.16900000000001</v>
      </c>
      <c r="R355" s="154">
        <v>11.307</v>
      </c>
      <c r="S355" s="154">
        <v>11.382999999999999</v>
      </c>
      <c r="T355" s="154">
        <v>179.86799999999999</v>
      </c>
      <c r="U355" s="154">
        <v>181.08500000000001</v>
      </c>
      <c r="V355" s="154">
        <v>864.39700000000005</v>
      </c>
      <c r="W355" s="154">
        <v>870.24699999999996</v>
      </c>
      <c r="X355" s="154">
        <v>1687.4939999999999</v>
      </c>
      <c r="Y355" s="154">
        <v>1698.915</v>
      </c>
      <c r="Z355" s="395">
        <v>2175116.4</v>
      </c>
      <c r="AA355" s="396"/>
    </row>
    <row r="356" spans="1:39" s="261" customFormat="1" ht="24.95" customHeight="1">
      <c r="A356" s="30" t="s">
        <v>49</v>
      </c>
      <c r="B356" s="154">
        <v>1182</v>
      </c>
      <c r="C356" s="154">
        <v>1190</v>
      </c>
      <c r="D356" s="154">
        <v>1402.443</v>
      </c>
      <c r="E356" s="154">
        <v>1411.9349999999999</v>
      </c>
      <c r="F356" s="154">
        <v>1576.4929999999999</v>
      </c>
      <c r="G356" s="154">
        <v>1587.163</v>
      </c>
      <c r="H356" s="154">
        <v>906.92899999999997</v>
      </c>
      <c r="I356" s="154">
        <v>913.06700000000001</v>
      </c>
      <c r="J356" s="154">
        <v>1294.704</v>
      </c>
      <c r="K356" s="154">
        <v>1303.4670000000001</v>
      </c>
      <c r="L356" s="154">
        <v>137.60300000000001</v>
      </c>
      <c r="M356" s="154">
        <v>138.535</v>
      </c>
      <c r="N356" s="154">
        <v>131.35400000000001</v>
      </c>
      <c r="O356" s="154">
        <v>132.24299999999999</v>
      </c>
      <c r="P356" s="154">
        <v>188.43899999999999</v>
      </c>
      <c r="Q356" s="154">
        <v>189.714</v>
      </c>
      <c r="R356" s="154">
        <v>11.305</v>
      </c>
      <c r="S356" s="154">
        <v>11.381</v>
      </c>
      <c r="T356" s="154">
        <v>179.67599999999999</v>
      </c>
      <c r="U356" s="154">
        <v>180.892</v>
      </c>
      <c r="V356" s="154">
        <v>864.86900000000003</v>
      </c>
      <c r="W356" s="154">
        <v>870.72299999999996</v>
      </c>
      <c r="X356" s="154">
        <v>1683.7940000000001</v>
      </c>
      <c r="Y356" s="154">
        <v>1695.191</v>
      </c>
      <c r="Z356" s="395">
        <v>2127127.2000000002</v>
      </c>
      <c r="AA356" s="396"/>
    </row>
    <row r="357" spans="1:39" s="261" customFormat="1" ht="24.95" customHeight="1">
      <c r="A357" s="45" t="s">
        <v>50</v>
      </c>
      <c r="B357" s="154">
        <v>1182</v>
      </c>
      <c r="C357" s="154">
        <v>1190</v>
      </c>
      <c r="D357" s="154">
        <v>1405.3979999999999</v>
      </c>
      <c r="E357" s="154">
        <v>1414.91</v>
      </c>
      <c r="F357" s="154">
        <v>1575.4290000000001</v>
      </c>
      <c r="G357" s="154">
        <v>1586.0920000000001</v>
      </c>
      <c r="H357" s="154">
        <v>909.23099999999999</v>
      </c>
      <c r="I357" s="154">
        <v>915.38499999999999</v>
      </c>
      <c r="J357" s="154">
        <v>1295.1300000000001</v>
      </c>
      <c r="K357" s="154">
        <v>1303.895</v>
      </c>
      <c r="L357" s="154">
        <v>138.65600000000001</v>
      </c>
      <c r="M357" s="154">
        <v>139.59399999999999</v>
      </c>
      <c r="N357" s="154">
        <v>133.22800000000001</v>
      </c>
      <c r="O357" s="154">
        <v>134.13</v>
      </c>
      <c r="P357" s="154">
        <v>188.84800000000001</v>
      </c>
      <c r="Q357" s="154">
        <v>190.126</v>
      </c>
      <c r="R357" s="154">
        <v>11.311</v>
      </c>
      <c r="S357" s="154">
        <v>11.388</v>
      </c>
      <c r="T357" s="154">
        <v>179.684</v>
      </c>
      <c r="U357" s="154">
        <v>180.90100000000001</v>
      </c>
      <c r="V357" s="154">
        <v>869.47900000000004</v>
      </c>
      <c r="W357" s="154">
        <v>875.36400000000003</v>
      </c>
      <c r="X357" s="154">
        <v>1684.6690000000001</v>
      </c>
      <c r="Y357" s="154">
        <v>1696.0709999999999</v>
      </c>
      <c r="Z357" s="395">
        <v>2139656.4</v>
      </c>
      <c r="AA357" s="396"/>
    </row>
    <row r="358" spans="1:39" s="261" customFormat="1" ht="24.95" customHeight="1">
      <c r="A358" s="30" t="s">
        <v>51</v>
      </c>
      <c r="B358" s="154">
        <v>1182</v>
      </c>
      <c r="C358" s="154">
        <v>1190</v>
      </c>
      <c r="D358" s="154">
        <v>1408.117</v>
      </c>
      <c r="E358" s="154">
        <v>1417.6469999999999</v>
      </c>
      <c r="F358" s="154">
        <v>1578.5609999999999</v>
      </c>
      <c r="G358" s="154">
        <v>1589.2449999999999</v>
      </c>
      <c r="H358" s="154">
        <v>908.322</v>
      </c>
      <c r="I358" s="154">
        <v>914.47</v>
      </c>
      <c r="J358" s="154">
        <v>1304.492</v>
      </c>
      <c r="K358" s="154">
        <v>1313.3209999999999</v>
      </c>
      <c r="L358" s="154">
        <v>138.76499999999999</v>
      </c>
      <c r="M358" s="154">
        <v>139.70400000000001</v>
      </c>
      <c r="N358" s="154">
        <v>133.17699999999999</v>
      </c>
      <c r="O358" s="154">
        <v>134.078</v>
      </c>
      <c r="P358" s="154">
        <v>189.208</v>
      </c>
      <c r="Q358" s="154">
        <v>190.488</v>
      </c>
      <c r="R358" s="154">
        <v>11.337999999999999</v>
      </c>
      <c r="S358" s="154">
        <v>11.414999999999999</v>
      </c>
      <c r="T358" s="154">
        <v>179.79599999999999</v>
      </c>
      <c r="U358" s="154">
        <v>181.01300000000001</v>
      </c>
      <c r="V358" s="154">
        <v>870.07</v>
      </c>
      <c r="W358" s="154">
        <v>875.95899999999995</v>
      </c>
      <c r="X358" s="154">
        <v>1684.6690000000001</v>
      </c>
      <c r="Y358" s="154">
        <v>1696.0709999999999</v>
      </c>
      <c r="Z358" s="395">
        <v>2136346.7999999998</v>
      </c>
      <c r="AA358" s="396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95"/>
      <c r="AA359" s="396"/>
    </row>
    <row r="360" spans="1:39" s="261" customFormat="1" ht="24.95" customHeight="1">
      <c r="A360" s="30" t="s">
        <v>53</v>
      </c>
      <c r="B360" s="162"/>
      <c r="C360" s="16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95"/>
      <c r="AA360" s="396"/>
    </row>
    <row r="361" spans="1:39" s="261" customFormat="1" ht="24.95" customHeight="1">
      <c r="A361" s="45" t="s">
        <v>54</v>
      </c>
      <c r="B361" s="154">
        <v>1182</v>
      </c>
      <c r="C361" s="154">
        <v>1190</v>
      </c>
      <c r="D361" s="154">
        <v>1405.3979999999999</v>
      </c>
      <c r="E361" s="154">
        <v>1414.91</v>
      </c>
      <c r="F361" s="154">
        <v>1575.4290000000001</v>
      </c>
      <c r="G361" s="154">
        <v>1586.0920000000001</v>
      </c>
      <c r="H361" s="154">
        <v>909.02099999999996</v>
      </c>
      <c r="I361" s="154">
        <v>915.173</v>
      </c>
      <c r="J361" s="154">
        <v>1295.1300000000001</v>
      </c>
      <c r="K361" s="154">
        <v>1303.895</v>
      </c>
      <c r="L361" s="154">
        <v>138.65600000000001</v>
      </c>
      <c r="M361" s="154">
        <v>139.59399999999999</v>
      </c>
      <c r="N361" s="154">
        <v>133.22800000000001</v>
      </c>
      <c r="O361" s="154">
        <v>134.13</v>
      </c>
      <c r="P361" s="154">
        <v>188.84800000000001</v>
      </c>
      <c r="Q361" s="154">
        <v>190.126</v>
      </c>
      <c r="R361" s="154">
        <v>11.311</v>
      </c>
      <c r="S361" s="154">
        <v>11.388</v>
      </c>
      <c r="T361" s="154">
        <v>179.684</v>
      </c>
      <c r="U361" s="154">
        <v>180.90100000000001</v>
      </c>
      <c r="V361" s="154">
        <v>869.47900000000004</v>
      </c>
      <c r="W361" s="154">
        <v>875.36400000000003</v>
      </c>
      <c r="X361" s="154">
        <v>1684.6690000000001</v>
      </c>
      <c r="Y361" s="154">
        <v>1696.0709999999999</v>
      </c>
      <c r="Z361" s="395">
        <v>2103132.6</v>
      </c>
      <c r="AA361" s="396"/>
    </row>
    <row r="362" spans="1:39" s="261" customFormat="1" ht="24.95" customHeight="1">
      <c r="A362" s="45" t="s">
        <v>55</v>
      </c>
      <c r="B362" s="154">
        <v>1182</v>
      </c>
      <c r="C362" s="154">
        <v>1190</v>
      </c>
      <c r="D362" s="154">
        <v>1416.0360000000001</v>
      </c>
      <c r="E362" s="154">
        <v>1425.62</v>
      </c>
      <c r="F362" s="154">
        <v>1578.62</v>
      </c>
      <c r="G362" s="154">
        <v>1589.3050000000001</v>
      </c>
      <c r="H362" s="154">
        <v>911.68499999999995</v>
      </c>
      <c r="I362" s="154">
        <v>917.85599999999999</v>
      </c>
      <c r="J362" s="154">
        <v>1308.68</v>
      </c>
      <c r="K362" s="154">
        <v>1317.538</v>
      </c>
      <c r="L362" s="154">
        <v>139.36500000000001</v>
      </c>
      <c r="M362" s="154">
        <v>140.309</v>
      </c>
      <c r="N362" s="154">
        <v>134.08199999999999</v>
      </c>
      <c r="O362" s="154">
        <v>134.99</v>
      </c>
      <c r="P362" s="154">
        <v>190.29499999999999</v>
      </c>
      <c r="Q362" s="154">
        <v>191.583</v>
      </c>
      <c r="R362" s="154">
        <v>11.38</v>
      </c>
      <c r="S362" s="154">
        <v>11.457000000000001</v>
      </c>
      <c r="T362" s="154">
        <v>179.50700000000001</v>
      </c>
      <c r="U362" s="154">
        <v>180.72200000000001</v>
      </c>
      <c r="V362" s="154">
        <v>873.85299999999995</v>
      </c>
      <c r="W362" s="154">
        <v>879.76700000000005</v>
      </c>
      <c r="X362" s="154">
        <v>1690.366</v>
      </c>
      <c r="Y362" s="154">
        <v>1701.807</v>
      </c>
      <c r="Z362" s="395">
        <v>2083334.1</v>
      </c>
      <c r="AA362" s="396"/>
    </row>
    <row r="363" spans="1:39" s="261" customFormat="1" ht="24.95" customHeight="1">
      <c r="A363" s="174" t="s">
        <v>426</v>
      </c>
      <c r="B363" s="175">
        <f>AVERAGE(B333:B362)</f>
        <v>1182</v>
      </c>
      <c r="C363" s="175">
        <f t="shared" ref="C363:Y363" si="10">AVERAGE(C333:C362)</f>
        <v>1190</v>
      </c>
      <c r="D363" s="175">
        <f t="shared" si="10"/>
        <v>1398.386590909091</v>
      </c>
      <c r="E363" s="175">
        <f t="shared" si="10"/>
        <v>1407.8511363636367</v>
      </c>
      <c r="F363" s="175">
        <f t="shared" si="10"/>
        <v>1560.7532272727271</v>
      </c>
      <c r="G363" s="175">
        <f t="shared" si="10"/>
        <v>1571.3168636363632</v>
      </c>
      <c r="H363" s="175">
        <f t="shared" si="10"/>
        <v>903.66872727272744</v>
      </c>
      <c r="I363" s="175">
        <f t="shared" si="10"/>
        <v>909.78495454545441</v>
      </c>
      <c r="J363" s="175">
        <f t="shared" si="10"/>
        <v>1297.2420909090908</v>
      </c>
      <c r="K363" s="175">
        <f t="shared" si="10"/>
        <v>1306.0219999999999</v>
      </c>
      <c r="L363" s="175">
        <f t="shared" si="10"/>
        <v>136.50840909090905</v>
      </c>
      <c r="M363" s="175">
        <f t="shared" si="10"/>
        <v>137.4323181818182</v>
      </c>
      <c r="N363" s="175">
        <f t="shared" si="10"/>
        <v>129.99409090909091</v>
      </c>
      <c r="O363" s="175">
        <f t="shared" si="10"/>
        <v>130.87390909090908</v>
      </c>
      <c r="P363" s="175">
        <f t="shared" si="10"/>
        <v>187.8039545454545</v>
      </c>
      <c r="Q363" s="175">
        <f t="shared" si="10"/>
        <v>189.0749090909091</v>
      </c>
      <c r="R363" s="175">
        <f t="shared" si="10"/>
        <v>11.318272727272726</v>
      </c>
      <c r="S363" s="175">
        <f t="shared" si="10"/>
        <v>11.395</v>
      </c>
      <c r="T363" s="175">
        <f t="shared" si="10"/>
        <v>178.84713636363637</v>
      </c>
      <c r="U363" s="175">
        <f t="shared" si="10"/>
        <v>180.05777272727272</v>
      </c>
      <c r="V363" s="175">
        <f t="shared" si="10"/>
        <v>857.39586363636374</v>
      </c>
      <c r="W363" s="175">
        <f t="shared" si="10"/>
        <v>863.1989545454544</v>
      </c>
      <c r="X363" s="175">
        <f t="shared" si="10"/>
        <v>1680.208090909091</v>
      </c>
      <c r="Y363" s="175">
        <f t="shared" si="10"/>
        <v>1691.5801818181817</v>
      </c>
      <c r="Z363" s="397">
        <f>AVERAGE(Z333:AA362)</f>
        <v>2203634.8363636364</v>
      </c>
      <c r="AA363" s="398" t="e">
        <f>AVERAGE(AA333:AA362)</f>
        <v>#DIV/0!</v>
      </c>
    </row>
    <row r="364" spans="1:39" s="261" customFormat="1" ht="24.95" customHeight="1">
      <c r="A364" s="17" t="s">
        <v>2347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1182</v>
      </c>
      <c r="C365" s="165">
        <v>1190</v>
      </c>
      <c r="D365" s="165">
        <v>1414.6179999999999</v>
      </c>
      <c r="E365" s="165">
        <v>1424.192</v>
      </c>
      <c r="F365" s="165">
        <v>1575.133</v>
      </c>
      <c r="G365" s="165">
        <v>1585.7940000000001</v>
      </c>
      <c r="H365" s="165">
        <v>912.6</v>
      </c>
      <c r="I365" s="165">
        <v>918.77700000000004</v>
      </c>
      <c r="J365" s="165">
        <v>1304.924</v>
      </c>
      <c r="K365" s="165">
        <v>1313.7560000000001</v>
      </c>
      <c r="L365" s="165">
        <v>138.679</v>
      </c>
      <c r="M365" s="165">
        <v>139.61699999999999</v>
      </c>
      <c r="N365" s="165">
        <v>133.41900000000001</v>
      </c>
      <c r="O365" s="165">
        <v>134.322</v>
      </c>
      <c r="P365" s="165">
        <v>190.03200000000001</v>
      </c>
      <c r="Q365" s="165">
        <v>191.31800000000001</v>
      </c>
      <c r="R365" s="165">
        <v>11.337</v>
      </c>
      <c r="S365" s="165">
        <v>11.414</v>
      </c>
      <c r="T365" s="165">
        <v>180.125</v>
      </c>
      <c r="U365" s="165">
        <v>181.34399999999999</v>
      </c>
      <c r="V365" s="165">
        <v>870.89800000000002</v>
      </c>
      <c r="W365" s="165">
        <v>876.79200000000003</v>
      </c>
      <c r="X365" s="165">
        <v>1689.078</v>
      </c>
      <c r="Y365" s="165">
        <v>1700.51</v>
      </c>
      <c r="Z365" s="395">
        <v>2140306.5</v>
      </c>
      <c r="AA365" s="396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1182</v>
      </c>
      <c r="C366" s="165">
        <v>1190</v>
      </c>
      <c r="D366" s="154">
        <v>1426.201</v>
      </c>
      <c r="E366" s="154">
        <v>1435.854</v>
      </c>
      <c r="F366" s="154">
        <v>1577.32</v>
      </c>
      <c r="G366" s="154">
        <v>1587.9960000000001</v>
      </c>
      <c r="H366" s="154">
        <v>913.87</v>
      </c>
      <c r="I366" s="154">
        <v>920.05600000000004</v>
      </c>
      <c r="J366" s="154">
        <v>1314.4290000000001</v>
      </c>
      <c r="K366" s="154">
        <v>1323.325</v>
      </c>
      <c r="L366" s="154">
        <v>138.74700000000001</v>
      </c>
      <c r="M366" s="154">
        <v>139.68600000000001</v>
      </c>
      <c r="N366" s="154">
        <v>133.28700000000001</v>
      </c>
      <c r="O366" s="154">
        <v>134.18899999999999</v>
      </c>
      <c r="P366" s="154">
        <v>191.59700000000001</v>
      </c>
      <c r="Q366" s="154">
        <v>192.89400000000001</v>
      </c>
      <c r="R366" s="154">
        <v>11.327999999999999</v>
      </c>
      <c r="S366" s="154">
        <v>11.404999999999999</v>
      </c>
      <c r="T366" s="154">
        <v>180.02699999999999</v>
      </c>
      <c r="U366" s="154">
        <v>181.245</v>
      </c>
      <c r="V366" s="154">
        <v>871.72500000000002</v>
      </c>
      <c r="W366" s="154">
        <v>877.625</v>
      </c>
      <c r="X366" s="154">
        <v>1692.6590000000001</v>
      </c>
      <c r="Y366" s="154">
        <v>1704.116</v>
      </c>
      <c r="Z366" s="395">
        <v>2154313.2000000002</v>
      </c>
      <c r="AA366" s="396"/>
    </row>
    <row r="367" spans="1:39" s="261" customFormat="1" ht="24.95" customHeight="1">
      <c r="A367" s="30" t="s">
        <v>28</v>
      </c>
      <c r="B367" s="154">
        <v>1182</v>
      </c>
      <c r="C367" s="154">
        <v>1190</v>
      </c>
      <c r="D367" s="154">
        <v>1436.248</v>
      </c>
      <c r="E367" s="154">
        <v>1445.9690000000001</v>
      </c>
      <c r="F367" s="154">
        <v>1588.7260000000001</v>
      </c>
      <c r="G367" s="154">
        <v>1599.479</v>
      </c>
      <c r="H367" s="154">
        <v>917.702</v>
      </c>
      <c r="I367" s="154">
        <v>923.91300000000001</v>
      </c>
      <c r="J367" s="154">
        <v>1324.5920000000001</v>
      </c>
      <c r="K367" s="154">
        <v>1333.557</v>
      </c>
      <c r="L367" s="154">
        <v>139.52000000000001</v>
      </c>
      <c r="M367" s="154">
        <v>140.464</v>
      </c>
      <c r="N367" s="154">
        <v>134.14099999999999</v>
      </c>
      <c r="O367" s="154">
        <v>135.04900000000001</v>
      </c>
      <c r="P367" s="154">
        <v>192.94200000000001</v>
      </c>
      <c r="Q367" s="154">
        <v>194.24799999999999</v>
      </c>
      <c r="R367" s="154">
        <v>11.316000000000001</v>
      </c>
      <c r="S367" s="154">
        <v>11.393000000000001</v>
      </c>
      <c r="T367" s="154">
        <v>180.23500000000001</v>
      </c>
      <c r="U367" s="154">
        <v>181.45500000000001</v>
      </c>
      <c r="V367" s="154">
        <v>875.74400000000003</v>
      </c>
      <c r="W367" s="154">
        <v>881.67100000000005</v>
      </c>
      <c r="X367" s="154">
        <v>1698.2270000000001</v>
      </c>
      <c r="Y367" s="154">
        <v>1709.721</v>
      </c>
      <c r="Z367" s="395">
        <v>2165837.7000000002</v>
      </c>
      <c r="AA367" s="396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95"/>
      <c r="AA368" s="396"/>
    </row>
    <row r="369" spans="1:27" s="261" customFormat="1" ht="24.95" customHeight="1">
      <c r="A369" s="30" t="s">
        <v>30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95"/>
      <c r="AA369" s="396"/>
    </row>
    <row r="370" spans="1:27" s="261" customFormat="1" ht="24.95" customHeight="1">
      <c r="A370" s="45" t="s">
        <v>31</v>
      </c>
      <c r="B370" s="154">
        <v>1182</v>
      </c>
      <c r="C370" s="154">
        <v>1190</v>
      </c>
      <c r="D370" s="154">
        <v>1437.194</v>
      </c>
      <c r="E370" s="154">
        <v>1446.921</v>
      </c>
      <c r="F370" s="154">
        <v>1591.6220000000001</v>
      </c>
      <c r="G370" s="154">
        <v>1602.395</v>
      </c>
      <c r="H370" s="154">
        <v>923.36500000000001</v>
      </c>
      <c r="I370" s="154">
        <v>929.61500000000001</v>
      </c>
      <c r="J370" s="154">
        <v>1328.165</v>
      </c>
      <c r="K370" s="154">
        <v>1337.154</v>
      </c>
      <c r="L370" s="154">
        <v>140.023</v>
      </c>
      <c r="M370" s="154">
        <v>140.97</v>
      </c>
      <c r="N370" s="154">
        <v>134.82400000000001</v>
      </c>
      <c r="O370" s="154">
        <v>135.73599999999999</v>
      </c>
      <c r="P370" s="154">
        <v>193.096</v>
      </c>
      <c r="Q370" s="154">
        <v>194.40299999999999</v>
      </c>
      <c r="R370" s="154">
        <v>11.387</v>
      </c>
      <c r="S370" s="154">
        <v>11.464</v>
      </c>
      <c r="T370" s="154">
        <v>180.93299999999999</v>
      </c>
      <c r="U370" s="154">
        <v>182.15799999999999</v>
      </c>
      <c r="V370" s="154">
        <v>877.99</v>
      </c>
      <c r="W370" s="154">
        <v>883.93200000000002</v>
      </c>
      <c r="X370" s="154">
        <v>1701.241</v>
      </c>
      <c r="Y370" s="154">
        <v>1712.7550000000001</v>
      </c>
      <c r="Z370" s="395">
        <v>2178426</v>
      </c>
      <c r="AA370" s="396"/>
    </row>
    <row r="371" spans="1:27" s="261" customFormat="1" ht="24.95" customHeight="1">
      <c r="A371" s="45" t="s">
        <v>32</v>
      </c>
      <c r="B371" s="154">
        <v>1182</v>
      </c>
      <c r="C371" s="154">
        <v>1190</v>
      </c>
      <c r="D371" s="154">
        <v>1433.53</v>
      </c>
      <c r="E371" s="154">
        <v>1443.232</v>
      </c>
      <c r="F371" s="154">
        <v>1566.8</v>
      </c>
      <c r="G371" s="154">
        <v>1577.405</v>
      </c>
      <c r="H371" s="154">
        <v>923.36500000000001</v>
      </c>
      <c r="I371" s="154">
        <v>929.61500000000001</v>
      </c>
      <c r="J371" s="154">
        <v>1325.7070000000001</v>
      </c>
      <c r="K371" s="154">
        <v>1334.6790000000001</v>
      </c>
      <c r="L371" s="154">
        <v>139.047</v>
      </c>
      <c r="M371" s="154">
        <v>139.988</v>
      </c>
      <c r="N371" s="154">
        <v>134.821</v>
      </c>
      <c r="O371" s="154">
        <v>135.733</v>
      </c>
      <c r="P371" s="154">
        <v>192.59299999999999</v>
      </c>
      <c r="Q371" s="154">
        <v>193.89599999999999</v>
      </c>
      <c r="R371" s="154">
        <v>11.356999999999999</v>
      </c>
      <c r="S371" s="154">
        <v>11.433999999999999</v>
      </c>
      <c r="T371" s="154">
        <v>180.9</v>
      </c>
      <c r="U371" s="154">
        <v>182.124</v>
      </c>
      <c r="V371" s="154">
        <v>878.226</v>
      </c>
      <c r="W371" s="154">
        <v>884.17</v>
      </c>
      <c r="X371" s="154">
        <v>1695.886</v>
      </c>
      <c r="Y371" s="154">
        <v>1707.364</v>
      </c>
      <c r="Z371" s="395">
        <v>2198460.9</v>
      </c>
      <c r="AA371" s="396"/>
    </row>
    <row r="372" spans="1:27" s="261" customFormat="1" ht="24.95" customHeight="1">
      <c r="A372" s="45" t="s">
        <v>33</v>
      </c>
      <c r="B372" s="154">
        <v>1182</v>
      </c>
      <c r="C372" s="154">
        <v>1190</v>
      </c>
      <c r="D372" s="154">
        <v>1431.875</v>
      </c>
      <c r="E372" s="154">
        <v>1441.566</v>
      </c>
      <c r="F372" s="154">
        <v>1573.6559999999999</v>
      </c>
      <c r="G372" s="154">
        <v>1584.307</v>
      </c>
      <c r="H372" s="154">
        <v>922.86099999999999</v>
      </c>
      <c r="I372" s="154">
        <v>929.10699999999997</v>
      </c>
      <c r="J372" s="154">
        <v>1328.165</v>
      </c>
      <c r="K372" s="154">
        <v>1337.154</v>
      </c>
      <c r="L372" s="154">
        <v>140.44300000000001</v>
      </c>
      <c r="M372" s="154">
        <v>141.39400000000001</v>
      </c>
      <c r="N372" s="154">
        <v>134.72200000000001</v>
      </c>
      <c r="O372" s="154">
        <v>135.63399999999999</v>
      </c>
      <c r="P372" s="154">
        <v>192.364</v>
      </c>
      <c r="Q372" s="154">
        <v>193.666</v>
      </c>
      <c r="R372" s="154">
        <v>11.36</v>
      </c>
      <c r="S372" s="154">
        <v>11.436999999999999</v>
      </c>
      <c r="T372" s="154">
        <v>180.845</v>
      </c>
      <c r="U372" s="154">
        <v>182.06899999999999</v>
      </c>
      <c r="V372" s="154">
        <v>877.75300000000004</v>
      </c>
      <c r="W372" s="154">
        <v>883.69399999999996</v>
      </c>
      <c r="X372" s="154">
        <v>1696.903</v>
      </c>
      <c r="Y372" s="154">
        <v>1708.3879999999999</v>
      </c>
      <c r="Z372" s="395">
        <v>2208153.2999999998</v>
      </c>
      <c r="AA372" s="396"/>
    </row>
    <row r="373" spans="1:27" s="261" customFormat="1" ht="24.95" customHeight="1">
      <c r="A373" s="30" t="s">
        <v>34</v>
      </c>
      <c r="B373" s="154">
        <v>1182</v>
      </c>
      <c r="C373" s="154">
        <v>1190</v>
      </c>
      <c r="D373" s="154">
        <v>1431.2840000000001</v>
      </c>
      <c r="E373" s="154">
        <v>1440.971</v>
      </c>
      <c r="F373" s="154">
        <v>1590.7950000000001</v>
      </c>
      <c r="G373" s="154">
        <v>1601.5619999999999</v>
      </c>
      <c r="H373" s="154">
        <v>923.221</v>
      </c>
      <c r="I373" s="154">
        <v>929.47</v>
      </c>
      <c r="J373" s="154">
        <v>1330.107</v>
      </c>
      <c r="K373" s="154">
        <v>1339.11</v>
      </c>
      <c r="L373" s="154">
        <v>139.90299999999999</v>
      </c>
      <c r="M373" s="154">
        <v>140.85</v>
      </c>
      <c r="N373" s="154">
        <v>135.33000000000001</v>
      </c>
      <c r="O373" s="154">
        <v>136.24600000000001</v>
      </c>
      <c r="P373" s="154">
        <v>192.30099999999999</v>
      </c>
      <c r="Q373" s="154">
        <v>193.60300000000001</v>
      </c>
      <c r="R373" s="154">
        <v>11.349</v>
      </c>
      <c r="S373" s="154">
        <v>11.426</v>
      </c>
      <c r="T373" s="154">
        <v>180.977</v>
      </c>
      <c r="U373" s="154">
        <v>182.202</v>
      </c>
      <c r="V373" s="154">
        <v>879.64400000000001</v>
      </c>
      <c r="W373" s="154">
        <v>885.59799999999996</v>
      </c>
      <c r="X373" s="154">
        <v>1698.569</v>
      </c>
      <c r="Y373" s="154">
        <v>1710.066</v>
      </c>
      <c r="Z373" s="395">
        <v>2176948.5</v>
      </c>
      <c r="AA373" s="396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407" t="s">
        <v>2354</v>
      </c>
      <c r="H374" s="411"/>
      <c r="I374" s="411"/>
      <c r="J374" s="411"/>
      <c r="K374" s="408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95"/>
      <c r="AA374" s="396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95"/>
      <c r="AA375" s="396"/>
    </row>
    <row r="376" spans="1:27" s="261" customFormat="1" ht="24.95" customHeight="1">
      <c r="A376" s="45" t="s">
        <v>37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95"/>
      <c r="AA376" s="396"/>
    </row>
    <row r="377" spans="1:27" s="261" customFormat="1" ht="24.95" customHeight="1">
      <c r="A377" s="30" t="s">
        <v>38</v>
      </c>
      <c r="B377" s="154">
        <v>1182</v>
      </c>
      <c r="C377" s="154">
        <v>1190</v>
      </c>
      <c r="D377" s="154">
        <v>1433.4110000000001</v>
      </c>
      <c r="E377" s="154">
        <v>1443.1130000000001</v>
      </c>
      <c r="F377" s="154">
        <v>1558.231</v>
      </c>
      <c r="G377" s="154">
        <v>1568.777</v>
      </c>
      <c r="H377" s="154">
        <v>925.67899999999997</v>
      </c>
      <c r="I377" s="154">
        <v>931.94500000000005</v>
      </c>
      <c r="J377" s="154">
        <v>1329.6590000000001</v>
      </c>
      <c r="K377" s="154">
        <v>1338.6579999999999</v>
      </c>
      <c r="L377" s="154">
        <v>139.726</v>
      </c>
      <c r="M377" s="154">
        <v>140.672</v>
      </c>
      <c r="N377" s="154">
        <v>134.00399999999999</v>
      </c>
      <c r="O377" s="154">
        <v>134.911</v>
      </c>
      <c r="P377" s="154">
        <v>192.58699999999999</v>
      </c>
      <c r="Q377" s="154">
        <v>193.89</v>
      </c>
      <c r="R377" s="154">
        <v>11.364000000000001</v>
      </c>
      <c r="S377" s="154">
        <v>11.441000000000001</v>
      </c>
      <c r="T377" s="154">
        <v>180.77500000000001</v>
      </c>
      <c r="U377" s="154">
        <v>181.999</v>
      </c>
      <c r="V377" s="154">
        <v>893.71</v>
      </c>
      <c r="W377" s="154">
        <v>899.75900000000001</v>
      </c>
      <c r="X377" s="154">
        <v>1695.5319999999999</v>
      </c>
      <c r="Y377" s="154">
        <v>1707.0070000000001</v>
      </c>
      <c r="Z377" s="395">
        <v>2177244</v>
      </c>
      <c r="AA377" s="396"/>
    </row>
    <row r="378" spans="1:27" s="261" customFormat="1" ht="24.95" customHeight="1">
      <c r="A378" s="30" t="s">
        <v>39</v>
      </c>
      <c r="B378" s="154">
        <v>1182</v>
      </c>
      <c r="C378" s="154">
        <v>1190</v>
      </c>
      <c r="D378" s="154">
        <v>1437.548</v>
      </c>
      <c r="E378" s="154">
        <v>1447.278</v>
      </c>
      <c r="F378" s="154">
        <v>1558.231</v>
      </c>
      <c r="G378" s="154">
        <v>1568.777</v>
      </c>
      <c r="H378" s="154">
        <v>926.33199999999999</v>
      </c>
      <c r="I378" s="154">
        <v>932.60199999999998</v>
      </c>
      <c r="J378" s="154">
        <v>1333.634</v>
      </c>
      <c r="K378" s="154">
        <v>1342.66</v>
      </c>
      <c r="L378" s="154">
        <v>140.453</v>
      </c>
      <c r="M378" s="154">
        <v>141.404</v>
      </c>
      <c r="N378" s="154">
        <v>135.83199999999999</v>
      </c>
      <c r="O378" s="154">
        <v>136.75200000000001</v>
      </c>
      <c r="P378" s="154">
        <v>193.166</v>
      </c>
      <c r="Q378" s="154">
        <v>194.47300000000001</v>
      </c>
      <c r="R378" s="154">
        <v>11.364000000000001</v>
      </c>
      <c r="S378" s="154">
        <v>11.441000000000001</v>
      </c>
      <c r="T378" s="154">
        <v>180.73400000000001</v>
      </c>
      <c r="U378" s="154">
        <v>181.95699999999999</v>
      </c>
      <c r="V378" s="154">
        <v>891.22799999999995</v>
      </c>
      <c r="W378" s="154">
        <v>897.26</v>
      </c>
      <c r="X378" s="154">
        <v>1700.4490000000001</v>
      </c>
      <c r="Y378" s="154">
        <v>1711.9580000000001</v>
      </c>
      <c r="Z378" s="395">
        <v>2164419.2999999998</v>
      </c>
      <c r="AA378" s="396"/>
    </row>
    <row r="379" spans="1:27" s="261" customFormat="1" ht="24.95" customHeight="1">
      <c r="A379" s="30" t="s">
        <v>40</v>
      </c>
      <c r="B379" s="154">
        <v>1182</v>
      </c>
      <c r="C379" s="154">
        <v>1190</v>
      </c>
      <c r="D379" s="154">
        <v>1434.9480000000001</v>
      </c>
      <c r="E379" s="154">
        <v>1444.66</v>
      </c>
      <c r="F379" s="154">
        <v>1581.3979999999999</v>
      </c>
      <c r="G379" s="154">
        <v>1592.1010000000001</v>
      </c>
      <c r="H379" s="154">
        <v>930.92899999999997</v>
      </c>
      <c r="I379" s="154">
        <v>937.22900000000004</v>
      </c>
      <c r="J379" s="154">
        <v>1334.6880000000001</v>
      </c>
      <c r="K379" s="154">
        <v>1343.722</v>
      </c>
      <c r="L379" s="154">
        <v>140.44200000000001</v>
      </c>
      <c r="M379" s="154">
        <v>141.392</v>
      </c>
      <c r="N379" s="154">
        <v>135.19399999999999</v>
      </c>
      <c r="O379" s="154">
        <v>136.10900000000001</v>
      </c>
      <c r="P379" s="154">
        <v>192.8</v>
      </c>
      <c r="Q379" s="154">
        <v>194.10499999999999</v>
      </c>
      <c r="R379" s="154">
        <v>11.353999999999999</v>
      </c>
      <c r="S379" s="154">
        <v>11.430999999999999</v>
      </c>
      <c r="T379" s="154">
        <v>180.458</v>
      </c>
      <c r="U379" s="154">
        <v>181.679</v>
      </c>
      <c r="V379" s="154">
        <v>887.91800000000001</v>
      </c>
      <c r="W379" s="154">
        <v>893.928</v>
      </c>
      <c r="X379" s="154">
        <v>1699.692</v>
      </c>
      <c r="Y379" s="154">
        <v>1711.1959999999999</v>
      </c>
      <c r="Z379" s="395">
        <v>2187468.2999999998</v>
      </c>
      <c r="AA379" s="396"/>
    </row>
    <row r="380" spans="1:27" s="261" customFormat="1" ht="24.95" customHeight="1">
      <c r="A380" s="45" t="s">
        <v>41</v>
      </c>
      <c r="B380" s="154">
        <v>1182</v>
      </c>
      <c r="C380" s="154">
        <v>1190</v>
      </c>
      <c r="D380" s="154">
        <v>1440.74</v>
      </c>
      <c r="E380" s="154">
        <v>1450.491</v>
      </c>
      <c r="F380" s="154">
        <v>1599.6010000000001</v>
      </c>
      <c r="G380" s="154">
        <v>1610.4269999999999</v>
      </c>
      <c r="H380" s="154">
        <v>926.84100000000001</v>
      </c>
      <c r="I380" s="154">
        <v>933.11400000000003</v>
      </c>
      <c r="J380" s="154">
        <v>1334.8389999999999</v>
      </c>
      <c r="K380" s="154">
        <v>1343.874</v>
      </c>
      <c r="L380" s="154">
        <v>141.643</v>
      </c>
      <c r="M380" s="154">
        <v>142.602</v>
      </c>
      <c r="N380" s="154">
        <v>136.191</v>
      </c>
      <c r="O380" s="154">
        <v>137.113</v>
      </c>
      <c r="P380" s="154">
        <v>193.60900000000001</v>
      </c>
      <c r="Q380" s="154">
        <v>194.91900000000001</v>
      </c>
      <c r="R380" s="154">
        <v>11.398</v>
      </c>
      <c r="S380" s="154">
        <v>11.475</v>
      </c>
      <c r="T380" s="154">
        <v>180.68700000000001</v>
      </c>
      <c r="U380" s="154">
        <v>181.91</v>
      </c>
      <c r="V380" s="154">
        <v>894.06500000000005</v>
      </c>
      <c r="W380" s="154">
        <v>900.11599999999999</v>
      </c>
      <c r="X380" s="154">
        <v>1704.338</v>
      </c>
      <c r="Y380" s="154">
        <v>1715.873</v>
      </c>
      <c r="Z380" s="395">
        <v>2189004.9</v>
      </c>
      <c r="AA380" s="396"/>
    </row>
    <row r="381" spans="1:27" s="261" customFormat="1" ht="24.95" customHeight="1">
      <c r="A381" s="30" t="s">
        <v>42</v>
      </c>
      <c r="B381" s="154">
        <v>1182</v>
      </c>
      <c r="C381" s="154">
        <v>1190</v>
      </c>
      <c r="D381" s="154">
        <v>1447.4770000000001</v>
      </c>
      <c r="E381" s="154">
        <v>1457.2739999999999</v>
      </c>
      <c r="F381" s="154">
        <v>1608.5250000000001</v>
      </c>
      <c r="G381" s="154">
        <v>1619.412</v>
      </c>
      <c r="H381" s="154">
        <v>929.39099999999996</v>
      </c>
      <c r="I381" s="154">
        <v>935.68200000000002</v>
      </c>
      <c r="J381" s="154">
        <v>1337.7850000000001</v>
      </c>
      <c r="K381" s="154">
        <v>1346.8389999999999</v>
      </c>
      <c r="L381" s="154">
        <v>142.30500000000001</v>
      </c>
      <c r="M381" s="154">
        <v>143.268</v>
      </c>
      <c r="N381" s="154">
        <v>137.83500000000001</v>
      </c>
      <c r="O381" s="154">
        <v>138.767</v>
      </c>
      <c r="P381" s="154">
        <v>194.55799999999999</v>
      </c>
      <c r="Q381" s="154">
        <v>195.875</v>
      </c>
      <c r="R381" s="154">
        <v>11.452999999999999</v>
      </c>
      <c r="S381" s="154">
        <v>11.531000000000001</v>
      </c>
      <c r="T381" s="154">
        <v>180.911</v>
      </c>
      <c r="U381" s="154">
        <v>182.13499999999999</v>
      </c>
      <c r="V381" s="154">
        <v>896.78300000000002</v>
      </c>
      <c r="W381" s="154">
        <v>902.85299999999995</v>
      </c>
      <c r="X381" s="154">
        <v>1707.3989999999999</v>
      </c>
      <c r="Y381" s="154">
        <v>1718.9549999999999</v>
      </c>
      <c r="Z381" s="395">
        <v>2234866.5</v>
      </c>
      <c r="AA381" s="396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95"/>
      <c r="AA382" s="396"/>
    </row>
    <row r="383" spans="1:27" s="261" customFormat="1" ht="24.95" customHeight="1">
      <c r="A383" s="30" t="s">
        <v>44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95"/>
      <c r="AA383" s="396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1777.5550000000001</v>
      </c>
      <c r="E384" s="154">
        <v>1789.8140000000001</v>
      </c>
      <c r="F384" s="154">
        <v>1962.2850000000001</v>
      </c>
      <c r="G384" s="154">
        <v>1975.818</v>
      </c>
      <c r="H384" s="154">
        <v>1135.029</v>
      </c>
      <c r="I384" s="154">
        <v>1142.857</v>
      </c>
      <c r="J384" s="154">
        <v>1642.1289999999999</v>
      </c>
      <c r="K384" s="154">
        <v>1653.454</v>
      </c>
      <c r="L384" s="154">
        <v>175.51300000000001</v>
      </c>
      <c r="M384" s="154">
        <v>176.72300000000001</v>
      </c>
      <c r="N384" s="154">
        <v>169.029</v>
      </c>
      <c r="O384" s="154">
        <v>170.19499999999999</v>
      </c>
      <c r="P384" s="154">
        <v>238.94300000000001</v>
      </c>
      <c r="Q384" s="154">
        <v>240.59100000000001</v>
      </c>
      <c r="R384" s="154">
        <v>14.044</v>
      </c>
      <c r="S384" s="154">
        <v>14.14</v>
      </c>
      <c r="T384" s="154">
        <v>221.64500000000001</v>
      </c>
      <c r="U384" s="154">
        <v>223.173</v>
      </c>
      <c r="V384" s="154">
        <v>1101.1300000000001</v>
      </c>
      <c r="W384" s="154">
        <v>1108.7239999999999</v>
      </c>
      <c r="X384" s="154">
        <v>2093.7570000000001</v>
      </c>
      <c r="Y384" s="154">
        <v>2108.1959999999999</v>
      </c>
      <c r="Z384" s="395">
        <v>2725637.5</v>
      </c>
      <c r="AA384" s="396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1765.085</v>
      </c>
      <c r="E385" s="154">
        <v>1777.258</v>
      </c>
      <c r="F385" s="154">
        <v>1924.585</v>
      </c>
      <c r="G385" s="154">
        <v>1937.8579999999999</v>
      </c>
      <c r="H385" s="154">
        <v>1128.492</v>
      </c>
      <c r="I385" s="154">
        <v>1136.2750000000001</v>
      </c>
      <c r="J385" s="154">
        <v>1637.4929999999999</v>
      </c>
      <c r="K385" s="154">
        <v>1648.7860000000001</v>
      </c>
      <c r="L385" s="154">
        <v>176.07300000000001</v>
      </c>
      <c r="M385" s="154">
        <v>177.28800000000001</v>
      </c>
      <c r="N385" s="154">
        <v>165.709</v>
      </c>
      <c r="O385" s="154">
        <v>166.851</v>
      </c>
      <c r="P385" s="154">
        <v>238.624</v>
      </c>
      <c r="Q385" s="154">
        <v>240.27</v>
      </c>
      <c r="R385" s="154">
        <v>14.026</v>
      </c>
      <c r="S385" s="154">
        <v>14.122999999999999</v>
      </c>
      <c r="T385" s="154">
        <v>221.398</v>
      </c>
      <c r="U385" s="154">
        <v>222.92500000000001</v>
      </c>
      <c r="V385" s="154">
        <v>1099.825</v>
      </c>
      <c r="W385" s="154">
        <v>1107.4100000000001</v>
      </c>
      <c r="X385" s="154">
        <v>2083.7370000000001</v>
      </c>
      <c r="Y385" s="154">
        <v>2098.1080000000002</v>
      </c>
      <c r="Z385" s="395">
        <v>2726000</v>
      </c>
      <c r="AA385" s="396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1774.655</v>
      </c>
      <c r="E386" s="154">
        <v>1786.894</v>
      </c>
      <c r="F386" s="154">
        <v>1943.87</v>
      </c>
      <c r="G386" s="154">
        <v>1957.2760000000001</v>
      </c>
      <c r="H386" s="154">
        <v>1123.3340000000001</v>
      </c>
      <c r="I386" s="154">
        <v>1131.0809999999999</v>
      </c>
      <c r="J386" s="154">
        <v>1638.14</v>
      </c>
      <c r="K386" s="154">
        <v>1649.4380000000001</v>
      </c>
      <c r="L386" s="154">
        <v>175.23699999999999</v>
      </c>
      <c r="M386" s="154">
        <v>176.446</v>
      </c>
      <c r="N386" s="154">
        <v>167.518</v>
      </c>
      <c r="O386" s="154">
        <v>168.673</v>
      </c>
      <c r="P386" s="154">
        <v>238.52600000000001</v>
      </c>
      <c r="Q386" s="154">
        <v>240.17099999999999</v>
      </c>
      <c r="R386" s="154">
        <v>14.019</v>
      </c>
      <c r="S386" s="154">
        <v>14.116</v>
      </c>
      <c r="T386" s="154">
        <v>221.40799999999999</v>
      </c>
      <c r="U386" s="154">
        <v>222.935</v>
      </c>
      <c r="V386" s="154">
        <v>1095.7650000000001</v>
      </c>
      <c r="W386" s="154">
        <v>1103.3219999999999</v>
      </c>
      <c r="X386" s="154">
        <v>2090.915</v>
      </c>
      <c r="Y386" s="154">
        <v>2105.335</v>
      </c>
      <c r="Z386" s="395">
        <v>2721795</v>
      </c>
      <c r="AA386" s="396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1764.07</v>
      </c>
      <c r="E387" s="154">
        <v>1776.2360000000001</v>
      </c>
      <c r="F387" s="154">
        <v>1945.9</v>
      </c>
      <c r="G387" s="154">
        <v>1959.32</v>
      </c>
      <c r="H387" s="154">
        <v>1127.8779999999999</v>
      </c>
      <c r="I387" s="154">
        <v>1135.6569999999999</v>
      </c>
      <c r="J387" s="154">
        <v>1629.4880000000001</v>
      </c>
      <c r="K387" s="154">
        <v>1640.7260000000001</v>
      </c>
      <c r="L387" s="154">
        <v>174.59399999999999</v>
      </c>
      <c r="M387" s="154">
        <v>175.798</v>
      </c>
      <c r="N387" s="154">
        <v>166.048</v>
      </c>
      <c r="O387" s="154">
        <v>167.19300000000001</v>
      </c>
      <c r="P387" s="154">
        <v>237.16800000000001</v>
      </c>
      <c r="Q387" s="154">
        <v>238.804</v>
      </c>
      <c r="R387" s="154">
        <v>13.992000000000001</v>
      </c>
      <c r="S387" s="154">
        <v>14.089</v>
      </c>
      <c r="T387" s="154">
        <v>221.886</v>
      </c>
      <c r="U387" s="154">
        <v>223.416</v>
      </c>
      <c r="V387" s="154">
        <v>1095.04</v>
      </c>
      <c r="W387" s="154">
        <v>1102.5920000000001</v>
      </c>
      <c r="X387" s="154">
        <v>2088.3919999999998</v>
      </c>
      <c r="Y387" s="154">
        <v>2102.7939999999999</v>
      </c>
      <c r="Z387" s="395">
        <v>2718750</v>
      </c>
      <c r="AA387" s="396"/>
    </row>
    <row r="388" spans="1:27" s="261" customFormat="1" ht="24.95" customHeight="1">
      <c r="A388" s="45" t="s">
        <v>49</v>
      </c>
      <c r="B388" s="154">
        <v>1450</v>
      </c>
      <c r="C388" s="154">
        <v>1460</v>
      </c>
      <c r="D388" s="154">
        <v>1766.97</v>
      </c>
      <c r="E388" s="154">
        <v>1779.1559999999999</v>
      </c>
      <c r="F388" s="154">
        <v>1965.4749999999999</v>
      </c>
      <c r="G388" s="154">
        <v>1979.03</v>
      </c>
      <c r="H388" s="154">
        <v>1126.3889999999999</v>
      </c>
      <c r="I388" s="154">
        <v>1134.1569999999999</v>
      </c>
      <c r="J388" s="154">
        <v>1628.116</v>
      </c>
      <c r="K388" s="154">
        <v>1639.3440000000001</v>
      </c>
      <c r="L388" s="154">
        <v>175.80199999999999</v>
      </c>
      <c r="M388" s="154">
        <v>177.01499999999999</v>
      </c>
      <c r="N388" s="154">
        <v>168.374</v>
      </c>
      <c r="O388" s="154">
        <v>169.535</v>
      </c>
      <c r="P388" s="154">
        <v>237.56100000000001</v>
      </c>
      <c r="Q388" s="154">
        <v>239.19900000000001</v>
      </c>
      <c r="R388" s="154">
        <v>13.992000000000001</v>
      </c>
      <c r="S388" s="154">
        <v>14.089</v>
      </c>
      <c r="T388" s="154">
        <v>222.05199999999999</v>
      </c>
      <c r="U388" s="154">
        <v>223.583</v>
      </c>
      <c r="V388" s="154">
        <v>1101.42</v>
      </c>
      <c r="W388" s="154">
        <v>1109.0160000000001</v>
      </c>
      <c r="X388" s="154">
        <v>2088.3919999999998</v>
      </c>
      <c r="Y388" s="154">
        <v>2102.7939999999999</v>
      </c>
      <c r="Z388" s="395">
        <v>2715197.5</v>
      </c>
      <c r="AA388" s="396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95"/>
      <c r="AA389" s="396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95"/>
      <c r="AA390" s="396"/>
    </row>
    <row r="391" spans="1:27" s="261" customFormat="1" ht="24.95" customHeight="1">
      <c r="A391" s="45" t="s">
        <v>52</v>
      </c>
      <c r="B391" s="154"/>
      <c r="C391" s="154"/>
      <c r="D391" s="154"/>
      <c r="E391" s="154"/>
      <c r="F391" s="154"/>
      <c r="G391" s="154"/>
      <c r="H391" s="407" t="s">
        <v>2355</v>
      </c>
      <c r="I391" s="411"/>
      <c r="J391" s="408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95"/>
      <c r="AA391" s="396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1771.03</v>
      </c>
      <c r="E392" s="154">
        <v>1783.2439999999999</v>
      </c>
      <c r="F392" s="154">
        <v>1950.105</v>
      </c>
      <c r="G392" s="154">
        <v>1963.5540000000001</v>
      </c>
      <c r="H392" s="154">
        <v>1128.8440000000001</v>
      </c>
      <c r="I392" s="154">
        <v>1136.6289999999999</v>
      </c>
      <c r="J392" s="154">
        <v>1632.1479999999999</v>
      </c>
      <c r="K392" s="154">
        <v>1643.404</v>
      </c>
      <c r="L392" s="154">
        <v>175.61099999999999</v>
      </c>
      <c r="M392" s="154">
        <v>176.822</v>
      </c>
      <c r="N392" s="154">
        <v>167.929</v>
      </c>
      <c r="O392" s="154">
        <v>169.08699999999999</v>
      </c>
      <c r="P392" s="154">
        <v>238.15</v>
      </c>
      <c r="Q392" s="154">
        <v>239.792</v>
      </c>
      <c r="R392" s="154">
        <v>13.972</v>
      </c>
      <c r="S392" s="154">
        <v>14.068</v>
      </c>
      <c r="T392" s="154">
        <v>221.89599999999999</v>
      </c>
      <c r="U392" s="154">
        <v>223.42599999999999</v>
      </c>
      <c r="V392" s="154">
        <v>1098.665</v>
      </c>
      <c r="W392" s="154">
        <v>1106.242</v>
      </c>
      <c r="X392" s="154">
        <v>2088.3919999999998</v>
      </c>
      <c r="Y392" s="154">
        <v>2102.7939999999999</v>
      </c>
      <c r="Z392" s="395">
        <v>2715197.5</v>
      </c>
      <c r="AA392" s="396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1775.8150000000001</v>
      </c>
      <c r="E393" s="154">
        <v>1788.0619999999999</v>
      </c>
      <c r="F393" s="154">
        <v>1957.5</v>
      </c>
      <c r="G393" s="154">
        <v>1971</v>
      </c>
      <c r="H393" s="154">
        <v>1131.31</v>
      </c>
      <c r="I393" s="154">
        <v>1139.1120000000001</v>
      </c>
      <c r="J393" s="154">
        <v>1639.7149999999999</v>
      </c>
      <c r="K393" s="154">
        <v>1651.0229999999999</v>
      </c>
      <c r="L393" s="154">
        <v>176.965</v>
      </c>
      <c r="M393" s="154">
        <v>178.18600000000001</v>
      </c>
      <c r="N393" s="154">
        <v>168.28200000000001</v>
      </c>
      <c r="O393" s="154">
        <v>169.44200000000001</v>
      </c>
      <c r="P393" s="154">
        <v>238.88800000000001</v>
      </c>
      <c r="Q393" s="154">
        <v>240.535</v>
      </c>
      <c r="R393" s="154">
        <v>14.002000000000001</v>
      </c>
      <c r="S393" s="154">
        <v>14.098000000000001</v>
      </c>
      <c r="T393" s="154">
        <v>222.05199999999999</v>
      </c>
      <c r="U393" s="154">
        <v>223.583</v>
      </c>
      <c r="V393" s="154">
        <v>1102.7249999999999</v>
      </c>
      <c r="W393" s="154">
        <v>1110.33</v>
      </c>
      <c r="X393" s="154">
        <v>2088.3919999999998</v>
      </c>
      <c r="Y393" s="154">
        <v>2102.7939999999999</v>
      </c>
      <c r="Z393" s="395">
        <v>2717735</v>
      </c>
      <c r="AA393" s="396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1782.7750000000001</v>
      </c>
      <c r="E394" s="154">
        <v>1795.07</v>
      </c>
      <c r="F394" s="154">
        <v>1975.19</v>
      </c>
      <c r="G394" s="154">
        <v>1988.8119999999999</v>
      </c>
      <c r="H394" s="154">
        <v>1136.5419999999999</v>
      </c>
      <c r="I394" s="154">
        <v>1144.3800000000001</v>
      </c>
      <c r="J394" s="154">
        <v>1645.857</v>
      </c>
      <c r="K394" s="154">
        <v>1657.2080000000001</v>
      </c>
      <c r="L394" s="154">
        <v>176.90700000000001</v>
      </c>
      <c r="M394" s="154">
        <v>178.12700000000001</v>
      </c>
      <c r="N394" s="154">
        <v>169.81700000000001</v>
      </c>
      <c r="O394" s="154">
        <v>170.988</v>
      </c>
      <c r="P394" s="154">
        <v>239.71299999999999</v>
      </c>
      <c r="Q394" s="154">
        <v>241.36600000000001</v>
      </c>
      <c r="R394" s="154">
        <v>14.054</v>
      </c>
      <c r="S394" s="154">
        <v>14.151</v>
      </c>
      <c r="T394" s="154">
        <v>222.36500000000001</v>
      </c>
      <c r="U394" s="154">
        <v>223.899</v>
      </c>
      <c r="V394" s="154">
        <v>1114.18</v>
      </c>
      <c r="W394" s="154">
        <v>1121.864</v>
      </c>
      <c r="X394" s="154">
        <v>2088.3919999999998</v>
      </c>
      <c r="Y394" s="154">
        <v>2102.7939999999999</v>
      </c>
      <c r="Z394" s="395">
        <v>2737020</v>
      </c>
      <c r="AA394" s="396"/>
    </row>
    <row r="395" spans="1:27" s="261" customFormat="1" ht="24.95" customHeight="1" thickBot="1">
      <c r="A395" s="167" t="s">
        <v>69</v>
      </c>
      <c r="B395" s="168">
        <v>1450</v>
      </c>
      <c r="C395" s="168">
        <v>1460</v>
      </c>
      <c r="D395" s="168">
        <v>1770.885</v>
      </c>
      <c r="E395" s="168">
        <v>1783.098</v>
      </c>
      <c r="F395" s="168">
        <v>1982.585</v>
      </c>
      <c r="G395" s="168">
        <v>1996.258</v>
      </c>
      <c r="H395" s="168">
        <v>1139.0419999999999</v>
      </c>
      <c r="I395" s="168">
        <v>1146.8969999999999</v>
      </c>
      <c r="J395" s="156">
        <v>1638.2329999999999</v>
      </c>
      <c r="K395" s="156">
        <v>1649.5309999999999</v>
      </c>
      <c r="L395" s="168">
        <v>176.511</v>
      </c>
      <c r="M395" s="168">
        <v>177.72800000000001</v>
      </c>
      <c r="N395" s="168">
        <v>169.03899999999999</v>
      </c>
      <c r="O395" s="168">
        <v>170.20500000000001</v>
      </c>
      <c r="P395" s="168">
        <v>238.001</v>
      </c>
      <c r="Q395" s="168">
        <v>239.643</v>
      </c>
      <c r="R395" s="168">
        <v>14.045</v>
      </c>
      <c r="S395" s="168">
        <v>14.141999999999999</v>
      </c>
      <c r="T395" s="168">
        <v>222.22200000000001</v>
      </c>
      <c r="U395" s="168">
        <v>223.755</v>
      </c>
      <c r="V395" s="168">
        <v>1115.6300000000001</v>
      </c>
      <c r="W395" s="168">
        <v>1123.3240000000001</v>
      </c>
      <c r="X395" s="168">
        <v>2088.3919999999998</v>
      </c>
      <c r="Y395" s="168">
        <v>2102.7939999999999</v>
      </c>
      <c r="Z395" s="399">
        <v>2742095</v>
      </c>
      <c r="AA395" s="400"/>
    </row>
    <row r="396" spans="1:27" s="261" customFormat="1" ht="24.95" customHeight="1" thickBot="1">
      <c r="A396" s="174" t="s">
        <v>426</v>
      </c>
      <c r="B396" s="175">
        <f>AVERAGE(B365:B395)</f>
        <v>1296.8571428571429</v>
      </c>
      <c r="C396" s="175">
        <f>AVERAGE(C365:C395)</f>
        <v>1305.7142857142858</v>
      </c>
      <c r="D396" s="175">
        <f t="shared" ref="D396:X396" si="11">AVERAGE(D365:D395)</f>
        <v>1578.7578095238093</v>
      </c>
      <c r="E396" s="175">
        <f t="shared" si="11"/>
        <v>1589.5406190476187</v>
      </c>
      <c r="F396" s="175">
        <f t="shared" si="11"/>
        <v>1741.7872857142854</v>
      </c>
      <c r="G396" s="175">
        <f t="shared" si="11"/>
        <v>1753.6837142857144</v>
      </c>
      <c r="H396" s="175">
        <f t="shared" si="11"/>
        <v>1012.0483809523813</v>
      </c>
      <c r="I396" s="175">
        <f t="shared" si="11"/>
        <v>1018.9604761904762</v>
      </c>
      <c r="J396" s="252">
        <f t="shared" si="11"/>
        <v>1459.9053809523809</v>
      </c>
      <c r="K396" s="252">
        <f t="shared" si="11"/>
        <v>1469.8762857142854</v>
      </c>
      <c r="L396" s="175">
        <f t="shared" si="11"/>
        <v>155.43542857142862</v>
      </c>
      <c r="M396" s="175">
        <f t="shared" si="11"/>
        <v>156.49714285714285</v>
      </c>
      <c r="N396" s="175">
        <f t="shared" si="11"/>
        <v>149.11166666666668</v>
      </c>
      <c r="O396" s="175">
        <f t="shared" si="11"/>
        <v>150.12999999999997</v>
      </c>
      <c r="P396" s="175">
        <f t="shared" si="11"/>
        <v>212.24852380952382</v>
      </c>
      <c r="Q396" s="175">
        <f t="shared" si="11"/>
        <v>213.69814285714287</v>
      </c>
      <c r="R396" s="175">
        <f t="shared" si="11"/>
        <v>12.500619047619049</v>
      </c>
      <c r="S396" s="175">
        <f t="shared" si="11"/>
        <v>12.58609523809524</v>
      </c>
      <c r="T396" s="175">
        <f t="shared" si="11"/>
        <v>198.31100000000001</v>
      </c>
      <c r="U396" s="175">
        <f t="shared" si="11"/>
        <v>199.66533333333331</v>
      </c>
      <c r="V396" s="175">
        <f t="shared" si="11"/>
        <v>977.14590476190472</v>
      </c>
      <c r="W396" s="175">
        <f t="shared" si="11"/>
        <v>983.82009523809529</v>
      </c>
      <c r="X396" s="175">
        <f t="shared" si="11"/>
        <v>1865.6540000000002</v>
      </c>
      <c r="Y396" s="175">
        <f>AVERAGE(Y365:Y395)</f>
        <v>1878.3958095238097</v>
      </c>
      <c r="Z396" s="401">
        <f>AVERAGE(Z365:AA395)</f>
        <v>2414041.7428571428</v>
      </c>
      <c r="AA396" s="402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3"/>
      <c r="M398" s="423"/>
      <c r="N398" s="423"/>
      <c r="O398" s="423"/>
      <c r="P398" s="423"/>
      <c r="Q398" s="423"/>
      <c r="R398" s="423"/>
      <c r="S398" s="423"/>
      <c r="T398" s="424" t="s">
        <v>1627</v>
      </c>
      <c r="U398" s="424"/>
      <c r="V398" s="424"/>
      <c r="W398" s="424"/>
      <c r="X398" s="424"/>
      <c r="Y398" s="424"/>
      <c r="Z398" s="424"/>
      <c r="AA398" s="424"/>
    </row>
    <row r="399" spans="1:27">
      <c r="A399" s="267" t="s">
        <v>2395</v>
      </c>
      <c r="B399" s="267"/>
      <c r="C399" s="267"/>
      <c r="D399" s="267"/>
      <c r="E399" s="267"/>
      <c r="F399" s="267"/>
      <c r="J399" s="257"/>
      <c r="K399" s="257"/>
      <c r="L399" s="423"/>
      <c r="M399" s="423"/>
      <c r="N399" s="423"/>
      <c r="O399" s="423"/>
      <c r="P399" s="423"/>
      <c r="Q399" s="423"/>
      <c r="R399" s="423"/>
      <c r="S399" s="423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11">
    <mergeCell ref="Z258:AA258"/>
    <mergeCell ref="Z251:AA251"/>
    <mergeCell ref="G237:I239"/>
    <mergeCell ref="F193:J193"/>
    <mergeCell ref="Z198:AA198"/>
    <mergeCell ref="H159:I160"/>
    <mergeCell ref="G12:K12"/>
    <mergeCell ref="Z224:AA224"/>
    <mergeCell ref="Z225:AA225"/>
    <mergeCell ref="Z226:AA226"/>
    <mergeCell ref="Z227:AA227"/>
    <mergeCell ref="Z228:AA228"/>
    <mergeCell ref="Z16:AA16"/>
    <mergeCell ref="Z19:AA19"/>
    <mergeCell ref="Z20:AA20"/>
    <mergeCell ref="Z21:AA21"/>
    <mergeCell ref="Z22:AA22"/>
    <mergeCell ref="Z116:AA116"/>
    <mergeCell ref="Z117:AA117"/>
    <mergeCell ref="Z118:AA118"/>
    <mergeCell ref="Z122:AA122"/>
    <mergeCell ref="Z123:AA123"/>
    <mergeCell ref="Z124:AA124"/>
    <mergeCell ref="Z49:AA49"/>
    <mergeCell ref="Z98:AA98"/>
    <mergeCell ref="Z101:AA101"/>
    <mergeCell ref="Z102:AA102"/>
    <mergeCell ref="Z61:AA61"/>
    <mergeCell ref="Z62:AA62"/>
    <mergeCell ref="Z71:AA71"/>
    <mergeCell ref="Z128:AA128"/>
    <mergeCell ref="Z65:AA65"/>
    <mergeCell ref="Z90:AA90"/>
    <mergeCell ref="Z97:AA97"/>
    <mergeCell ref="Z104:AA104"/>
    <mergeCell ref="Z67:AA67"/>
    <mergeCell ref="Z96:AA96"/>
    <mergeCell ref="Z91:AA91"/>
    <mergeCell ref="Z88:AA88"/>
    <mergeCell ref="Z89:AA89"/>
    <mergeCell ref="Z76:AA76"/>
    <mergeCell ref="Z66:AA66"/>
    <mergeCell ref="Z95:AA95"/>
    <mergeCell ref="Z92:AA92"/>
    <mergeCell ref="Z93:AA93"/>
    <mergeCell ref="Z82:AA82"/>
    <mergeCell ref="Z83:AA83"/>
    <mergeCell ref="Z86:AA86"/>
    <mergeCell ref="Z142:AA142"/>
    <mergeCell ref="Z141:AA141"/>
    <mergeCell ref="Z136:AA136"/>
    <mergeCell ref="Z138:AA138"/>
    <mergeCell ref="Z139:AA139"/>
    <mergeCell ref="Z134:AA134"/>
    <mergeCell ref="Z137:AA137"/>
    <mergeCell ref="Z140:AA140"/>
    <mergeCell ref="Z105:AA105"/>
    <mergeCell ref="Z133:AA133"/>
    <mergeCell ref="Z131:AA131"/>
    <mergeCell ref="Z132:AA132"/>
    <mergeCell ref="Z126:AA126"/>
    <mergeCell ref="Z127:AA127"/>
    <mergeCell ref="Z119:AA119"/>
    <mergeCell ref="Z109:AA109"/>
    <mergeCell ref="Z120:AA120"/>
    <mergeCell ref="Z106:AA106"/>
    <mergeCell ref="Z107:AA107"/>
    <mergeCell ref="Z108:AA108"/>
    <mergeCell ref="Z166:AA166"/>
    <mergeCell ref="Z169:AA169"/>
    <mergeCell ref="Z163:AA163"/>
    <mergeCell ref="Z164:AA164"/>
    <mergeCell ref="Z100:AA100"/>
    <mergeCell ref="Z99:AA99"/>
    <mergeCell ref="Z111:AA111"/>
    <mergeCell ref="Z112:AA112"/>
    <mergeCell ref="Z110:AA110"/>
    <mergeCell ref="Z129:AA129"/>
    <mergeCell ref="Z130:AA130"/>
    <mergeCell ref="Z113:AA113"/>
    <mergeCell ref="Z121:AA121"/>
    <mergeCell ref="Z114:AA114"/>
    <mergeCell ref="Z115:AA115"/>
    <mergeCell ref="Z125:AA125"/>
    <mergeCell ref="Z165:AA165"/>
    <mergeCell ref="Z160:AA160"/>
    <mergeCell ref="Z161:AA161"/>
    <mergeCell ref="Z162:AA162"/>
    <mergeCell ref="Z145:AA145"/>
    <mergeCell ref="Z155:AA155"/>
    <mergeCell ref="Z156:AA156"/>
    <mergeCell ref="Z157:AA157"/>
    <mergeCell ref="Z158:AA158"/>
    <mergeCell ref="Z159:AA159"/>
    <mergeCell ref="Z146:AA146"/>
    <mergeCell ref="Z148:AA148"/>
    <mergeCell ref="Z149:AA149"/>
    <mergeCell ref="Z147:AA147"/>
    <mergeCell ref="Z150:AA150"/>
    <mergeCell ref="Z151:AA151"/>
    <mergeCell ref="Z153:AA153"/>
    <mergeCell ref="Z154:AA154"/>
    <mergeCell ref="Z152:AA152"/>
    <mergeCell ref="L398:S398"/>
    <mergeCell ref="Z233:AA233"/>
    <mergeCell ref="Z301:AA301"/>
    <mergeCell ref="Z302:AA302"/>
    <mergeCell ref="Z288:AA288"/>
    <mergeCell ref="Z289:AA289"/>
    <mergeCell ref="Z290:AA290"/>
    <mergeCell ref="Z291:AA291"/>
    <mergeCell ref="Z292:AA292"/>
    <mergeCell ref="Z293:AA293"/>
    <mergeCell ref="Z282:AA282"/>
    <mergeCell ref="Z283:AA283"/>
    <mergeCell ref="Z284:AA284"/>
    <mergeCell ref="Z285:AA285"/>
    <mergeCell ref="Z269:AA269"/>
    <mergeCell ref="Z247:AA247"/>
    <mergeCell ref="Z248:AA248"/>
    <mergeCell ref="Z253:AA253"/>
    <mergeCell ref="Z317:AA317"/>
    <mergeCell ref="Z273:AA273"/>
    <mergeCell ref="Z257:AA257"/>
    <mergeCell ref="Z274:AA274"/>
    <mergeCell ref="Z275:AA275"/>
    <mergeCell ref="Z331:AA331"/>
    <mergeCell ref="Z143:AA143"/>
    <mergeCell ref="Z144:AA144"/>
    <mergeCell ref="Z176:AA176"/>
    <mergeCell ref="Z252:AA252"/>
    <mergeCell ref="Z255:AA255"/>
    <mergeCell ref="Z256:AA256"/>
    <mergeCell ref="Z259:AA259"/>
    <mergeCell ref="Z318:AA318"/>
    <mergeCell ref="Z394:AA394"/>
    <mergeCell ref="Z379:AA379"/>
    <mergeCell ref="Z380:AA380"/>
    <mergeCell ref="Z381:AA381"/>
    <mergeCell ref="Z370:AA370"/>
    <mergeCell ref="Z371:AA371"/>
    <mergeCell ref="Z372:AA372"/>
    <mergeCell ref="Z373:AA373"/>
    <mergeCell ref="Z374:AA374"/>
    <mergeCell ref="Z375:AA375"/>
    <mergeCell ref="Z385:AA385"/>
    <mergeCell ref="Z386:AA386"/>
    <mergeCell ref="Z387:AA387"/>
    <mergeCell ref="Z376:AA376"/>
    <mergeCell ref="Z377:AA377"/>
    <mergeCell ref="Z378:AA378"/>
    <mergeCell ref="Z333:AA333"/>
    <mergeCell ref="Z334:AA334"/>
    <mergeCell ref="Z346:AA346"/>
    <mergeCell ref="Z347:AA347"/>
    <mergeCell ref="Z335:AA335"/>
    <mergeCell ref="Z337:AA337"/>
    <mergeCell ref="Z325:AA325"/>
    <mergeCell ref="Z326:AA326"/>
    <mergeCell ref="Z336:AA336"/>
    <mergeCell ref="Z315:AA315"/>
    <mergeCell ref="Z306:AA306"/>
    <mergeCell ref="Z294:AA294"/>
    <mergeCell ref="Z295:AA295"/>
    <mergeCell ref="Z316:AA316"/>
    <mergeCell ref="Z280:AA280"/>
    <mergeCell ref="Z281:AA281"/>
    <mergeCell ref="Z279:AA279"/>
    <mergeCell ref="Z310:AA310"/>
    <mergeCell ref="Z270:AA270"/>
    <mergeCell ref="Z271:AA271"/>
    <mergeCell ref="Z327:AA327"/>
    <mergeCell ref="Z328:AA328"/>
    <mergeCell ref="Z329:AA329"/>
    <mergeCell ref="Z330:AA330"/>
    <mergeCell ref="Z319:AA319"/>
    <mergeCell ref="Z320:AA320"/>
    <mergeCell ref="Z321:AA321"/>
    <mergeCell ref="Z322:AA322"/>
    <mergeCell ref="Z323:AA323"/>
    <mergeCell ref="Z324:AA324"/>
    <mergeCell ref="Z286:AA286"/>
    <mergeCell ref="Z296:AA296"/>
    <mergeCell ref="Z297:AA297"/>
    <mergeCell ref="Z298:AA298"/>
    <mergeCell ref="Z300:AA300"/>
    <mergeCell ref="Z313:AA313"/>
    <mergeCell ref="Z314:AA314"/>
    <mergeCell ref="Z307:AA307"/>
    <mergeCell ref="Z308:AA308"/>
    <mergeCell ref="Z309:AA309"/>
    <mergeCell ref="Z311:AA311"/>
    <mergeCell ref="Z312:AA312"/>
    <mergeCell ref="Z348:AA348"/>
    <mergeCell ref="Z349:AA349"/>
    <mergeCell ref="Z338:AA338"/>
    <mergeCell ref="Z339:AA339"/>
    <mergeCell ref="Z340:AA340"/>
    <mergeCell ref="Z341:AA341"/>
    <mergeCell ref="Z342:AA342"/>
    <mergeCell ref="Z343:AA343"/>
    <mergeCell ref="Z344:AA344"/>
    <mergeCell ref="Z345:AA345"/>
    <mergeCell ref="Z350:AA350"/>
    <mergeCell ref="Z351:AA351"/>
    <mergeCell ref="Z352:AA352"/>
    <mergeCell ref="Z353:AA353"/>
    <mergeCell ref="Z354:AA354"/>
    <mergeCell ref="Z355:AA355"/>
    <mergeCell ref="Z362:AA362"/>
    <mergeCell ref="Z363:AA363"/>
    <mergeCell ref="Z366:AA366"/>
    <mergeCell ref="Z388:AA388"/>
    <mergeCell ref="Z389:AA389"/>
    <mergeCell ref="Z382:AA382"/>
    <mergeCell ref="Z383:AA383"/>
    <mergeCell ref="Z384:AA384"/>
    <mergeCell ref="Z356:AA356"/>
    <mergeCell ref="Z357:AA357"/>
    <mergeCell ref="Z358:AA358"/>
    <mergeCell ref="Z359:AA359"/>
    <mergeCell ref="Z360:AA360"/>
    <mergeCell ref="Z361:AA361"/>
    <mergeCell ref="Z367:AA367"/>
    <mergeCell ref="Z368:AA368"/>
    <mergeCell ref="Z369:AA369"/>
    <mergeCell ref="T4:U4"/>
    <mergeCell ref="V4:W4"/>
    <mergeCell ref="Z23:AA23"/>
    <mergeCell ref="Z26:AA26"/>
    <mergeCell ref="Z81:AA81"/>
    <mergeCell ref="X4:Y4"/>
    <mergeCell ref="Z4:AA4"/>
    <mergeCell ref="Z84:AA84"/>
    <mergeCell ref="Z85:AA85"/>
    <mergeCell ref="Z8:AA8"/>
    <mergeCell ref="Z9:AA9"/>
    <mergeCell ref="Z13:AA13"/>
    <mergeCell ref="Z14:AA14"/>
    <mergeCell ref="Z79:AA79"/>
    <mergeCell ref="Z80:AA80"/>
    <mergeCell ref="Z69:AA69"/>
    <mergeCell ref="Z73:AA73"/>
    <mergeCell ref="Z41:AA41"/>
    <mergeCell ref="Z42:AA42"/>
    <mergeCell ref="Z43:AA43"/>
    <mergeCell ref="Z44:AA44"/>
    <mergeCell ref="Z45:AA45"/>
    <mergeCell ref="Z74:AA74"/>
    <mergeCell ref="Z75:AA75"/>
    <mergeCell ref="Z51:AA51"/>
    <mergeCell ref="Z52:AA52"/>
    <mergeCell ref="Z63:AA63"/>
    <mergeCell ref="Z64:AA64"/>
    <mergeCell ref="Z59:AA59"/>
    <mergeCell ref="Z60:AA60"/>
    <mergeCell ref="Z53:AA53"/>
    <mergeCell ref="Z25:AA25"/>
    <mergeCell ref="Z55:AA55"/>
    <mergeCell ref="Z56:AA56"/>
    <mergeCell ref="Z57:AA57"/>
    <mergeCell ref="Z58:AA58"/>
    <mergeCell ref="Z50:AA50"/>
    <mergeCell ref="Z46:AA46"/>
    <mergeCell ref="Z47:AA47"/>
    <mergeCell ref="Z48:AA48"/>
    <mergeCell ref="Z54:AA54"/>
    <mergeCell ref="Z38:AA38"/>
    <mergeCell ref="Z40:AA40"/>
    <mergeCell ref="Z27:AA27"/>
    <mergeCell ref="Z28:AA28"/>
    <mergeCell ref="D4:E4"/>
    <mergeCell ref="Z87:AA87"/>
    <mergeCell ref="Z94:AA94"/>
    <mergeCell ref="F4:G4"/>
    <mergeCell ref="H4:I4"/>
    <mergeCell ref="J4:K4"/>
    <mergeCell ref="L4:M4"/>
    <mergeCell ref="N4:O4"/>
    <mergeCell ref="P4:Q4"/>
    <mergeCell ref="R4:S4"/>
    <mergeCell ref="Z15:AA15"/>
    <mergeCell ref="Z11:AA11"/>
    <mergeCell ref="Z29:AA29"/>
    <mergeCell ref="Z30:AA30"/>
    <mergeCell ref="Z33:AA33"/>
    <mergeCell ref="Z34:AA34"/>
    <mergeCell ref="Z35:AA35"/>
    <mergeCell ref="Z36:AA36"/>
    <mergeCell ref="Z37:AA37"/>
    <mergeCell ref="Z77:AA77"/>
    <mergeCell ref="Z78:AA78"/>
    <mergeCell ref="Z18:AA18"/>
    <mergeCell ref="Z32:AA32"/>
    <mergeCell ref="Z72:AA72"/>
    <mergeCell ref="Z221:AA221"/>
    <mergeCell ref="Z268:AA268"/>
    <mergeCell ref="Z264:AA264"/>
    <mergeCell ref="Z266:AA266"/>
    <mergeCell ref="Z245:AA245"/>
    <mergeCell ref="Z244:AA244"/>
    <mergeCell ref="Z238:AA238"/>
    <mergeCell ref="Z254:AA25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:C4"/>
    <mergeCell ref="Z185:AA185"/>
    <mergeCell ref="Z219:AA219"/>
    <mergeCell ref="Z220:AA220"/>
    <mergeCell ref="Z186:AA186"/>
    <mergeCell ref="Z187:AA187"/>
    <mergeCell ref="Z170:AA170"/>
    <mergeCell ref="Z171:AA171"/>
    <mergeCell ref="Z172:AA172"/>
    <mergeCell ref="Z173:AA173"/>
    <mergeCell ref="Z174:AA174"/>
    <mergeCell ref="Z175:AA175"/>
    <mergeCell ref="Z216:AA216"/>
    <mergeCell ref="Z217:AA217"/>
    <mergeCell ref="Z218:AA218"/>
    <mergeCell ref="Z204:AA204"/>
    <mergeCell ref="Z183:AA183"/>
    <mergeCell ref="Z202:AA202"/>
    <mergeCell ref="Z177:AA177"/>
    <mergeCell ref="Z178:AA178"/>
    <mergeCell ref="Z184:AA184"/>
    <mergeCell ref="Z393:AA393"/>
    <mergeCell ref="G374:K374"/>
    <mergeCell ref="Z365:AA365"/>
    <mergeCell ref="G215:M215"/>
    <mergeCell ref="Z205:AA205"/>
    <mergeCell ref="Z203:AA203"/>
    <mergeCell ref="Z167:AA167"/>
    <mergeCell ref="Z200:AA200"/>
    <mergeCell ref="L174:M174"/>
    <mergeCell ref="Z197:AA197"/>
    <mergeCell ref="Z199:AA199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261:AA261"/>
    <mergeCell ref="Z262:AA262"/>
    <mergeCell ref="Z263:AA263"/>
    <mergeCell ref="Z206:AA206"/>
    <mergeCell ref="Z249:AA249"/>
    <mergeCell ref="L399:S399"/>
    <mergeCell ref="Z196:AA196"/>
    <mergeCell ref="Z243:AA243"/>
    <mergeCell ref="Z246:AA246"/>
    <mergeCell ref="Z303:AA303"/>
    <mergeCell ref="Z304:AA304"/>
    <mergeCell ref="Z305:AA305"/>
    <mergeCell ref="Z287:AA287"/>
    <mergeCell ref="Z276:AA276"/>
    <mergeCell ref="Z277:AA277"/>
    <mergeCell ref="Z278:AA278"/>
    <mergeCell ref="Z235:AA235"/>
    <mergeCell ref="Z236:AA236"/>
    <mergeCell ref="Z232:AA232"/>
    <mergeCell ref="Z207:AA207"/>
    <mergeCell ref="Z208:AA208"/>
    <mergeCell ref="Z272:AA272"/>
    <mergeCell ref="Z260:AA260"/>
    <mergeCell ref="Z395:AA395"/>
    <mergeCell ref="Z396:AA396"/>
    <mergeCell ref="Z390:AA390"/>
    <mergeCell ref="Z391:AA391"/>
    <mergeCell ref="Z392:AA392"/>
    <mergeCell ref="T398:AA398"/>
    <mergeCell ref="H391:J391"/>
    <mergeCell ref="Z265:AA265"/>
    <mergeCell ref="Z179:AA179"/>
    <mergeCell ref="Z180:AA180"/>
    <mergeCell ref="Z181:AA181"/>
    <mergeCell ref="Z182:AA182"/>
    <mergeCell ref="Z237:AA237"/>
    <mergeCell ref="Z239:AA239"/>
    <mergeCell ref="Z240:AA240"/>
    <mergeCell ref="Z241:AA241"/>
    <mergeCell ref="Z242:AA242"/>
    <mergeCell ref="Z209:AA209"/>
    <mergeCell ref="Z210:AA210"/>
    <mergeCell ref="Z211:AA211"/>
    <mergeCell ref="Z212:AA212"/>
    <mergeCell ref="Z213:AA213"/>
    <mergeCell ref="Z214:AA214"/>
    <mergeCell ref="Z215:AA215"/>
    <mergeCell ref="Z231:AA231"/>
    <mergeCell ref="Z229:AA229"/>
    <mergeCell ref="Z230:AA230"/>
    <mergeCell ref="Z222:AA222"/>
    <mergeCell ref="Z223:AA223"/>
    <mergeCell ref="Z250:AA250"/>
  </mergeCells>
  <pageMargins left="0.7" right="0.7" top="0.75" bottom="0.75" header="0.3" footer="0.3"/>
  <pageSetup scale="20" orientation="portrait" horizontalDpi="300" verticalDpi="300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75"/>
  <sheetViews>
    <sheetView zoomScale="110" zoomScaleNormal="110" workbookViewId="0">
      <pane ySplit="5" topLeftCell="A381" activePane="bottomLeft" state="frozen"/>
      <selection pane="bottomLeft" sqref="A1:XFD1048576"/>
    </sheetView>
  </sheetViews>
  <sheetFormatPr defaultColWidth="9.375" defaultRowHeight="18"/>
  <cols>
    <col min="1" max="1" width="11.375" style="257" customWidth="1"/>
    <col min="2" max="2" width="12" style="257" customWidth="1"/>
    <col min="3" max="3" width="12.375" style="257" customWidth="1"/>
    <col min="4" max="4" width="11.375" style="257" customWidth="1"/>
    <col min="5" max="5" width="12.375" style="257" customWidth="1"/>
    <col min="6" max="6" width="12.125" style="257" customWidth="1"/>
    <col min="7" max="7" width="12.375" style="257" bestFit="1" customWidth="1"/>
    <col min="8" max="8" width="11.625" style="257" bestFit="1" customWidth="1"/>
    <col min="9" max="9" width="12.375" style="257" bestFit="1" customWidth="1"/>
    <col min="10" max="10" width="11.625" style="266" bestFit="1" customWidth="1"/>
    <col min="11" max="11" width="12.375" style="266" bestFit="1" customWidth="1"/>
    <col min="12" max="12" width="11.625" style="257" bestFit="1" customWidth="1"/>
    <col min="13" max="13" width="12.375" style="257" customWidth="1"/>
    <col min="14" max="14" width="11.625" style="257" bestFit="1" customWidth="1"/>
    <col min="15" max="15" width="12.375" style="257" bestFit="1" customWidth="1"/>
    <col min="16" max="16" width="11.625" style="257" bestFit="1" customWidth="1"/>
    <col min="17" max="17" width="12.375" style="257" bestFit="1" customWidth="1"/>
    <col min="18" max="18" width="11.625" style="257" bestFit="1" customWidth="1"/>
    <col min="19" max="19" width="12.375" style="257" bestFit="1" customWidth="1"/>
    <col min="20" max="20" width="11.625" style="257" bestFit="1" customWidth="1"/>
    <col min="21" max="21" width="12.375" style="257" bestFit="1" customWidth="1"/>
    <col min="22" max="22" width="11.625" style="257" bestFit="1" customWidth="1"/>
    <col min="23" max="23" width="12.375" style="257" bestFit="1" customWidth="1"/>
    <col min="24" max="24" width="12.625" style="257" customWidth="1"/>
    <col min="25" max="25" width="12.375" style="257" customWidth="1"/>
    <col min="26" max="26" width="7.375" style="257" customWidth="1"/>
    <col min="27" max="27" width="9.125" style="257" customWidth="1"/>
    <col min="28" max="28" width="14.25" style="257" customWidth="1"/>
    <col min="29" max="16384" width="9.375" style="257"/>
  </cols>
  <sheetData>
    <row r="1" spans="1:256" ht="17.2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2368</v>
      </c>
      <c r="AA3" s="383"/>
    </row>
    <row r="4" spans="1:256" ht="23.2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26.25" customHeight="1">
      <c r="A5" s="152">
        <v>2021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2356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95"/>
      <c r="AA8" s="39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95"/>
      <c r="AA9" s="39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1782.92</v>
      </c>
      <c r="E10" s="154">
        <v>1795.2159999999999</v>
      </c>
      <c r="F10" s="154">
        <v>1982.15</v>
      </c>
      <c r="G10" s="154">
        <v>1995.82</v>
      </c>
      <c r="H10" s="154">
        <v>1137.1659999999999</v>
      </c>
      <c r="I10" s="154">
        <v>1145.008</v>
      </c>
      <c r="J10" s="154">
        <v>1648.008</v>
      </c>
      <c r="K10" s="154">
        <v>1659.374</v>
      </c>
      <c r="L10" s="154">
        <v>177.08600000000001</v>
      </c>
      <c r="M10" s="154">
        <v>178.30799999999999</v>
      </c>
      <c r="N10" s="154">
        <v>170.71299999999999</v>
      </c>
      <c r="O10" s="154">
        <v>171.89</v>
      </c>
      <c r="P10" s="154">
        <v>239.709</v>
      </c>
      <c r="Q10" s="154">
        <v>241.36199999999999</v>
      </c>
      <c r="R10" s="154">
        <v>14.067</v>
      </c>
      <c r="S10" s="154">
        <v>14.164</v>
      </c>
      <c r="T10" s="154">
        <v>224.17400000000001</v>
      </c>
      <c r="U10" s="154">
        <v>225.72</v>
      </c>
      <c r="V10" s="154">
        <v>1116.9349999999999</v>
      </c>
      <c r="W10" s="154">
        <v>1124.6379999999999</v>
      </c>
      <c r="X10" s="154">
        <v>2100.7310000000002</v>
      </c>
      <c r="Y10" s="154">
        <v>2115.2190000000001</v>
      </c>
      <c r="Z10" s="395">
        <v>2817640</v>
      </c>
      <c r="AA10" s="396"/>
    </row>
    <row r="11" spans="1:256" ht="24.95" customHeight="1">
      <c r="A11" s="41">
        <v>5</v>
      </c>
      <c r="B11" s="160">
        <v>1450</v>
      </c>
      <c r="C11" s="160">
        <v>1460</v>
      </c>
      <c r="D11" s="154">
        <v>1779.2950000000001</v>
      </c>
      <c r="E11" s="154">
        <v>1791.566</v>
      </c>
      <c r="F11" s="154">
        <v>1970.768</v>
      </c>
      <c r="G11" s="154">
        <v>1984.3589999999999</v>
      </c>
      <c r="H11" s="154">
        <v>1141.1030000000001</v>
      </c>
      <c r="I11" s="154">
        <v>1148.973</v>
      </c>
      <c r="J11" s="154">
        <v>1648.4770000000001</v>
      </c>
      <c r="K11" s="154">
        <v>1659.845</v>
      </c>
      <c r="L11" s="154">
        <v>176.51900000000001</v>
      </c>
      <c r="M11" s="154">
        <v>177.73699999999999</v>
      </c>
      <c r="N11" s="154">
        <v>169.92099999999999</v>
      </c>
      <c r="O11" s="154">
        <v>171.09200000000001</v>
      </c>
      <c r="P11" s="154">
        <v>239.19499999999999</v>
      </c>
      <c r="Q11" s="154">
        <v>240.845</v>
      </c>
      <c r="R11" s="154">
        <v>14.058999999999999</v>
      </c>
      <c r="S11" s="154">
        <v>14.156000000000001</v>
      </c>
      <c r="T11" s="154">
        <v>224.36799999999999</v>
      </c>
      <c r="U11" s="154">
        <v>225.91499999999999</v>
      </c>
      <c r="V11" s="154">
        <v>1116.645</v>
      </c>
      <c r="W11" s="154">
        <v>1124.346</v>
      </c>
      <c r="X11" s="154">
        <v>2099.5419999999999</v>
      </c>
      <c r="Y11" s="154">
        <v>2114.0219999999999</v>
      </c>
      <c r="Z11" s="395">
        <v>2813507.5</v>
      </c>
      <c r="AA11" s="39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407" t="s">
        <v>2348</v>
      </c>
      <c r="J12" s="411"/>
      <c r="K12" s="40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1450</v>
      </c>
      <c r="C13" s="154">
        <v>1460</v>
      </c>
      <c r="D13" s="154">
        <v>1780.02</v>
      </c>
      <c r="E13" s="154">
        <v>1792.296</v>
      </c>
      <c r="F13" s="154">
        <v>1966.998</v>
      </c>
      <c r="G13" s="154">
        <v>1980.5630000000001</v>
      </c>
      <c r="H13" s="154">
        <v>1141.1030000000001</v>
      </c>
      <c r="I13" s="154">
        <v>1148.973</v>
      </c>
      <c r="J13" s="154">
        <v>1640.828</v>
      </c>
      <c r="K13" s="154">
        <v>1652.144</v>
      </c>
      <c r="L13" s="154">
        <v>177.09700000000001</v>
      </c>
      <c r="M13" s="154">
        <v>178.31800000000001</v>
      </c>
      <c r="N13" s="154">
        <v>172.166</v>
      </c>
      <c r="O13" s="154">
        <v>173.35300000000001</v>
      </c>
      <c r="P13" s="154">
        <v>239.274</v>
      </c>
      <c r="Q13" s="154">
        <v>240.92400000000001</v>
      </c>
      <c r="R13" s="154">
        <v>14.079000000000001</v>
      </c>
      <c r="S13" s="154">
        <v>14.176</v>
      </c>
      <c r="T13" s="154">
        <v>224.542</v>
      </c>
      <c r="U13" s="154">
        <v>226.09</v>
      </c>
      <c r="V13" s="154">
        <v>1130.2750000000001</v>
      </c>
      <c r="W13" s="154">
        <v>1138.07</v>
      </c>
      <c r="X13" s="154">
        <v>2095.627</v>
      </c>
      <c r="Y13" s="154">
        <v>2110.08</v>
      </c>
      <c r="Z13" s="395">
        <v>2784145</v>
      </c>
      <c r="AA13" s="396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95"/>
      <c r="AA14" s="396"/>
    </row>
    <row r="15" spans="1:256" ht="24.95" customHeight="1">
      <c r="A15" s="43">
        <v>9</v>
      </c>
      <c r="B15" s="16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395"/>
      <c r="AA15" s="396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1776.25</v>
      </c>
      <c r="E16" s="154">
        <v>1788.5</v>
      </c>
      <c r="F16" s="154">
        <v>1970.6949999999999</v>
      </c>
      <c r="G16" s="154">
        <v>1984.2860000000001</v>
      </c>
      <c r="H16" s="154">
        <v>1141.2829999999999</v>
      </c>
      <c r="I16" s="154">
        <v>1149.154</v>
      </c>
      <c r="J16" s="154">
        <v>1639.9</v>
      </c>
      <c r="K16" s="154">
        <v>1651.21</v>
      </c>
      <c r="L16" s="154">
        <v>176.352</v>
      </c>
      <c r="M16" s="154">
        <v>177.56800000000001</v>
      </c>
      <c r="N16" s="154">
        <v>172.68100000000001</v>
      </c>
      <c r="O16" s="154">
        <v>173.87200000000001</v>
      </c>
      <c r="P16" s="154">
        <v>238.84399999999999</v>
      </c>
      <c r="Q16" s="154">
        <v>240.49199999999999</v>
      </c>
      <c r="R16" s="154">
        <v>13.965</v>
      </c>
      <c r="S16" s="154">
        <v>14.061</v>
      </c>
      <c r="T16" s="154">
        <v>224.20099999999999</v>
      </c>
      <c r="U16" s="154">
        <v>225.74799999999999</v>
      </c>
      <c r="V16" s="154">
        <v>1126.5050000000001</v>
      </c>
      <c r="W16" s="154">
        <v>1134.2739999999999</v>
      </c>
      <c r="X16" s="154">
        <v>2095.4969999999998</v>
      </c>
      <c r="Y16" s="154">
        <v>2109.9479999999999</v>
      </c>
      <c r="Z16" s="395">
        <v>2701205</v>
      </c>
      <c r="AA16" s="396"/>
    </row>
    <row r="17" spans="1:27" ht="24.95" customHeight="1">
      <c r="A17" s="43">
        <v>11</v>
      </c>
      <c r="B17" s="154">
        <v>1450</v>
      </c>
      <c r="C17" s="154">
        <v>1460</v>
      </c>
      <c r="D17" s="154">
        <v>1763.635</v>
      </c>
      <c r="E17" s="154">
        <v>1775.798</v>
      </c>
      <c r="F17" s="154">
        <v>1955.5429999999999</v>
      </c>
      <c r="G17" s="154">
        <v>1969.029</v>
      </c>
      <c r="H17" s="154">
        <v>1133.876</v>
      </c>
      <c r="I17" s="154">
        <v>1141.6949999999999</v>
      </c>
      <c r="J17" s="154">
        <v>1629.03</v>
      </c>
      <c r="K17" s="154">
        <v>1640.2650000000001</v>
      </c>
      <c r="L17" s="154">
        <v>175.47</v>
      </c>
      <c r="M17" s="154">
        <v>176.68100000000001</v>
      </c>
      <c r="N17" s="154">
        <v>169.71199999999999</v>
      </c>
      <c r="O17" s="154">
        <v>170.88200000000001</v>
      </c>
      <c r="P17" s="154">
        <v>237.137</v>
      </c>
      <c r="Q17" s="154">
        <v>238.773</v>
      </c>
      <c r="R17" s="154">
        <v>13.91</v>
      </c>
      <c r="S17" s="154">
        <v>14.006</v>
      </c>
      <c r="T17" s="154">
        <v>223.821</v>
      </c>
      <c r="U17" s="154">
        <v>225.364</v>
      </c>
      <c r="V17" s="154">
        <v>1116.0650000000001</v>
      </c>
      <c r="W17" s="154">
        <v>1123.7619999999999</v>
      </c>
      <c r="X17" s="154">
        <v>2088.348</v>
      </c>
      <c r="Y17" s="154">
        <v>2102.75</v>
      </c>
      <c r="Z17" s="395">
        <v>2678512.5</v>
      </c>
      <c r="AA17" s="396"/>
    </row>
    <row r="18" spans="1:27" ht="24.95" customHeight="1">
      <c r="A18" s="30">
        <v>12</v>
      </c>
      <c r="B18" s="154">
        <v>1450</v>
      </c>
      <c r="C18" s="154">
        <v>1460</v>
      </c>
      <c r="D18" s="154">
        <v>1763.345</v>
      </c>
      <c r="E18" s="154">
        <v>1775.5060000000001</v>
      </c>
      <c r="F18" s="154">
        <v>1970.3330000000001</v>
      </c>
      <c r="G18" s="154">
        <v>1983.921</v>
      </c>
      <c r="H18" s="154">
        <v>1137.6120000000001</v>
      </c>
      <c r="I18" s="154">
        <v>1145.4570000000001</v>
      </c>
      <c r="J18" s="154">
        <v>1629.58</v>
      </c>
      <c r="K18" s="154">
        <v>1640.818</v>
      </c>
      <c r="L18" s="154">
        <v>175.06800000000001</v>
      </c>
      <c r="M18" s="154">
        <v>176.27500000000001</v>
      </c>
      <c r="N18" s="154">
        <v>169.93600000000001</v>
      </c>
      <c r="O18" s="154">
        <v>171.108</v>
      </c>
      <c r="P18" s="154">
        <v>237.05600000000001</v>
      </c>
      <c r="Q18" s="154">
        <v>238.691</v>
      </c>
      <c r="R18" s="154">
        <v>13.914</v>
      </c>
      <c r="S18" s="154">
        <v>14.01</v>
      </c>
      <c r="T18" s="154">
        <v>224.40600000000001</v>
      </c>
      <c r="U18" s="154">
        <v>225.95400000000001</v>
      </c>
      <c r="V18" s="154">
        <v>1115.1949999999999</v>
      </c>
      <c r="W18" s="154">
        <v>1122.886</v>
      </c>
      <c r="X18" s="154">
        <v>2089.3200000000002</v>
      </c>
      <c r="Y18" s="154">
        <v>2103.7289999999998</v>
      </c>
      <c r="Z18" s="395">
        <v>2669812.5</v>
      </c>
      <c r="AA18" s="396"/>
    </row>
    <row r="19" spans="1:27" ht="24.95" customHeight="1">
      <c r="A19" s="30">
        <v>13</v>
      </c>
      <c r="B19" s="160">
        <v>1450</v>
      </c>
      <c r="C19" s="160">
        <v>1460</v>
      </c>
      <c r="D19" s="154">
        <v>1764.07</v>
      </c>
      <c r="E19" s="154">
        <v>1776.2360000000001</v>
      </c>
      <c r="F19" s="154">
        <v>1982.3679999999999</v>
      </c>
      <c r="G19" s="154">
        <v>1996.039</v>
      </c>
      <c r="H19" s="154">
        <v>1140.8340000000001</v>
      </c>
      <c r="I19" s="154">
        <v>1148.702</v>
      </c>
      <c r="J19" s="154">
        <v>1631.3209999999999</v>
      </c>
      <c r="K19" s="154">
        <v>1642.5719999999999</v>
      </c>
      <c r="L19" s="154">
        <v>175.547</v>
      </c>
      <c r="M19" s="154">
        <v>176.75800000000001</v>
      </c>
      <c r="N19" s="154">
        <v>171.17</v>
      </c>
      <c r="O19" s="154">
        <v>172.351</v>
      </c>
      <c r="P19" s="154">
        <v>237.13300000000001</v>
      </c>
      <c r="Q19" s="154">
        <v>238.76900000000001</v>
      </c>
      <c r="R19" s="154">
        <v>13.987</v>
      </c>
      <c r="S19" s="154">
        <v>14.083</v>
      </c>
      <c r="T19" s="154">
        <v>224.423</v>
      </c>
      <c r="U19" s="154">
        <v>225.971</v>
      </c>
      <c r="V19" s="154">
        <v>1125.635</v>
      </c>
      <c r="W19" s="154">
        <v>1133.3979999999999</v>
      </c>
      <c r="X19" s="154">
        <v>2091.1759999999999</v>
      </c>
      <c r="Y19" s="154">
        <v>2105.5970000000002</v>
      </c>
      <c r="Z19" s="395">
        <v>2695332.5</v>
      </c>
      <c r="AA19" s="396"/>
    </row>
    <row r="20" spans="1:27" ht="24.95" customHeight="1">
      <c r="A20" s="30">
        <v>14</v>
      </c>
      <c r="B20" s="154">
        <v>1450</v>
      </c>
      <c r="C20" s="154">
        <v>1460</v>
      </c>
      <c r="D20" s="154">
        <v>1757.98</v>
      </c>
      <c r="E20" s="154">
        <v>1770.104</v>
      </c>
      <c r="F20" s="154">
        <v>1979.0329999999999</v>
      </c>
      <c r="G20" s="154">
        <v>1992.681</v>
      </c>
      <c r="H20" s="154">
        <v>1145.883</v>
      </c>
      <c r="I20" s="154">
        <v>1153.7850000000001</v>
      </c>
      <c r="J20" s="154">
        <v>1630.038</v>
      </c>
      <c r="K20" s="154">
        <v>1641.279</v>
      </c>
      <c r="L20" s="154">
        <v>174.095</v>
      </c>
      <c r="M20" s="154">
        <v>175.29499999999999</v>
      </c>
      <c r="N20" s="154">
        <v>170.49799999999999</v>
      </c>
      <c r="O20" s="154">
        <v>171.67400000000001</v>
      </c>
      <c r="P20" s="154">
        <v>236.31</v>
      </c>
      <c r="Q20" s="154">
        <v>237.94</v>
      </c>
      <c r="R20" s="154">
        <v>13.95</v>
      </c>
      <c r="S20" s="154">
        <v>14.047000000000001</v>
      </c>
      <c r="T20" s="154">
        <v>224.27799999999999</v>
      </c>
      <c r="U20" s="154">
        <v>225.82400000000001</v>
      </c>
      <c r="V20" s="154">
        <v>1123.895</v>
      </c>
      <c r="W20" s="154">
        <v>1131.646</v>
      </c>
      <c r="X20" s="154">
        <v>2090.4940000000001</v>
      </c>
      <c r="Y20" s="154">
        <v>2104.9110000000001</v>
      </c>
      <c r="Z20" s="395">
        <v>2670537.5</v>
      </c>
      <c r="AA20" s="396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95"/>
      <c r="AA21" s="396"/>
    </row>
    <row r="22" spans="1:27" ht="24.95" customHeight="1">
      <c r="A22" s="225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395"/>
      <c r="AA22" s="396"/>
    </row>
    <row r="23" spans="1:27" ht="24.95" customHeight="1">
      <c r="A23" s="30">
        <v>17</v>
      </c>
      <c r="B23" s="160">
        <v>1450</v>
      </c>
      <c r="C23" s="160">
        <v>1460</v>
      </c>
      <c r="D23" s="154">
        <v>1757.835</v>
      </c>
      <c r="E23" s="154">
        <v>1769.9580000000001</v>
      </c>
      <c r="F23" s="154">
        <v>1977.7280000000001</v>
      </c>
      <c r="G23" s="154">
        <v>1991.367</v>
      </c>
      <c r="H23" s="154">
        <v>1139.31</v>
      </c>
      <c r="I23" s="154">
        <v>1147.1669999999999</v>
      </c>
      <c r="J23" s="154">
        <v>1633.711</v>
      </c>
      <c r="K23" s="154">
        <v>1644.9780000000001</v>
      </c>
      <c r="L23" s="154">
        <v>173.85499999999999</v>
      </c>
      <c r="M23" s="154">
        <v>175.054</v>
      </c>
      <c r="N23" s="154">
        <v>170.44</v>
      </c>
      <c r="O23" s="154">
        <v>171.61500000000001</v>
      </c>
      <c r="P23" s="154">
        <v>236.291</v>
      </c>
      <c r="Q23" s="154">
        <v>237.92099999999999</v>
      </c>
      <c r="R23" s="154">
        <v>13.965</v>
      </c>
      <c r="S23" s="154">
        <v>14.061</v>
      </c>
      <c r="T23" s="154">
        <v>224.142</v>
      </c>
      <c r="U23" s="154">
        <v>225.68799999999999</v>
      </c>
      <c r="V23" s="154">
        <v>1126.07</v>
      </c>
      <c r="W23" s="154">
        <v>1133.836</v>
      </c>
      <c r="X23" s="154">
        <v>2088.58</v>
      </c>
      <c r="Y23" s="154">
        <v>2102.9839999999999</v>
      </c>
      <c r="Z23" s="395">
        <v>2666550</v>
      </c>
      <c r="AA23" s="396"/>
    </row>
    <row r="24" spans="1:27" ht="24.95" customHeight="1">
      <c r="A24" s="30">
        <v>18</v>
      </c>
      <c r="B24" s="154">
        <v>1450</v>
      </c>
      <c r="C24" s="154">
        <v>1460</v>
      </c>
      <c r="D24" s="154">
        <v>1751.02</v>
      </c>
      <c r="E24" s="154">
        <v>1763.096</v>
      </c>
      <c r="F24" s="154">
        <v>1969.68</v>
      </c>
      <c r="G24" s="154">
        <v>1983.2639999999999</v>
      </c>
      <c r="H24" s="154">
        <v>1136.8979999999999</v>
      </c>
      <c r="I24" s="154">
        <v>1144.739</v>
      </c>
      <c r="J24" s="154">
        <v>1628.116</v>
      </c>
      <c r="K24" s="154">
        <v>1639.3440000000001</v>
      </c>
      <c r="L24" s="154">
        <v>173.232</v>
      </c>
      <c r="M24" s="154">
        <v>174.42599999999999</v>
      </c>
      <c r="N24" s="154">
        <v>168.86199999999999</v>
      </c>
      <c r="O24" s="154">
        <v>170.02600000000001</v>
      </c>
      <c r="P24" s="154">
        <v>235.40899999999999</v>
      </c>
      <c r="Q24" s="154">
        <v>237.03200000000001</v>
      </c>
      <c r="R24" s="154">
        <v>13.984</v>
      </c>
      <c r="S24" s="154">
        <v>14.08</v>
      </c>
      <c r="T24" s="154">
        <v>223.41399999999999</v>
      </c>
      <c r="U24" s="154">
        <v>224.95500000000001</v>
      </c>
      <c r="V24" s="154">
        <v>1113.4549999999999</v>
      </c>
      <c r="W24" s="154">
        <v>1121.134</v>
      </c>
      <c r="X24" s="154">
        <v>2088.58</v>
      </c>
      <c r="Y24" s="154">
        <v>2102.9839999999999</v>
      </c>
      <c r="Z24" s="395">
        <v>2657922.5</v>
      </c>
      <c r="AA24" s="396"/>
    </row>
    <row r="25" spans="1:27" ht="24.95" customHeight="1">
      <c r="A25" s="30">
        <v>19</v>
      </c>
      <c r="B25" s="154">
        <v>1450</v>
      </c>
      <c r="C25" s="154">
        <v>1460</v>
      </c>
      <c r="D25" s="154">
        <v>1759.14</v>
      </c>
      <c r="E25" s="154">
        <v>1771.2719999999999</v>
      </c>
      <c r="F25" s="154">
        <v>1973.9580000000001</v>
      </c>
      <c r="G25" s="154">
        <v>1987.5709999999999</v>
      </c>
      <c r="H25" s="154">
        <v>1138.5940000000001</v>
      </c>
      <c r="I25" s="154">
        <v>1146.4469999999999</v>
      </c>
      <c r="J25" s="154">
        <v>1632.9749999999999</v>
      </c>
      <c r="K25" s="154">
        <v>1644.2370000000001</v>
      </c>
      <c r="L25" s="154">
        <v>173.489</v>
      </c>
      <c r="M25" s="154">
        <v>174.685</v>
      </c>
      <c r="N25" s="154">
        <v>170.09200000000001</v>
      </c>
      <c r="O25" s="154">
        <v>171.26499999999999</v>
      </c>
      <c r="P25" s="154">
        <v>236.464</v>
      </c>
      <c r="Q25" s="154">
        <v>238.095</v>
      </c>
      <c r="R25" s="154">
        <v>13.942</v>
      </c>
      <c r="S25" s="154">
        <v>14.038</v>
      </c>
      <c r="T25" s="154">
        <v>223.40299999999999</v>
      </c>
      <c r="U25" s="154">
        <v>224.94399999999999</v>
      </c>
      <c r="V25" s="154">
        <v>1119.1099999999999</v>
      </c>
      <c r="W25" s="154">
        <v>1126.828</v>
      </c>
      <c r="X25" s="154">
        <v>2087.855</v>
      </c>
      <c r="Y25" s="154">
        <v>2102.2539999999999</v>
      </c>
      <c r="Z25" s="395">
        <v>2660315</v>
      </c>
      <c r="AA25" s="396"/>
    </row>
    <row r="26" spans="1:27" ht="24.95" customHeight="1">
      <c r="A26" s="30">
        <v>20</v>
      </c>
      <c r="B26" s="154">
        <v>1450</v>
      </c>
      <c r="C26" s="154">
        <v>1460</v>
      </c>
      <c r="D26" s="154">
        <v>1754.645</v>
      </c>
      <c r="E26" s="154">
        <v>1766.7460000000001</v>
      </c>
      <c r="F26" s="154">
        <v>1983.0930000000001</v>
      </c>
      <c r="G26" s="154">
        <v>1996.769</v>
      </c>
      <c r="H26" s="154">
        <v>1148.1510000000001</v>
      </c>
      <c r="I26" s="154">
        <v>1156.069</v>
      </c>
      <c r="J26" s="154">
        <v>1629.7629999999999</v>
      </c>
      <c r="K26" s="154">
        <v>1641.0029999999999</v>
      </c>
      <c r="L26" s="154">
        <v>173.68799999999999</v>
      </c>
      <c r="M26" s="154">
        <v>174.886</v>
      </c>
      <c r="N26" s="154">
        <v>169.97399999999999</v>
      </c>
      <c r="O26" s="154">
        <v>171.14699999999999</v>
      </c>
      <c r="P26" s="154">
        <v>235.89500000000001</v>
      </c>
      <c r="Q26" s="154">
        <v>237.52199999999999</v>
      </c>
      <c r="R26" s="154">
        <v>13.952999999999999</v>
      </c>
      <c r="S26" s="154">
        <v>14.048999999999999</v>
      </c>
      <c r="T26" s="154">
        <v>224.267</v>
      </c>
      <c r="U26" s="154">
        <v>225.81399999999999</v>
      </c>
      <c r="V26" s="154">
        <v>1119.69</v>
      </c>
      <c r="W26" s="154">
        <v>1127.412</v>
      </c>
      <c r="X26" s="154">
        <v>2088.5079999999998</v>
      </c>
      <c r="Y26" s="154">
        <v>2102.9110000000001</v>
      </c>
      <c r="Z26" s="395">
        <v>2692070</v>
      </c>
      <c r="AA26" s="396"/>
    </row>
    <row r="27" spans="1:27" ht="24.95" customHeight="1">
      <c r="A27" s="30">
        <v>21</v>
      </c>
      <c r="B27" s="160">
        <v>1450</v>
      </c>
      <c r="C27" s="160">
        <v>1460</v>
      </c>
      <c r="D27" s="154">
        <v>1762.91</v>
      </c>
      <c r="E27" s="154">
        <v>1775.068</v>
      </c>
      <c r="F27" s="154">
        <v>1989.11</v>
      </c>
      <c r="G27" s="154">
        <v>2002.828</v>
      </c>
      <c r="H27" s="154">
        <v>1148.3330000000001</v>
      </c>
      <c r="I27" s="154">
        <v>1156.252</v>
      </c>
      <c r="J27" s="154">
        <v>1635.646</v>
      </c>
      <c r="K27" s="154">
        <v>1646.9259999999999</v>
      </c>
      <c r="L27" s="154">
        <v>173.96700000000001</v>
      </c>
      <c r="M27" s="154">
        <v>175.167</v>
      </c>
      <c r="N27" s="154">
        <v>171.97</v>
      </c>
      <c r="O27" s="154">
        <v>173.15600000000001</v>
      </c>
      <c r="P27" s="154">
        <v>236.96700000000001</v>
      </c>
      <c r="Q27" s="154">
        <v>238.601</v>
      </c>
      <c r="R27" s="154">
        <v>14.006</v>
      </c>
      <c r="S27" s="154">
        <v>14.102</v>
      </c>
      <c r="T27" s="154">
        <v>224.351</v>
      </c>
      <c r="U27" s="154">
        <v>225.898</v>
      </c>
      <c r="V27" s="154">
        <v>1126.7950000000001</v>
      </c>
      <c r="W27" s="154">
        <v>1134.566</v>
      </c>
      <c r="X27" s="154">
        <v>2091.6689999999999</v>
      </c>
      <c r="Y27" s="154">
        <v>2106.0940000000001</v>
      </c>
      <c r="Z27" s="395">
        <v>2700045</v>
      </c>
      <c r="AA27" s="396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95"/>
      <c r="AA28" s="396"/>
    </row>
    <row r="29" spans="1:27" ht="24.95" customHeight="1">
      <c r="A29" s="30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395"/>
      <c r="AA29" s="396"/>
    </row>
    <row r="30" spans="1:27" ht="24.95" customHeight="1">
      <c r="A30" s="30">
        <v>24</v>
      </c>
      <c r="B30" s="154">
        <v>1450</v>
      </c>
      <c r="C30" s="154">
        <v>1460</v>
      </c>
      <c r="D30" s="154">
        <v>1762.91</v>
      </c>
      <c r="E30" s="154">
        <v>1775.068</v>
      </c>
      <c r="F30" s="154">
        <v>1981.933</v>
      </c>
      <c r="G30" s="154">
        <v>1995.6010000000001</v>
      </c>
      <c r="H30" s="154">
        <v>1140.296</v>
      </c>
      <c r="I30" s="154">
        <v>1148.1600000000001</v>
      </c>
      <c r="J30" s="154">
        <v>1638.788</v>
      </c>
      <c r="K30" s="154">
        <v>1650.09</v>
      </c>
      <c r="L30" s="154">
        <v>174.95599999999999</v>
      </c>
      <c r="M30" s="154">
        <v>176.16300000000001</v>
      </c>
      <c r="N30" s="154">
        <v>170.64599999999999</v>
      </c>
      <c r="O30" s="154">
        <v>171.82300000000001</v>
      </c>
      <c r="P30" s="154">
        <v>236.93600000000001</v>
      </c>
      <c r="Q30" s="154">
        <v>238.57</v>
      </c>
      <c r="R30" s="154">
        <v>13.999000000000001</v>
      </c>
      <c r="S30" s="154">
        <v>14.095000000000001</v>
      </c>
      <c r="T30" s="154">
        <v>223.93799999999999</v>
      </c>
      <c r="U30" s="154">
        <v>225.483</v>
      </c>
      <c r="V30" s="154">
        <v>1123.17</v>
      </c>
      <c r="W30" s="154">
        <v>1130.9159999999999</v>
      </c>
      <c r="X30" s="154">
        <v>2091.567</v>
      </c>
      <c r="Y30" s="154">
        <v>2105.9920000000002</v>
      </c>
      <c r="Z30" s="395">
        <v>2686415</v>
      </c>
      <c r="AA30" s="396"/>
    </row>
    <row r="31" spans="1:27" ht="24.95" customHeight="1">
      <c r="A31" s="30">
        <v>25</v>
      </c>
      <c r="B31" s="160">
        <v>1450</v>
      </c>
      <c r="C31" s="160">
        <v>1460</v>
      </c>
      <c r="D31" s="154">
        <v>1762.04</v>
      </c>
      <c r="E31" s="154">
        <v>1774.192</v>
      </c>
      <c r="F31" s="154">
        <v>1985.05</v>
      </c>
      <c r="G31" s="154">
        <v>1998.74</v>
      </c>
      <c r="H31" s="154">
        <v>1138.326</v>
      </c>
      <c r="I31" s="154">
        <v>1146.1769999999999</v>
      </c>
      <c r="J31" s="154">
        <v>1636.107</v>
      </c>
      <c r="K31" s="154">
        <v>1647.3910000000001</v>
      </c>
      <c r="L31" s="154">
        <v>175.375</v>
      </c>
      <c r="M31" s="154">
        <v>176.584</v>
      </c>
      <c r="N31" s="154">
        <v>170.28200000000001</v>
      </c>
      <c r="O31" s="154">
        <v>171.45599999999999</v>
      </c>
      <c r="P31" s="154">
        <v>236.816</v>
      </c>
      <c r="Q31" s="154">
        <v>238.44900000000001</v>
      </c>
      <c r="R31" s="154">
        <v>13.965999999999999</v>
      </c>
      <c r="S31" s="154">
        <v>14.063000000000001</v>
      </c>
      <c r="T31" s="154">
        <v>223.93799999999999</v>
      </c>
      <c r="U31" s="154">
        <v>225.483</v>
      </c>
      <c r="V31" s="154">
        <v>1122.01</v>
      </c>
      <c r="W31" s="154">
        <v>1129.748</v>
      </c>
      <c r="X31" s="154">
        <v>2090.5520000000001</v>
      </c>
      <c r="Y31" s="154">
        <v>2104.9699999999998</v>
      </c>
      <c r="Z31" s="395">
        <v>2692432.5</v>
      </c>
      <c r="AA31" s="396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1760.7349999999999</v>
      </c>
      <c r="E32" s="154">
        <v>1772.8779999999999</v>
      </c>
      <c r="F32" s="154">
        <v>1982.5129999999999</v>
      </c>
      <c r="G32" s="154">
        <v>1996.1849999999999</v>
      </c>
      <c r="H32" s="154">
        <v>1142.722</v>
      </c>
      <c r="I32" s="154">
        <v>1150.6030000000001</v>
      </c>
      <c r="J32" s="154">
        <v>1631.6890000000001</v>
      </c>
      <c r="K32" s="154">
        <v>1642.942</v>
      </c>
      <c r="L32" s="154">
        <v>174.566</v>
      </c>
      <c r="M32" s="154">
        <v>175.77</v>
      </c>
      <c r="N32" s="154">
        <v>169.50899999999999</v>
      </c>
      <c r="O32" s="154">
        <v>170.678</v>
      </c>
      <c r="P32" s="154">
        <v>236.68799999999999</v>
      </c>
      <c r="Q32" s="154">
        <v>238.321</v>
      </c>
      <c r="R32" s="154">
        <v>13.976000000000001</v>
      </c>
      <c r="S32" s="154">
        <v>14.071999999999999</v>
      </c>
      <c r="T32" s="154">
        <v>223.86199999999999</v>
      </c>
      <c r="U32" s="154">
        <v>225.40600000000001</v>
      </c>
      <c r="V32" s="154">
        <v>1122.7349999999999</v>
      </c>
      <c r="W32" s="154">
        <v>1130.4780000000001</v>
      </c>
      <c r="X32" s="154">
        <v>2089.6529999999998</v>
      </c>
      <c r="Y32" s="154">
        <v>2104.0639999999999</v>
      </c>
      <c r="Z32" s="395">
        <v>2692070</v>
      </c>
      <c r="AA32" s="396"/>
    </row>
    <row r="33" spans="1:28" ht="24.95" customHeight="1">
      <c r="A33" s="30">
        <v>27</v>
      </c>
      <c r="B33" s="154">
        <v>1450</v>
      </c>
      <c r="C33" s="154">
        <v>1460</v>
      </c>
      <c r="D33" s="154">
        <v>1756.53</v>
      </c>
      <c r="E33" s="154">
        <v>1768.644</v>
      </c>
      <c r="F33" s="154">
        <v>1988.82</v>
      </c>
      <c r="G33" s="154">
        <v>2002.5360000000001</v>
      </c>
      <c r="H33" s="154">
        <v>1135.029</v>
      </c>
      <c r="I33" s="154">
        <v>1142.857</v>
      </c>
      <c r="J33" s="154">
        <v>1632.24</v>
      </c>
      <c r="K33" s="154">
        <v>1643.4960000000001</v>
      </c>
      <c r="L33" s="154">
        <v>174.47399999999999</v>
      </c>
      <c r="M33" s="154">
        <v>175.67699999999999</v>
      </c>
      <c r="N33" s="154">
        <v>168.001</v>
      </c>
      <c r="O33" s="154">
        <v>169.16</v>
      </c>
      <c r="P33" s="154">
        <v>236.16399999999999</v>
      </c>
      <c r="Q33" s="154">
        <v>237.79300000000001</v>
      </c>
      <c r="R33" s="154">
        <v>13.984999999999999</v>
      </c>
      <c r="S33" s="154">
        <v>14.082000000000001</v>
      </c>
      <c r="T33" s="154">
        <v>224.27099999999999</v>
      </c>
      <c r="U33" s="154">
        <v>225.81700000000001</v>
      </c>
      <c r="V33" s="154">
        <v>1121.72</v>
      </c>
      <c r="W33" s="154">
        <v>1129.4559999999999</v>
      </c>
      <c r="X33" s="154">
        <v>2088.7399999999998</v>
      </c>
      <c r="Y33" s="154">
        <v>2103.145</v>
      </c>
      <c r="Z33" s="395">
        <v>2672350</v>
      </c>
      <c r="AA33" s="396"/>
    </row>
    <row r="34" spans="1:28" ht="24.95" customHeight="1">
      <c r="A34" s="30">
        <v>28</v>
      </c>
      <c r="B34" s="154">
        <v>1450</v>
      </c>
      <c r="C34" s="154">
        <v>1460</v>
      </c>
      <c r="D34" s="154">
        <v>1753.1949999999999</v>
      </c>
      <c r="E34" s="154">
        <v>1765.2860000000001</v>
      </c>
      <c r="F34" s="154">
        <v>1978.5250000000001</v>
      </c>
      <c r="G34" s="154">
        <v>1992.17</v>
      </c>
      <c r="H34" s="154">
        <v>1131.9280000000001</v>
      </c>
      <c r="I34" s="154">
        <v>1139.7349999999999</v>
      </c>
      <c r="J34" s="154">
        <v>1628.39</v>
      </c>
      <c r="K34" s="154">
        <v>1639.62</v>
      </c>
      <c r="L34" s="154">
        <v>173.17400000000001</v>
      </c>
      <c r="M34" s="154">
        <v>174.36799999999999</v>
      </c>
      <c r="N34" s="154">
        <v>166.64599999999999</v>
      </c>
      <c r="O34" s="154">
        <v>167.79499999999999</v>
      </c>
      <c r="P34" s="154">
        <v>235.74600000000001</v>
      </c>
      <c r="Q34" s="154">
        <v>237.37100000000001</v>
      </c>
      <c r="R34" s="154">
        <v>13.904999999999999</v>
      </c>
      <c r="S34" s="154">
        <v>14.000999999999999</v>
      </c>
      <c r="T34" s="154">
        <v>223.64500000000001</v>
      </c>
      <c r="U34" s="154">
        <v>225.18700000000001</v>
      </c>
      <c r="V34" s="154">
        <v>1106.06</v>
      </c>
      <c r="W34" s="154">
        <v>1113.6880000000001</v>
      </c>
      <c r="X34" s="154">
        <v>2086.0569999999998</v>
      </c>
      <c r="Y34" s="154">
        <v>2100.444</v>
      </c>
      <c r="Z34" s="395">
        <v>2687865</v>
      </c>
      <c r="AA34" s="396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95"/>
      <c r="AA35" s="396"/>
    </row>
    <row r="36" spans="1:28" ht="24.95" customHeight="1">
      <c r="A36" s="30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395"/>
      <c r="AA36" s="396"/>
    </row>
    <row r="37" spans="1:28" ht="24.95" customHeight="1">
      <c r="A37" s="30">
        <v>31</v>
      </c>
      <c r="B37" s="156">
        <v>1450</v>
      </c>
      <c r="C37" s="156">
        <v>1460</v>
      </c>
      <c r="D37" s="156">
        <v>1759.72</v>
      </c>
      <c r="E37" s="156">
        <v>1771.856</v>
      </c>
      <c r="F37" s="156">
        <v>1989.11</v>
      </c>
      <c r="G37" s="156">
        <v>2002.828</v>
      </c>
      <c r="H37" s="156">
        <v>1134.585</v>
      </c>
      <c r="I37" s="156">
        <v>1142.4100000000001</v>
      </c>
      <c r="J37" s="156">
        <v>1631.1379999999999</v>
      </c>
      <c r="K37" s="156">
        <v>1642.3869999999999</v>
      </c>
      <c r="L37" s="156">
        <v>173.35400000000001</v>
      </c>
      <c r="M37" s="156">
        <v>174.54900000000001</v>
      </c>
      <c r="N37" s="156">
        <v>170.136</v>
      </c>
      <c r="O37" s="156">
        <v>171.309</v>
      </c>
      <c r="P37" s="156">
        <v>236.619</v>
      </c>
      <c r="Q37" s="156">
        <v>238.251</v>
      </c>
      <c r="R37" s="156">
        <v>13.878</v>
      </c>
      <c r="S37" s="156">
        <v>13.974</v>
      </c>
      <c r="T37" s="156">
        <v>224.41</v>
      </c>
      <c r="U37" s="156">
        <v>225.95699999999999</v>
      </c>
      <c r="V37" s="156">
        <v>1108.5250000000001</v>
      </c>
      <c r="W37" s="156">
        <v>1116.17</v>
      </c>
      <c r="X37" s="156">
        <v>2089.16</v>
      </c>
      <c r="Y37" s="156">
        <v>2103.5680000000002</v>
      </c>
      <c r="Z37" s="403">
        <v>2702510</v>
      </c>
      <c r="AA37" s="404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1763.5892105263158</v>
      </c>
      <c r="E38" s="209">
        <f t="shared" si="0"/>
        <v>1775.7518947368421</v>
      </c>
      <c r="F38" s="209">
        <f t="shared" si="0"/>
        <v>1977.758315789474</v>
      </c>
      <c r="G38" s="209">
        <f t="shared" si="0"/>
        <v>1991.3977368421056</v>
      </c>
      <c r="H38" s="209">
        <f t="shared" si="0"/>
        <v>1139.6332631578946</v>
      </c>
      <c r="I38" s="209">
        <f t="shared" si="0"/>
        <v>1147.4927894736843</v>
      </c>
      <c r="J38" s="209">
        <f t="shared" si="0"/>
        <v>1634.5128947368421</v>
      </c>
      <c r="K38" s="209">
        <f t="shared" si="0"/>
        <v>1645.7853157894735</v>
      </c>
      <c r="L38" s="209">
        <f t="shared" si="0"/>
        <v>174.80863157894737</v>
      </c>
      <c r="M38" s="209">
        <f t="shared" si="0"/>
        <v>176.01415789473683</v>
      </c>
      <c r="N38" s="209">
        <f t="shared" si="0"/>
        <v>170.17657894736848</v>
      </c>
      <c r="O38" s="209">
        <f t="shared" si="0"/>
        <v>171.3501052631579</v>
      </c>
      <c r="P38" s="209">
        <f t="shared" si="0"/>
        <v>237.08700000000002</v>
      </c>
      <c r="Q38" s="209">
        <f t="shared" si="0"/>
        <v>238.72221052631582</v>
      </c>
      <c r="R38" s="209">
        <f t="shared" si="0"/>
        <v>13.973157894736843</v>
      </c>
      <c r="S38" s="209">
        <f t="shared" si="0"/>
        <v>14.069473684210529</v>
      </c>
      <c r="T38" s="209">
        <f t="shared" si="0"/>
        <v>224.09757894736845</v>
      </c>
      <c r="U38" s="209">
        <f t="shared" si="0"/>
        <v>225.64305263157894</v>
      </c>
      <c r="V38" s="209">
        <f t="shared" si="0"/>
        <v>1120.0257894736844</v>
      </c>
      <c r="W38" s="209">
        <f t="shared" si="0"/>
        <v>1127.7501052631576</v>
      </c>
      <c r="X38" s="209">
        <f t="shared" si="0"/>
        <v>2091.1397894736838</v>
      </c>
      <c r="Y38" s="209">
        <f t="shared" si="0"/>
        <v>2105.561368421053</v>
      </c>
      <c r="Z38" s="405">
        <f>AVERAGE(Z7:AA37)</f>
        <v>2702170.3947368423</v>
      </c>
      <c r="AA38" s="406"/>
    </row>
    <row r="39" spans="1:28" s="261" customFormat="1" ht="24.95" customHeight="1">
      <c r="A39" s="44" t="s">
        <v>2357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1752.18</v>
      </c>
      <c r="E40" s="154">
        <v>1764.2639999999999</v>
      </c>
      <c r="F40" s="154">
        <v>1987.8779999999999</v>
      </c>
      <c r="G40" s="154">
        <v>2001.587</v>
      </c>
      <c r="H40" s="154">
        <v>1130.692</v>
      </c>
      <c r="I40" s="154">
        <v>1138.49</v>
      </c>
      <c r="J40" s="154">
        <v>1619.75</v>
      </c>
      <c r="K40" s="154">
        <v>1630.92</v>
      </c>
      <c r="L40" s="154">
        <v>173.16499999999999</v>
      </c>
      <c r="M40" s="154">
        <v>174.36</v>
      </c>
      <c r="N40" s="154">
        <v>168.65799999999999</v>
      </c>
      <c r="O40" s="154">
        <v>169.821</v>
      </c>
      <c r="P40" s="154">
        <v>235.59200000000001</v>
      </c>
      <c r="Q40" s="154">
        <v>237.21700000000001</v>
      </c>
      <c r="R40" s="154">
        <v>13.852</v>
      </c>
      <c r="S40" s="154">
        <v>13.946999999999999</v>
      </c>
      <c r="T40" s="154">
        <v>224.44399999999999</v>
      </c>
      <c r="U40" s="154">
        <v>225.99199999999999</v>
      </c>
      <c r="V40" s="154">
        <v>1109.54</v>
      </c>
      <c r="W40" s="154">
        <v>1117.192</v>
      </c>
      <c r="X40" s="154">
        <v>2085.5349999999999</v>
      </c>
      <c r="Y40" s="154">
        <v>2099.9180000000001</v>
      </c>
      <c r="Z40" s="395">
        <v>2701277.5</v>
      </c>
      <c r="AA40" s="396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1746.38</v>
      </c>
      <c r="E41" s="154">
        <v>1758.424</v>
      </c>
      <c r="F41" s="154">
        <v>1982.5129999999999</v>
      </c>
      <c r="G41" s="154">
        <v>1996.1849999999999</v>
      </c>
      <c r="H41" s="154">
        <v>1131.222</v>
      </c>
      <c r="I41" s="154">
        <v>1139.0229999999999</v>
      </c>
      <c r="J41" s="154">
        <v>1614.43</v>
      </c>
      <c r="K41" s="154">
        <v>1625.5640000000001</v>
      </c>
      <c r="L41" s="154">
        <v>172.65199999999999</v>
      </c>
      <c r="M41" s="154">
        <v>173.84299999999999</v>
      </c>
      <c r="N41" s="154">
        <v>168.79300000000001</v>
      </c>
      <c r="O41" s="154">
        <v>169.95699999999999</v>
      </c>
      <c r="P41" s="154">
        <v>234.81399999999999</v>
      </c>
      <c r="Q41" s="154">
        <v>236.43299999999999</v>
      </c>
      <c r="R41" s="154">
        <v>13.823</v>
      </c>
      <c r="S41" s="154">
        <v>13.917999999999999</v>
      </c>
      <c r="T41" s="154">
        <v>224.44399999999999</v>
      </c>
      <c r="U41" s="154">
        <v>225.99199999999999</v>
      </c>
      <c r="V41" s="154">
        <v>1105.335</v>
      </c>
      <c r="W41" s="154">
        <v>1112.9580000000001</v>
      </c>
      <c r="X41" s="154">
        <v>2082.0410000000002</v>
      </c>
      <c r="Y41" s="154">
        <v>2096.3989999999999</v>
      </c>
      <c r="Z41" s="395">
        <v>2657995</v>
      </c>
      <c r="AA41" s="396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1742.4649999999999</v>
      </c>
      <c r="E42" s="154">
        <v>1754.482</v>
      </c>
      <c r="F42" s="154">
        <v>1976.423</v>
      </c>
      <c r="G42" s="154">
        <v>1990.0530000000001</v>
      </c>
      <c r="H42" s="154">
        <v>1134.319</v>
      </c>
      <c r="I42" s="154">
        <v>1142.1420000000001</v>
      </c>
      <c r="J42" s="154">
        <v>1613.0830000000001</v>
      </c>
      <c r="K42" s="154">
        <v>1624.2070000000001</v>
      </c>
      <c r="L42" s="154">
        <v>172.56399999999999</v>
      </c>
      <c r="M42" s="154">
        <v>173.75399999999999</v>
      </c>
      <c r="N42" s="154">
        <v>168.29</v>
      </c>
      <c r="O42" s="154">
        <v>169.45</v>
      </c>
      <c r="P42" s="154">
        <v>234.28299999999999</v>
      </c>
      <c r="Q42" s="154">
        <v>235.899</v>
      </c>
      <c r="R42" s="154">
        <v>13.807</v>
      </c>
      <c r="S42" s="154">
        <v>13.901999999999999</v>
      </c>
      <c r="T42" s="154">
        <v>224.51400000000001</v>
      </c>
      <c r="U42" s="154">
        <v>226.06200000000001</v>
      </c>
      <c r="V42" s="154">
        <v>1103.885</v>
      </c>
      <c r="W42" s="154">
        <v>1111.498</v>
      </c>
      <c r="X42" s="154">
        <v>2080.692</v>
      </c>
      <c r="Y42" s="154">
        <v>2095.0419999999999</v>
      </c>
      <c r="Z42" s="395">
        <v>2661402.5</v>
      </c>
      <c r="AA42" s="396"/>
      <c r="AB42" s="262"/>
    </row>
    <row r="43" spans="1:28" s="261" customFormat="1" ht="24.95" customHeight="1">
      <c r="A43" s="30" t="s">
        <v>29</v>
      </c>
      <c r="B43" s="154">
        <v>1450</v>
      </c>
      <c r="C43" s="154">
        <v>1460</v>
      </c>
      <c r="D43" s="154">
        <v>1739.42</v>
      </c>
      <c r="E43" s="154">
        <v>1751.4159999999999</v>
      </c>
      <c r="F43" s="154">
        <v>1972.508</v>
      </c>
      <c r="G43" s="154">
        <v>1986.1110000000001</v>
      </c>
      <c r="H43" s="154">
        <v>1130.3399999999999</v>
      </c>
      <c r="I43" s="154">
        <v>1138.135</v>
      </c>
      <c r="J43" s="154">
        <v>1607.0930000000001</v>
      </c>
      <c r="K43" s="154">
        <v>1618.1769999999999</v>
      </c>
      <c r="L43" s="154">
        <v>172.09</v>
      </c>
      <c r="M43" s="154">
        <v>173.27699999999999</v>
      </c>
      <c r="N43" s="154">
        <v>168.25399999999999</v>
      </c>
      <c r="O43" s="154">
        <v>169.41499999999999</v>
      </c>
      <c r="P43" s="154">
        <v>233.89699999999999</v>
      </c>
      <c r="Q43" s="154">
        <v>235.51</v>
      </c>
      <c r="R43" s="154">
        <v>13.807</v>
      </c>
      <c r="S43" s="154">
        <v>13.901999999999999</v>
      </c>
      <c r="T43" s="154">
        <v>224.46199999999999</v>
      </c>
      <c r="U43" s="154">
        <v>226.01</v>
      </c>
      <c r="V43" s="154">
        <v>1105.48</v>
      </c>
      <c r="W43" s="154">
        <v>1113.104</v>
      </c>
      <c r="X43" s="154">
        <v>2078.2130000000002</v>
      </c>
      <c r="Y43" s="154">
        <v>2092.5450000000001</v>
      </c>
      <c r="Z43" s="395">
        <v>2589555</v>
      </c>
      <c r="AA43" s="396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95"/>
      <c r="AA44" s="396"/>
    </row>
    <row r="45" spans="1:28" s="261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395"/>
      <c r="AA45" s="396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1737.5350000000001</v>
      </c>
      <c r="E46" s="154">
        <v>1749.518</v>
      </c>
      <c r="F46" s="154">
        <v>1984.8330000000001</v>
      </c>
      <c r="G46" s="154">
        <v>1998.521</v>
      </c>
      <c r="H46" s="154">
        <v>1134.8520000000001</v>
      </c>
      <c r="I46" s="154">
        <v>1142.6780000000001</v>
      </c>
      <c r="J46" s="154">
        <v>1604.9590000000001</v>
      </c>
      <c r="K46" s="154">
        <v>1616.027</v>
      </c>
      <c r="L46" s="154">
        <v>171.642</v>
      </c>
      <c r="M46" s="154">
        <v>172.82599999999999</v>
      </c>
      <c r="N46" s="154">
        <v>169.82900000000001</v>
      </c>
      <c r="O46" s="154">
        <v>171</v>
      </c>
      <c r="P46" s="154">
        <v>234.98099999999999</v>
      </c>
      <c r="Q46" s="154">
        <v>236.602</v>
      </c>
      <c r="R46" s="154">
        <v>13.739000000000001</v>
      </c>
      <c r="S46" s="154">
        <v>13.834</v>
      </c>
      <c r="T46" s="154">
        <v>223.911</v>
      </c>
      <c r="U46" s="154">
        <v>225.45500000000001</v>
      </c>
      <c r="V46" s="154">
        <v>1100.9849999999999</v>
      </c>
      <c r="W46" s="154">
        <v>1108.578</v>
      </c>
      <c r="X46" s="154">
        <v>2078.2130000000002</v>
      </c>
      <c r="Y46" s="154">
        <v>2092.5450000000001</v>
      </c>
      <c r="Z46" s="395">
        <v>2614277.5</v>
      </c>
      <c r="AA46" s="396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1743.625</v>
      </c>
      <c r="E47" s="154">
        <v>1755.65</v>
      </c>
      <c r="F47" s="154">
        <v>1984.0350000000001</v>
      </c>
      <c r="G47" s="154">
        <v>1997.7180000000001</v>
      </c>
      <c r="H47" s="154">
        <v>1136.9870000000001</v>
      </c>
      <c r="I47" s="154">
        <v>1144.829</v>
      </c>
      <c r="J47" s="154">
        <v>1609.9480000000001</v>
      </c>
      <c r="K47" s="154">
        <v>1621.0509999999999</v>
      </c>
      <c r="L47" s="154">
        <v>172.75299999999999</v>
      </c>
      <c r="M47" s="154">
        <v>173.94399999999999</v>
      </c>
      <c r="N47" s="154">
        <v>169.738</v>
      </c>
      <c r="O47" s="154">
        <v>170.90799999999999</v>
      </c>
      <c r="P47" s="154">
        <v>234.46799999999999</v>
      </c>
      <c r="Q47" s="154">
        <v>236.08600000000001</v>
      </c>
      <c r="R47" s="154">
        <v>13.743</v>
      </c>
      <c r="S47" s="154">
        <v>13.837999999999999</v>
      </c>
      <c r="T47" s="154">
        <v>224.55199999999999</v>
      </c>
      <c r="U47" s="154">
        <v>226.101</v>
      </c>
      <c r="V47" s="154">
        <v>1112.585</v>
      </c>
      <c r="W47" s="154">
        <v>1120.258</v>
      </c>
      <c r="X47" s="154">
        <v>2081.8229999999999</v>
      </c>
      <c r="Y47" s="154">
        <v>2096.1799999999998</v>
      </c>
      <c r="Z47" s="395">
        <v>2661112.5</v>
      </c>
      <c r="AA47" s="396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1755.08</v>
      </c>
      <c r="E48" s="154">
        <v>1767.184</v>
      </c>
      <c r="F48" s="154">
        <v>1997.5930000000001</v>
      </c>
      <c r="G48" s="154">
        <v>2011.3689999999999</v>
      </c>
      <c r="H48" s="154">
        <v>1140.027</v>
      </c>
      <c r="I48" s="154">
        <v>1147.8889999999999</v>
      </c>
      <c r="J48" s="154">
        <v>1622.922</v>
      </c>
      <c r="K48" s="154">
        <v>1634.115</v>
      </c>
      <c r="L48" s="154">
        <v>173.00800000000001</v>
      </c>
      <c r="M48" s="154">
        <v>174.20099999999999</v>
      </c>
      <c r="N48" s="154">
        <v>171.08099999999999</v>
      </c>
      <c r="O48" s="154">
        <v>172.261</v>
      </c>
      <c r="P48" s="154">
        <v>235.995</v>
      </c>
      <c r="Q48" s="154">
        <v>237.62200000000001</v>
      </c>
      <c r="R48" s="154">
        <v>13.82</v>
      </c>
      <c r="S48" s="154">
        <v>13.914999999999999</v>
      </c>
      <c r="T48" s="154">
        <v>224.834</v>
      </c>
      <c r="U48" s="154">
        <v>226.38499999999999</v>
      </c>
      <c r="V48" s="154">
        <v>1120.415</v>
      </c>
      <c r="W48" s="154">
        <v>1128.1420000000001</v>
      </c>
      <c r="X48" s="154">
        <v>2089.5659999999998</v>
      </c>
      <c r="Y48" s="154">
        <v>2103.9769999999999</v>
      </c>
      <c r="Z48" s="395">
        <v>2667420</v>
      </c>
      <c r="AA48" s="396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1758.415</v>
      </c>
      <c r="E49" s="154">
        <v>1770.5419999999999</v>
      </c>
      <c r="F49" s="154">
        <v>2006.075</v>
      </c>
      <c r="G49" s="154">
        <v>2019.91</v>
      </c>
      <c r="H49" s="154">
        <v>1142.722</v>
      </c>
      <c r="I49" s="154">
        <v>1150.6030000000001</v>
      </c>
      <c r="J49" s="154">
        <v>1627.4760000000001</v>
      </c>
      <c r="K49" s="154">
        <v>1638.7</v>
      </c>
      <c r="L49" s="154">
        <v>174.941</v>
      </c>
      <c r="M49" s="154">
        <v>176.148</v>
      </c>
      <c r="N49" s="154">
        <v>171.92099999999999</v>
      </c>
      <c r="O49" s="154">
        <v>173.107</v>
      </c>
      <c r="P49" s="154">
        <v>236.434</v>
      </c>
      <c r="Q49" s="154">
        <v>238.06399999999999</v>
      </c>
      <c r="R49" s="154">
        <v>13.861000000000001</v>
      </c>
      <c r="S49" s="154">
        <v>13.957000000000001</v>
      </c>
      <c r="T49" s="154">
        <v>225.23599999999999</v>
      </c>
      <c r="U49" s="154">
        <v>226.78899999999999</v>
      </c>
      <c r="V49" s="154">
        <v>1122.3</v>
      </c>
      <c r="W49" s="154">
        <v>1130.04</v>
      </c>
      <c r="X49" s="154">
        <v>2091.1469999999999</v>
      </c>
      <c r="Y49" s="154">
        <v>2105.5680000000002</v>
      </c>
      <c r="Z49" s="395">
        <v>2671842.5</v>
      </c>
      <c r="AA49" s="396"/>
    </row>
    <row r="50" spans="1:27" s="261" customFormat="1" ht="24.95" customHeight="1">
      <c r="A50" s="41">
        <v>11</v>
      </c>
      <c r="B50" s="154">
        <v>1450</v>
      </c>
      <c r="C50" s="154">
        <v>1460</v>
      </c>
      <c r="D50" s="154">
        <v>1761.3150000000001</v>
      </c>
      <c r="E50" s="154">
        <v>1773.462</v>
      </c>
      <c r="F50" s="154">
        <v>2004.77</v>
      </c>
      <c r="G50" s="154">
        <v>2018.596</v>
      </c>
      <c r="H50" s="154">
        <v>1142.992</v>
      </c>
      <c r="I50" s="154">
        <v>1150.875</v>
      </c>
      <c r="J50" s="154">
        <v>1628.7560000000001</v>
      </c>
      <c r="K50" s="154">
        <v>1639.989</v>
      </c>
      <c r="L50" s="154">
        <v>174.22</v>
      </c>
      <c r="M50" s="154">
        <v>175.422</v>
      </c>
      <c r="N50" s="154">
        <v>171.67699999999999</v>
      </c>
      <c r="O50" s="154">
        <v>172.86099999999999</v>
      </c>
      <c r="P50" s="154">
        <v>236.8</v>
      </c>
      <c r="Q50" s="154">
        <v>238.434</v>
      </c>
      <c r="R50" s="154">
        <v>13.861000000000001</v>
      </c>
      <c r="S50" s="154">
        <v>13.957000000000001</v>
      </c>
      <c r="T50" s="154">
        <v>225.23599999999999</v>
      </c>
      <c r="U50" s="154">
        <v>226.78899999999999</v>
      </c>
      <c r="V50" s="154">
        <v>1121.575</v>
      </c>
      <c r="W50" s="154">
        <v>1129.31</v>
      </c>
      <c r="X50" s="154">
        <v>2091.48</v>
      </c>
      <c r="Y50" s="154">
        <v>2105.904</v>
      </c>
      <c r="Z50" s="395">
        <v>2668145</v>
      </c>
      <c r="AA50" s="396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95"/>
      <c r="AA51" s="396"/>
    </row>
    <row r="52" spans="1:27" s="261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395"/>
      <c r="AA52" s="396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1755.66</v>
      </c>
      <c r="E53" s="154">
        <v>1767.768</v>
      </c>
      <c r="F53" s="154">
        <v>1998.5350000000001</v>
      </c>
      <c r="G53" s="154">
        <v>2012.318</v>
      </c>
      <c r="H53" s="154">
        <v>1140.7439999999999</v>
      </c>
      <c r="I53" s="154">
        <v>1148.6110000000001</v>
      </c>
      <c r="J53" s="154">
        <v>1624.377</v>
      </c>
      <c r="K53" s="154">
        <v>1635.579</v>
      </c>
      <c r="L53" s="154">
        <v>173.91900000000001</v>
      </c>
      <c r="M53" s="154">
        <v>175.119</v>
      </c>
      <c r="N53" s="154">
        <v>170.70099999999999</v>
      </c>
      <c r="O53" s="154">
        <v>171.87799999999999</v>
      </c>
      <c r="P53" s="154">
        <v>236.09899999999999</v>
      </c>
      <c r="Q53" s="154">
        <v>237.727</v>
      </c>
      <c r="R53" s="154">
        <v>13.829000000000001</v>
      </c>
      <c r="S53" s="154">
        <v>13.925000000000001</v>
      </c>
      <c r="T53" s="154">
        <v>225.23599999999999</v>
      </c>
      <c r="U53" s="154">
        <v>226.78899999999999</v>
      </c>
      <c r="V53" s="154">
        <v>1123.0250000000001</v>
      </c>
      <c r="W53" s="154">
        <v>1130.77</v>
      </c>
      <c r="X53" s="154">
        <v>2089.0880000000002</v>
      </c>
      <c r="Y53" s="154">
        <v>2103.4949999999999</v>
      </c>
      <c r="Z53" s="395">
        <v>2633707.5</v>
      </c>
      <c r="AA53" s="396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1758.415</v>
      </c>
      <c r="E54" s="154">
        <v>1770.5419999999999</v>
      </c>
      <c r="F54" s="154">
        <v>2015.9349999999999</v>
      </c>
      <c r="G54" s="154">
        <v>2029.838</v>
      </c>
      <c r="H54" s="154">
        <v>1147.3330000000001</v>
      </c>
      <c r="I54" s="154">
        <v>1155.2460000000001</v>
      </c>
      <c r="J54" s="154">
        <v>1629.03</v>
      </c>
      <c r="K54" s="154">
        <v>1640.2650000000001</v>
      </c>
      <c r="L54" s="154">
        <v>175.44499999999999</v>
      </c>
      <c r="M54" s="154">
        <v>176.655</v>
      </c>
      <c r="N54" s="154">
        <v>172.86600000000001</v>
      </c>
      <c r="O54" s="154">
        <v>174.05799999999999</v>
      </c>
      <c r="P54" s="154">
        <v>236.51499999999999</v>
      </c>
      <c r="Q54" s="154">
        <v>238.14599999999999</v>
      </c>
      <c r="R54" s="154">
        <v>13.762</v>
      </c>
      <c r="S54" s="154">
        <v>13.856999999999999</v>
      </c>
      <c r="T54" s="154">
        <v>224.66</v>
      </c>
      <c r="U54" s="154">
        <v>226.209</v>
      </c>
      <c r="V54" s="154">
        <v>1127.81</v>
      </c>
      <c r="W54" s="154">
        <v>1135.588</v>
      </c>
      <c r="X54" s="154">
        <v>2089.0880000000002</v>
      </c>
      <c r="Y54" s="154">
        <v>2103.4949999999999</v>
      </c>
      <c r="Z54" s="395">
        <v>2635085</v>
      </c>
      <c r="AA54" s="396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1760.7349999999999</v>
      </c>
      <c r="E55" s="154">
        <v>1772.8779999999999</v>
      </c>
      <c r="F55" s="154">
        <v>2019.1980000000001</v>
      </c>
      <c r="G55" s="154">
        <v>2033.123</v>
      </c>
      <c r="H55" s="154">
        <v>1143.173</v>
      </c>
      <c r="I55" s="154">
        <v>1151.056</v>
      </c>
      <c r="J55" s="154">
        <v>1633.3430000000001</v>
      </c>
      <c r="K55" s="154">
        <v>1644.607</v>
      </c>
      <c r="L55" s="154">
        <v>175.34700000000001</v>
      </c>
      <c r="M55" s="154">
        <v>176.55699999999999</v>
      </c>
      <c r="N55" s="154">
        <v>172.726</v>
      </c>
      <c r="O55" s="154">
        <v>173.917</v>
      </c>
      <c r="P55" s="154">
        <v>236.762</v>
      </c>
      <c r="Q55" s="154">
        <v>238.39500000000001</v>
      </c>
      <c r="R55" s="154">
        <v>13.747999999999999</v>
      </c>
      <c r="S55" s="154">
        <v>13.843</v>
      </c>
      <c r="T55" s="154">
        <v>224.66</v>
      </c>
      <c r="U55" s="154">
        <v>226.209</v>
      </c>
      <c r="V55" s="154">
        <v>1130.42</v>
      </c>
      <c r="W55" s="154">
        <v>1138.2159999999999</v>
      </c>
      <c r="X55" s="154">
        <v>2094.0610000000001</v>
      </c>
      <c r="Y55" s="154">
        <v>2108.5030000000002</v>
      </c>
      <c r="Z55" s="395">
        <v>2601662.5</v>
      </c>
      <c r="AA55" s="396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1748.7</v>
      </c>
      <c r="E56" s="154">
        <v>1760.76</v>
      </c>
      <c r="F56" s="154">
        <v>2009.845</v>
      </c>
      <c r="G56" s="154">
        <v>2023.7059999999999</v>
      </c>
      <c r="H56" s="154">
        <v>1140.654</v>
      </c>
      <c r="I56" s="154">
        <v>1148.521</v>
      </c>
      <c r="J56" s="154">
        <v>1619.298</v>
      </c>
      <c r="K56" s="154">
        <v>1630.4649999999999</v>
      </c>
      <c r="L56" s="154">
        <v>174.38800000000001</v>
      </c>
      <c r="M56" s="154">
        <v>175.59100000000001</v>
      </c>
      <c r="N56" s="154">
        <v>171.251</v>
      </c>
      <c r="O56" s="154">
        <v>172.43199999999999</v>
      </c>
      <c r="P56" s="154">
        <v>235.14099999999999</v>
      </c>
      <c r="Q56" s="154">
        <v>236.76300000000001</v>
      </c>
      <c r="R56" s="154">
        <v>13.66</v>
      </c>
      <c r="S56" s="154">
        <v>13.754</v>
      </c>
      <c r="T56" s="154">
        <v>224.66</v>
      </c>
      <c r="U56" s="154">
        <v>226.209</v>
      </c>
      <c r="V56" s="154">
        <v>1124.1849999999999</v>
      </c>
      <c r="W56" s="154">
        <v>1131.9380000000001</v>
      </c>
      <c r="X56" s="154">
        <v>2085.4769999999999</v>
      </c>
      <c r="Y56" s="154">
        <v>2099.86</v>
      </c>
      <c r="Z56" s="395">
        <v>2582015</v>
      </c>
      <c r="AA56" s="396"/>
    </row>
    <row r="57" spans="1:27" s="261" customFormat="1" ht="24.95" customHeight="1">
      <c r="A57" s="30" t="s">
        <v>43</v>
      </c>
      <c r="B57" s="154">
        <v>1450</v>
      </c>
      <c r="C57" s="154">
        <v>1460</v>
      </c>
      <c r="D57" s="154">
        <v>1752.18</v>
      </c>
      <c r="E57" s="154">
        <v>1764.2639999999999</v>
      </c>
      <c r="F57" s="154">
        <v>2021.7349999999999</v>
      </c>
      <c r="G57" s="154">
        <v>2035.6780000000001</v>
      </c>
      <c r="H57" s="154">
        <v>1142.0920000000001</v>
      </c>
      <c r="I57" s="154">
        <v>1149.9680000000001</v>
      </c>
      <c r="J57" s="154">
        <v>1616.4090000000001</v>
      </c>
      <c r="K57" s="154">
        <v>1627.557</v>
      </c>
      <c r="L57" s="154">
        <v>174.346</v>
      </c>
      <c r="M57" s="154">
        <v>175.548</v>
      </c>
      <c r="N57" s="154">
        <v>171.48400000000001</v>
      </c>
      <c r="O57" s="154">
        <v>172.667</v>
      </c>
      <c r="P57" s="154">
        <v>235.62700000000001</v>
      </c>
      <c r="Q57" s="154">
        <v>237.25200000000001</v>
      </c>
      <c r="R57" s="154">
        <v>13.715</v>
      </c>
      <c r="S57" s="154">
        <v>13.81</v>
      </c>
      <c r="T57" s="154">
        <v>224.22900000000001</v>
      </c>
      <c r="U57" s="154">
        <v>225.77600000000001</v>
      </c>
      <c r="V57" s="154">
        <v>1124.33</v>
      </c>
      <c r="W57" s="154">
        <v>1132.0840000000001</v>
      </c>
      <c r="X57" s="154">
        <v>2087.232</v>
      </c>
      <c r="Y57" s="154">
        <v>2101.6260000000002</v>
      </c>
      <c r="Z57" s="395">
        <v>2571067.5</v>
      </c>
      <c r="AA57" s="396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95"/>
      <c r="AA58" s="396"/>
    </row>
    <row r="59" spans="1:27" s="261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395"/>
      <c r="AA59" s="396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95"/>
      <c r="AA60" s="396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1759.2850000000001</v>
      </c>
      <c r="E61" s="154">
        <v>1771.4179999999999</v>
      </c>
      <c r="F61" s="154">
        <v>2033.19</v>
      </c>
      <c r="G61" s="154">
        <v>2047.212</v>
      </c>
      <c r="H61" s="154">
        <v>1149.6079999999999</v>
      </c>
      <c r="I61" s="154">
        <v>1157.5360000000001</v>
      </c>
      <c r="J61" s="154">
        <v>1614.43</v>
      </c>
      <c r="K61" s="154">
        <v>1625.5640000000001</v>
      </c>
      <c r="L61" s="154">
        <v>174.636</v>
      </c>
      <c r="M61" s="154">
        <v>175.84</v>
      </c>
      <c r="N61" s="154">
        <v>170.49799999999999</v>
      </c>
      <c r="O61" s="154">
        <v>171.67400000000001</v>
      </c>
      <c r="P61" s="154">
        <v>236.572</v>
      </c>
      <c r="Q61" s="154">
        <v>238.20400000000001</v>
      </c>
      <c r="R61" s="154">
        <v>13.747</v>
      </c>
      <c r="S61" s="154">
        <v>13.840999999999999</v>
      </c>
      <c r="T61" s="154">
        <v>224.17</v>
      </c>
      <c r="U61" s="154">
        <v>225.71600000000001</v>
      </c>
      <c r="V61" s="154">
        <v>1142.02</v>
      </c>
      <c r="W61" s="154">
        <v>1149.896</v>
      </c>
      <c r="X61" s="154">
        <v>2091.596</v>
      </c>
      <c r="Y61" s="154">
        <v>2106.0210000000002</v>
      </c>
      <c r="Z61" s="395">
        <v>2620802.5</v>
      </c>
      <c r="AA61" s="396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1760.7349999999999</v>
      </c>
      <c r="E62" s="154">
        <v>1772.8779999999999</v>
      </c>
      <c r="F62" s="154">
        <v>2042.905</v>
      </c>
      <c r="G62" s="154">
        <v>2056.9940000000001</v>
      </c>
      <c r="H62" s="154">
        <v>1151.982</v>
      </c>
      <c r="I62" s="154">
        <v>1159.9269999999999</v>
      </c>
      <c r="J62" s="154">
        <v>1610.5740000000001</v>
      </c>
      <c r="K62" s="154">
        <v>1621.682</v>
      </c>
      <c r="L62" s="154">
        <v>174.922</v>
      </c>
      <c r="M62" s="154">
        <v>176.12899999999999</v>
      </c>
      <c r="N62" s="154">
        <v>170.63</v>
      </c>
      <c r="O62" s="154">
        <v>171.80699999999999</v>
      </c>
      <c r="P62" s="154">
        <v>236.76599999999999</v>
      </c>
      <c r="Q62" s="154">
        <v>238.398</v>
      </c>
      <c r="R62" s="154">
        <v>13.778</v>
      </c>
      <c r="S62" s="154">
        <v>13.872999999999999</v>
      </c>
      <c r="T62" s="154">
        <v>224.42</v>
      </c>
      <c r="U62" s="154">
        <v>225.96799999999999</v>
      </c>
      <c r="V62" s="154">
        <v>1148.835</v>
      </c>
      <c r="W62" s="154">
        <v>1156.758</v>
      </c>
      <c r="X62" s="154">
        <v>2093.7570000000001</v>
      </c>
      <c r="Y62" s="154">
        <v>2108.1959999999999</v>
      </c>
      <c r="Z62" s="395">
        <v>2609492.5</v>
      </c>
      <c r="AA62" s="396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1761.17</v>
      </c>
      <c r="E63" s="154">
        <v>1773.316</v>
      </c>
      <c r="F63" s="154">
        <v>2049.6480000000001</v>
      </c>
      <c r="G63" s="154">
        <v>2063.7829999999999</v>
      </c>
      <c r="H63" s="154">
        <v>1155.5630000000001</v>
      </c>
      <c r="I63" s="154">
        <v>1163.5319999999999</v>
      </c>
      <c r="J63" s="154">
        <v>1598.1479999999999</v>
      </c>
      <c r="K63" s="154">
        <v>1609.17</v>
      </c>
      <c r="L63" s="154">
        <v>175.178</v>
      </c>
      <c r="M63" s="154">
        <v>176.386</v>
      </c>
      <c r="N63" s="154">
        <v>171.85</v>
      </c>
      <c r="O63" s="154">
        <v>173.035</v>
      </c>
      <c r="P63" s="154">
        <v>236.83099999999999</v>
      </c>
      <c r="Q63" s="154">
        <v>238.465</v>
      </c>
      <c r="R63" s="154">
        <v>13.744</v>
      </c>
      <c r="S63" s="154">
        <v>13.839</v>
      </c>
      <c r="T63" s="154">
        <v>224.465</v>
      </c>
      <c r="U63" s="154">
        <v>226.01300000000001</v>
      </c>
      <c r="V63" s="154">
        <v>1147.385</v>
      </c>
      <c r="W63" s="154">
        <v>1155.298</v>
      </c>
      <c r="X63" s="154">
        <v>2094.83</v>
      </c>
      <c r="Y63" s="154">
        <v>2109.277</v>
      </c>
      <c r="Z63" s="395">
        <v>2592600</v>
      </c>
      <c r="AA63" s="396"/>
    </row>
    <row r="64" spans="1:27" s="261" customFormat="1" ht="24.95" customHeight="1">
      <c r="A64" s="45" t="s">
        <v>50</v>
      </c>
      <c r="B64" s="154">
        <v>1450</v>
      </c>
      <c r="C64" s="154">
        <v>1460</v>
      </c>
      <c r="D64" s="154">
        <v>1772.625</v>
      </c>
      <c r="E64" s="154">
        <v>1784.85</v>
      </c>
      <c r="F64" s="154">
        <v>2049.7199999999998</v>
      </c>
      <c r="G64" s="154">
        <v>2063.8560000000002</v>
      </c>
      <c r="H64" s="154">
        <v>1157.223</v>
      </c>
      <c r="I64" s="154">
        <v>1165.204</v>
      </c>
      <c r="J64" s="154">
        <v>1600.53</v>
      </c>
      <c r="K64" s="154">
        <v>1611.568</v>
      </c>
      <c r="L64" s="154">
        <v>175.702</v>
      </c>
      <c r="M64" s="154">
        <v>176.91399999999999</v>
      </c>
      <c r="N64" s="154">
        <v>173.31899999999999</v>
      </c>
      <c r="O64" s="154">
        <v>174.51400000000001</v>
      </c>
      <c r="P64" s="154">
        <v>238.37299999999999</v>
      </c>
      <c r="Q64" s="154">
        <v>240.017</v>
      </c>
      <c r="R64" s="154">
        <v>13.673</v>
      </c>
      <c r="S64" s="154">
        <v>13.766999999999999</v>
      </c>
      <c r="T64" s="154">
        <v>224.77500000000001</v>
      </c>
      <c r="U64" s="154">
        <v>226.32499999999999</v>
      </c>
      <c r="V64" s="154">
        <v>1155.6500000000001</v>
      </c>
      <c r="W64" s="154">
        <v>1163.6199999999999</v>
      </c>
      <c r="X64" s="154">
        <v>2097.643</v>
      </c>
      <c r="Y64" s="154">
        <v>2112.1089999999999</v>
      </c>
      <c r="Z64" s="395">
        <v>2580492.5</v>
      </c>
      <c r="AA64" s="396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95"/>
      <c r="AA65" s="396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95"/>
      <c r="AA66" s="396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95"/>
      <c r="AA67" s="396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1450</v>
      </c>
      <c r="C69" s="175">
        <f t="shared" si="1"/>
        <v>1460</v>
      </c>
      <c r="D69" s="175">
        <f t="shared" si="1"/>
        <v>1753.6622222222225</v>
      </c>
      <c r="E69" s="175">
        <f t="shared" si="1"/>
        <v>1765.7564444444442</v>
      </c>
      <c r="F69" s="175">
        <f t="shared" si="1"/>
        <v>2007.6299444444444</v>
      </c>
      <c r="G69" s="175">
        <f t="shared" si="1"/>
        <v>2021.4754444444443</v>
      </c>
      <c r="H69" s="175">
        <f t="shared" si="1"/>
        <v>1141.8069444444445</v>
      </c>
      <c r="I69" s="175">
        <f t="shared" si="1"/>
        <v>1149.6813888888892</v>
      </c>
      <c r="J69" s="175">
        <f t="shared" si="1"/>
        <v>1616.3642222222222</v>
      </c>
      <c r="K69" s="175">
        <f t="shared" si="1"/>
        <v>1627.5115000000001</v>
      </c>
      <c r="L69" s="175">
        <f t="shared" si="1"/>
        <v>173.93988888888887</v>
      </c>
      <c r="M69" s="175">
        <f t="shared" si="1"/>
        <v>175.13966666666667</v>
      </c>
      <c r="N69" s="175">
        <f t="shared" si="1"/>
        <v>170.75366666666667</v>
      </c>
      <c r="O69" s="175">
        <f t="shared" si="1"/>
        <v>171.9312222222222</v>
      </c>
      <c r="P69" s="175">
        <f t="shared" si="1"/>
        <v>235.88611111111115</v>
      </c>
      <c r="Q69" s="175">
        <f t="shared" si="1"/>
        <v>237.51300000000003</v>
      </c>
      <c r="R69" s="175">
        <f t="shared" si="1"/>
        <v>13.776055555555555</v>
      </c>
      <c r="S69" s="175">
        <f t="shared" si="1"/>
        <v>13.871055555555554</v>
      </c>
      <c r="T69" s="175">
        <f t="shared" si="1"/>
        <v>224.60599999999997</v>
      </c>
      <c r="U69" s="175">
        <f t="shared" si="1"/>
        <v>226.15494444444437</v>
      </c>
      <c r="V69" s="175">
        <f t="shared" si="1"/>
        <v>1123.6533333333332</v>
      </c>
      <c r="W69" s="175">
        <f t="shared" si="1"/>
        <v>1131.4026666666666</v>
      </c>
      <c r="X69" s="175">
        <f t="shared" si="1"/>
        <v>2087.8601111111111</v>
      </c>
      <c r="Y69" s="175">
        <f t="shared" si="1"/>
        <v>2102.2588888888886</v>
      </c>
      <c r="Z69" s="397">
        <f>AVERAGE(Z40:AA68)</f>
        <v>2628886.25</v>
      </c>
      <c r="AA69" s="398"/>
    </row>
    <row r="70" spans="1:27" s="261" customFormat="1" ht="24.95" customHeight="1">
      <c r="A70" s="17" t="s">
        <v>2358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72" customFormat="1" ht="24.95" customHeight="1">
      <c r="A71" s="41">
        <v>1</v>
      </c>
      <c r="B71" s="154">
        <v>1450</v>
      </c>
      <c r="C71" s="154">
        <v>1460</v>
      </c>
      <c r="D71" s="154">
        <v>1747.6849999999999</v>
      </c>
      <c r="E71" s="154">
        <v>1759.7380000000001</v>
      </c>
      <c r="F71" s="154">
        <v>2021.3</v>
      </c>
      <c r="G71" s="154">
        <v>2035.24</v>
      </c>
      <c r="H71" s="154">
        <v>1145.249</v>
      </c>
      <c r="I71" s="154">
        <v>1153.1469999999999</v>
      </c>
      <c r="J71" s="154">
        <v>1588.606</v>
      </c>
      <c r="K71" s="154">
        <v>1599.5619999999999</v>
      </c>
      <c r="L71" s="154">
        <v>171.946</v>
      </c>
      <c r="M71" s="154">
        <v>173.131</v>
      </c>
      <c r="N71" s="154">
        <v>168.69499999999999</v>
      </c>
      <c r="O71" s="154">
        <v>169.858</v>
      </c>
      <c r="P71" s="154">
        <v>235.03100000000001</v>
      </c>
      <c r="Q71" s="154">
        <v>236.65199999999999</v>
      </c>
      <c r="R71" s="154">
        <v>13.618</v>
      </c>
      <c r="S71" s="154">
        <v>13.711</v>
      </c>
      <c r="T71" s="154">
        <v>224.32599999999999</v>
      </c>
      <c r="U71" s="154">
        <v>225.87299999999999</v>
      </c>
      <c r="V71" s="154">
        <v>1123.0250000000001</v>
      </c>
      <c r="W71" s="154">
        <v>1130.77</v>
      </c>
      <c r="X71" s="154">
        <v>2083.23</v>
      </c>
      <c r="Y71" s="154">
        <v>2097.5970000000002</v>
      </c>
      <c r="Z71" s="395">
        <v>2514517.5</v>
      </c>
      <c r="AA71" s="396"/>
    </row>
    <row r="72" spans="1:27" s="261" customFormat="1" ht="24.95" customHeight="1">
      <c r="A72" s="41">
        <v>2</v>
      </c>
      <c r="B72" s="154">
        <v>1450</v>
      </c>
      <c r="C72" s="154">
        <v>1460</v>
      </c>
      <c r="D72" s="154">
        <v>1744.06</v>
      </c>
      <c r="E72" s="154">
        <v>1756.088</v>
      </c>
      <c r="F72" s="154">
        <v>2019.3430000000001</v>
      </c>
      <c r="G72" s="154">
        <v>2033.269</v>
      </c>
      <c r="H72" s="154">
        <v>1147.9690000000001</v>
      </c>
      <c r="I72" s="154">
        <v>1155.886</v>
      </c>
      <c r="J72" s="154">
        <v>1580.8119999999999</v>
      </c>
      <c r="K72" s="154">
        <v>1591.7139999999999</v>
      </c>
      <c r="L72" s="154">
        <v>171.36</v>
      </c>
      <c r="M72" s="154">
        <v>172.542</v>
      </c>
      <c r="N72" s="154">
        <v>170.06</v>
      </c>
      <c r="O72" s="154">
        <v>171.233</v>
      </c>
      <c r="P72" s="154">
        <v>234.541</v>
      </c>
      <c r="Q72" s="154">
        <v>236.15799999999999</v>
      </c>
      <c r="R72" s="154">
        <v>13.57</v>
      </c>
      <c r="S72" s="154">
        <v>13.664</v>
      </c>
      <c r="T72" s="154">
        <v>224.00399999999999</v>
      </c>
      <c r="U72" s="154">
        <v>225.54900000000001</v>
      </c>
      <c r="V72" s="154">
        <v>1124.4749999999999</v>
      </c>
      <c r="W72" s="154">
        <v>1132.23</v>
      </c>
      <c r="X72" s="154">
        <v>2081.9250000000002</v>
      </c>
      <c r="Y72" s="154">
        <v>2096.2829999999999</v>
      </c>
      <c r="Z72" s="395">
        <v>2499582.5</v>
      </c>
      <c r="AA72" s="396"/>
    </row>
    <row r="73" spans="1:27" s="261" customFormat="1" ht="24.95" customHeight="1">
      <c r="A73" s="41">
        <v>3</v>
      </c>
      <c r="B73" s="154">
        <v>1450</v>
      </c>
      <c r="C73" s="154">
        <v>1460</v>
      </c>
      <c r="D73" s="154">
        <v>1746.96</v>
      </c>
      <c r="E73" s="154">
        <v>1759.008</v>
      </c>
      <c r="F73" s="154">
        <v>2022.9680000000001</v>
      </c>
      <c r="G73" s="154">
        <v>2036.9190000000001</v>
      </c>
      <c r="H73" s="154">
        <v>1147.9690000000001</v>
      </c>
      <c r="I73" s="154">
        <v>1155.886</v>
      </c>
      <c r="J73" s="154">
        <v>1579.779</v>
      </c>
      <c r="K73" s="154">
        <v>1590.674</v>
      </c>
      <c r="L73" s="154">
        <v>172.84100000000001</v>
      </c>
      <c r="M73" s="154">
        <v>174.03299999999999</v>
      </c>
      <c r="N73" s="154">
        <v>170.51599999999999</v>
      </c>
      <c r="O73" s="154">
        <v>171.69200000000001</v>
      </c>
      <c r="P73" s="154">
        <v>234.928</v>
      </c>
      <c r="Q73" s="154">
        <v>236.548</v>
      </c>
      <c r="R73" s="154">
        <v>13.57</v>
      </c>
      <c r="S73" s="154">
        <v>13.664</v>
      </c>
      <c r="T73" s="154">
        <v>224.47200000000001</v>
      </c>
      <c r="U73" s="154">
        <v>226.02</v>
      </c>
      <c r="V73" s="154">
        <v>1134.19</v>
      </c>
      <c r="W73" s="154">
        <v>1142.0119999999999</v>
      </c>
      <c r="X73" s="154">
        <v>2083.998</v>
      </c>
      <c r="Y73" s="154">
        <v>2098.37</v>
      </c>
      <c r="Z73" s="395">
        <v>2481530</v>
      </c>
      <c r="AA73" s="396"/>
    </row>
    <row r="74" spans="1:27" s="261" customFormat="1" ht="24.95" customHeight="1">
      <c r="A74" s="30" t="s">
        <v>29</v>
      </c>
      <c r="B74" s="154">
        <v>1450</v>
      </c>
      <c r="C74" s="154">
        <v>1460</v>
      </c>
      <c r="D74" s="154">
        <v>1744.93</v>
      </c>
      <c r="E74" s="154">
        <v>1756.9639999999999</v>
      </c>
      <c r="F74" s="154">
        <v>2021.518</v>
      </c>
      <c r="G74" s="154">
        <v>2035.4590000000001</v>
      </c>
      <c r="H74" s="154">
        <v>1147.424</v>
      </c>
      <c r="I74" s="154">
        <v>1155.338</v>
      </c>
      <c r="J74" s="154">
        <v>1568.7550000000001</v>
      </c>
      <c r="K74" s="154">
        <v>1579.5740000000001</v>
      </c>
      <c r="L74" s="154">
        <v>171.988</v>
      </c>
      <c r="M74" s="154">
        <v>173.17500000000001</v>
      </c>
      <c r="N74" s="154">
        <v>170.08</v>
      </c>
      <c r="O74" s="154">
        <v>171.25299999999999</v>
      </c>
      <c r="P74" s="154">
        <v>234.65799999999999</v>
      </c>
      <c r="Q74" s="154">
        <v>236.27699999999999</v>
      </c>
      <c r="R74" s="154">
        <v>13.545999999999999</v>
      </c>
      <c r="S74" s="154">
        <v>13.64</v>
      </c>
      <c r="T74" s="154">
        <v>224.16</v>
      </c>
      <c r="U74" s="154">
        <v>225.70599999999999</v>
      </c>
      <c r="V74" s="154">
        <v>1129.9849999999999</v>
      </c>
      <c r="W74" s="154">
        <v>1137.778</v>
      </c>
      <c r="X74" s="154">
        <v>2081.8960000000002</v>
      </c>
      <c r="Y74" s="154">
        <v>2096.2530000000002</v>
      </c>
      <c r="Z74" s="395">
        <v>2482545</v>
      </c>
      <c r="AA74" s="396"/>
    </row>
    <row r="75" spans="1:27" s="261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395"/>
      <c r="AA75" s="396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95"/>
      <c r="AA76" s="396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95"/>
      <c r="AA77" s="396"/>
    </row>
    <row r="78" spans="1:27" s="261" customFormat="1" ht="24.95" customHeight="1">
      <c r="A78" s="30" t="s">
        <v>33</v>
      </c>
      <c r="B78" s="154">
        <v>1450</v>
      </c>
      <c r="C78" s="154">
        <v>1460</v>
      </c>
      <c r="D78" s="154">
        <v>1720.57</v>
      </c>
      <c r="E78" s="154">
        <v>1732.4359999999999</v>
      </c>
      <c r="F78" s="154">
        <v>2005.93</v>
      </c>
      <c r="G78" s="154">
        <v>2019.7639999999999</v>
      </c>
      <c r="H78" s="154">
        <v>1145.3399999999999</v>
      </c>
      <c r="I78" s="154">
        <v>1153.239</v>
      </c>
      <c r="J78" s="154">
        <v>1552.712</v>
      </c>
      <c r="K78" s="154">
        <v>1563.42</v>
      </c>
      <c r="L78" s="154">
        <v>169.48400000000001</v>
      </c>
      <c r="M78" s="154">
        <v>170.65199999999999</v>
      </c>
      <c r="N78" s="154">
        <v>169.03899999999999</v>
      </c>
      <c r="O78" s="154">
        <v>170.20500000000001</v>
      </c>
      <c r="P78" s="154">
        <v>231.37799999999999</v>
      </c>
      <c r="Q78" s="154">
        <v>232.97399999999999</v>
      </c>
      <c r="R78" s="154">
        <v>13.382999999999999</v>
      </c>
      <c r="S78" s="154">
        <v>13.475</v>
      </c>
      <c r="T78" s="154">
        <v>222.27</v>
      </c>
      <c r="U78" s="154">
        <v>223.803</v>
      </c>
      <c r="V78" s="154">
        <v>1109.105</v>
      </c>
      <c r="W78" s="154">
        <v>1116.7539999999999</v>
      </c>
      <c r="X78" s="154">
        <v>2066.8589999999999</v>
      </c>
      <c r="Y78" s="154">
        <v>2081.1129999999998</v>
      </c>
      <c r="Z78" s="395">
        <v>2446222.5</v>
      </c>
      <c r="AA78" s="396"/>
    </row>
    <row r="79" spans="1:27" s="261" customFormat="1" ht="24.95" customHeight="1">
      <c r="A79" s="30" t="s">
        <v>34</v>
      </c>
      <c r="B79" s="154">
        <v>1450</v>
      </c>
      <c r="C79" s="154">
        <v>1460</v>
      </c>
      <c r="D79" s="154">
        <v>1724.63</v>
      </c>
      <c r="E79" s="154">
        <v>1736.5239999999999</v>
      </c>
      <c r="F79" s="154">
        <v>2011.44</v>
      </c>
      <c r="G79" s="154">
        <v>2025.3119999999999</v>
      </c>
      <c r="H79" s="154">
        <v>1147.606</v>
      </c>
      <c r="I79" s="154">
        <v>1155.52</v>
      </c>
      <c r="J79" s="154">
        <v>1557.1310000000001</v>
      </c>
      <c r="K79" s="154">
        <v>1567.8689999999999</v>
      </c>
      <c r="L79" s="154">
        <v>169.654</v>
      </c>
      <c r="M79" s="154">
        <v>170.82400000000001</v>
      </c>
      <c r="N79" s="154">
        <v>171.029</v>
      </c>
      <c r="O79" s="154">
        <v>172.208</v>
      </c>
      <c r="P79" s="154">
        <v>231.911</v>
      </c>
      <c r="Q79" s="154">
        <v>233.51</v>
      </c>
      <c r="R79" s="154">
        <v>13.289</v>
      </c>
      <c r="S79" s="154">
        <v>13.381</v>
      </c>
      <c r="T79" s="154">
        <v>222.38900000000001</v>
      </c>
      <c r="U79" s="154">
        <v>223.923</v>
      </c>
      <c r="V79" s="154">
        <v>1111.135</v>
      </c>
      <c r="W79" s="154">
        <v>1118.798</v>
      </c>
      <c r="X79" s="154">
        <v>2069.89</v>
      </c>
      <c r="Y79" s="154">
        <v>2084.165</v>
      </c>
      <c r="Z79" s="395">
        <v>2489505</v>
      </c>
      <c r="AA79" s="396"/>
    </row>
    <row r="80" spans="1:27" s="261" customFormat="1" ht="38.25" customHeight="1">
      <c r="A80" s="30" t="s">
        <v>35</v>
      </c>
      <c r="B80" s="154"/>
      <c r="C80" s="154"/>
      <c r="D80" s="154"/>
      <c r="E80" s="154"/>
      <c r="F80" s="154"/>
      <c r="G80" s="154"/>
      <c r="H80" s="438" t="s">
        <v>2369</v>
      </c>
      <c r="I80" s="439"/>
      <c r="J80" s="439"/>
      <c r="K80" s="439"/>
      <c r="L80" s="439"/>
      <c r="M80" s="439"/>
      <c r="N80" s="439"/>
      <c r="O80" s="440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95"/>
      <c r="AA80" s="396"/>
    </row>
    <row r="81" spans="1:27" s="261" customFormat="1" ht="24.95" customHeight="1">
      <c r="A81" s="45" t="s">
        <v>36</v>
      </c>
      <c r="B81" s="154">
        <v>1450</v>
      </c>
      <c r="C81" s="154">
        <v>1460</v>
      </c>
      <c r="D81" s="154">
        <v>1735.5050000000001</v>
      </c>
      <c r="E81" s="154">
        <v>1747.4739999999999</v>
      </c>
      <c r="F81" s="154">
        <v>2023.693</v>
      </c>
      <c r="G81" s="154">
        <v>2037.6489999999999</v>
      </c>
      <c r="H81" s="154">
        <v>1154.367</v>
      </c>
      <c r="I81" s="154">
        <v>1162.328</v>
      </c>
      <c r="J81" s="154">
        <v>1567.3979999999999</v>
      </c>
      <c r="K81" s="154">
        <v>1578.2080000000001</v>
      </c>
      <c r="L81" s="154">
        <v>171.63</v>
      </c>
      <c r="M81" s="154">
        <v>172.81399999999999</v>
      </c>
      <c r="N81" s="154">
        <v>171.98599999999999</v>
      </c>
      <c r="O81" s="154">
        <v>173.172</v>
      </c>
      <c r="P81" s="154">
        <v>233.374</v>
      </c>
      <c r="Q81" s="154">
        <v>234.98400000000001</v>
      </c>
      <c r="R81" s="154">
        <v>13.363</v>
      </c>
      <c r="S81" s="154">
        <v>13.455</v>
      </c>
      <c r="T81" s="154">
        <v>223.21100000000001</v>
      </c>
      <c r="U81" s="154">
        <v>224.75</v>
      </c>
      <c r="V81" s="154">
        <v>1123.3150000000001</v>
      </c>
      <c r="W81" s="154">
        <v>1131.0619999999999</v>
      </c>
      <c r="X81" s="154">
        <v>2075.835</v>
      </c>
      <c r="Y81" s="154">
        <v>2090.1509999999998</v>
      </c>
      <c r="Z81" s="395">
        <v>2500162.5</v>
      </c>
      <c r="AA81" s="396"/>
    </row>
    <row r="82" spans="1:27" s="261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395"/>
      <c r="AA82" s="396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95"/>
      <c r="AA83" s="396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95"/>
      <c r="AA84" s="396"/>
    </row>
    <row r="85" spans="1:27" s="261" customFormat="1" ht="24.95" customHeight="1">
      <c r="A85" s="45" t="s">
        <v>40</v>
      </c>
      <c r="B85" s="154">
        <v>1450</v>
      </c>
      <c r="C85" s="154">
        <v>1460</v>
      </c>
      <c r="D85" s="154">
        <v>1728.4</v>
      </c>
      <c r="E85" s="154">
        <v>1740.32</v>
      </c>
      <c r="F85" s="154">
        <v>2016.8050000000001</v>
      </c>
      <c r="G85" s="154">
        <v>2030.7139999999999</v>
      </c>
      <c r="H85" s="154">
        <v>1161.8589999999999</v>
      </c>
      <c r="I85" s="154">
        <v>1169.8720000000001</v>
      </c>
      <c r="J85" s="154">
        <v>1560.482</v>
      </c>
      <c r="K85" s="154">
        <v>1571.2439999999999</v>
      </c>
      <c r="L85" s="154">
        <v>170.23</v>
      </c>
      <c r="M85" s="154">
        <v>171.404</v>
      </c>
      <c r="N85" s="154">
        <v>171.15</v>
      </c>
      <c r="O85" s="154">
        <v>172.33</v>
      </c>
      <c r="P85" s="154">
        <v>232.43100000000001</v>
      </c>
      <c r="Q85" s="154">
        <v>234.03399999999999</v>
      </c>
      <c r="R85" s="154">
        <v>13.297000000000001</v>
      </c>
      <c r="S85" s="154">
        <v>13.388</v>
      </c>
      <c r="T85" s="154">
        <v>222.90199999999999</v>
      </c>
      <c r="U85" s="154">
        <v>224.43899999999999</v>
      </c>
      <c r="V85" s="154">
        <v>1123.605</v>
      </c>
      <c r="W85" s="154">
        <v>1131.354</v>
      </c>
      <c r="X85" s="154">
        <v>2071.2959999999998</v>
      </c>
      <c r="Y85" s="154">
        <v>2085.5810000000001</v>
      </c>
      <c r="Z85" s="395">
        <v>2499292.5</v>
      </c>
      <c r="AA85" s="396"/>
    </row>
    <row r="86" spans="1:27" s="261" customFormat="1" ht="24.95" customHeight="1">
      <c r="A86" s="45" t="s">
        <v>41</v>
      </c>
      <c r="B86" s="154">
        <v>1450</v>
      </c>
      <c r="C86" s="154">
        <v>1460</v>
      </c>
      <c r="D86" s="154">
        <v>1729.27</v>
      </c>
      <c r="E86" s="154">
        <v>1741.1959999999999</v>
      </c>
      <c r="F86" s="154">
        <v>2010.28</v>
      </c>
      <c r="G86" s="154">
        <v>2024.144</v>
      </c>
      <c r="H86" s="154">
        <v>1164.191</v>
      </c>
      <c r="I86" s="154">
        <v>1172.22</v>
      </c>
      <c r="J86" s="154">
        <v>1567.144</v>
      </c>
      <c r="K86" s="154">
        <v>1577.952</v>
      </c>
      <c r="L86" s="154">
        <v>170.31</v>
      </c>
      <c r="M86" s="154">
        <v>171.48400000000001</v>
      </c>
      <c r="N86" s="154">
        <v>171.16800000000001</v>
      </c>
      <c r="O86" s="154">
        <v>172.34899999999999</v>
      </c>
      <c r="P86" s="154">
        <v>232.554</v>
      </c>
      <c r="Q86" s="154">
        <v>234.15799999999999</v>
      </c>
      <c r="R86" s="154">
        <v>13.28</v>
      </c>
      <c r="S86" s="154">
        <v>13.371</v>
      </c>
      <c r="T86" s="154">
        <v>223.001</v>
      </c>
      <c r="U86" s="154">
        <v>224.53899999999999</v>
      </c>
      <c r="V86" s="154">
        <v>1124.1849999999999</v>
      </c>
      <c r="W86" s="154">
        <v>1131.9380000000001</v>
      </c>
      <c r="X86" s="154">
        <v>2072.645</v>
      </c>
      <c r="Y86" s="154">
        <v>2086.9389999999999</v>
      </c>
      <c r="Z86" s="395">
        <v>2515750</v>
      </c>
      <c r="AA86" s="396"/>
    </row>
    <row r="87" spans="1:27" s="261" customFormat="1" ht="24.95" customHeight="1">
      <c r="A87" s="45" t="s">
        <v>42</v>
      </c>
      <c r="B87" s="154">
        <v>1450</v>
      </c>
      <c r="C87" s="154">
        <v>1460</v>
      </c>
      <c r="D87" s="154">
        <v>1726.5150000000001</v>
      </c>
      <c r="E87" s="154">
        <v>1738.422</v>
      </c>
      <c r="F87" s="154">
        <v>2015.0650000000001</v>
      </c>
      <c r="G87" s="154">
        <v>2028.962</v>
      </c>
      <c r="H87" s="154">
        <v>1169.355</v>
      </c>
      <c r="I87" s="154">
        <v>1177.4190000000001</v>
      </c>
      <c r="J87" s="154">
        <v>1562.2470000000001</v>
      </c>
      <c r="K87" s="154">
        <v>1573.0219999999999</v>
      </c>
      <c r="L87" s="154">
        <v>170.20400000000001</v>
      </c>
      <c r="M87" s="154">
        <v>171.37799999999999</v>
      </c>
      <c r="N87" s="154">
        <v>170.58199999999999</v>
      </c>
      <c r="O87" s="154">
        <v>171.75899999999999</v>
      </c>
      <c r="P87" s="154">
        <v>232.18199999999999</v>
      </c>
      <c r="Q87" s="154">
        <v>233.78299999999999</v>
      </c>
      <c r="R87" s="154">
        <v>13.287000000000001</v>
      </c>
      <c r="S87" s="154">
        <v>13.379</v>
      </c>
      <c r="T87" s="154">
        <v>222.988</v>
      </c>
      <c r="U87" s="154">
        <v>224.52600000000001</v>
      </c>
      <c r="V87" s="154">
        <v>1121.865</v>
      </c>
      <c r="W87" s="154">
        <v>1129.6020000000001</v>
      </c>
      <c r="X87" s="154">
        <v>2069.3969999999999</v>
      </c>
      <c r="Y87" s="154">
        <v>2083.6680000000001</v>
      </c>
      <c r="Z87" s="395">
        <v>2507992.5</v>
      </c>
      <c r="AA87" s="396"/>
    </row>
    <row r="88" spans="1:27" s="261" customFormat="1" ht="24.95" customHeight="1">
      <c r="A88" s="30" t="s">
        <v>43</v>
      </c>
      <c r="B88" s="154">
        <v>1450</v>
      </c>
      <c r="C88" s="154">
        <v>1460</v>
      </c>
      <c r="D88" s="154">
        <v>1727.24</v>
      </c>
      <c r="E88" s="154">
        <v>1739.152</v>
      </c>
      <c r="F88" s="154">
        <v>2023.548</v>
      </c>
      <c r="G88" s="154">
        <v>2037.5029999999999</v>
      </c>
      <c r="H88" s="154">
        <v>1163.9110000000001</v>
      </c>
      <c r="I88" s="154">
        <v>1171.9380000000001</v>
      </c>
      <c r="J88" s="154">
        <v>1563.09</v>
      </c>
      <c r="K88" s="154">
        <v>1573.8689999999999</v>
      </c>
      <c r="L88" s="154">
        <v>171.01900000000001</v>
      </c>
      <c r="M88" s="154">
        <v>172.19800000000001</v>
      </c>
      <c r="N88" s="154">
        <v>170.916</v>
      </c>
      <c r="O88" s="154">
        <v>172.095</v>
      </c>
      <c r="P88" s="154">
        <v>232.28200000000001</v>
      </c>
      <c r="Q88" s="154">
        <v>233.88399999999999</v>
      </c>
      <c r="R88" s="154">
        <v>13.308</v>
      </c>
      <c r="S88" s="154">
        <v>13.398999999999999</v>
      </c>
      <c r="T88" s="154">
        <v>222.99100000000001</v>
      </c>
      <c r="U88" s="154">
        <v>224.529</v>
      </c>
      <c r="V88" s="154">
        <v>1134.915</v>
      </c>
      <c r="W88" s="154">
        <v>1142.742</v>
      </c>
      <c r="X88" s="154">
        <v>2073.123</v>
      </c>
      <c r="Y88" s="154">
        <v>2087.42</v>
      </c>
      <c r="Z88" s="395">
        <v>2502555</v>
      </c>
      <c r="AA88" s="396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95"/>
      <c r="AA89" s="396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95"/>
      <c r="AA90" s="396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95"/>
      <c r="AA91" s="396"/>
    </row>
    <row r="92" spans="1:27" s="261" customFormat="1" ht="24.95" customHeight="1">
      <c r="A92" s="30" t="s">
        <v>47</v>
      </c>
      <c r="B92" s="154">
        <v>1450</v>
      </c>
      <c r="C92" s="154">
        <v>1460</v>
      </c>
      <c r="D92" s="154">
        <v>1729.27</v>
      </c>
      <c r="E92" s="154">
        <v>1741.1959999999999</v>
      </c>
      <c r="F92" s="154">
        <v>2011.585</v>
      </c>
      <c r="G92" s="154">
        <v>2025.4580000000001</v>
      </c>
      <c r="H92" s="154">
        <v>1158.7950000000001</v>
      </c>
      <c r="I92" s="154">
        <v>1166.787</v>
      </c>
      <c r="J92" s="154">
        <v>1568.1610000000001</v>
      </c>
      <c r="K92" s="154">
        <v>1578.9760000000001</v>
      </c>
      <c r="L92" s="154">
        <v>169.315</v>
      </c>
      <c r="M92" s="154">
        <v>170.483</v>
      </c>
      <c r="N92" s="154">
        <v>170.55199999999999</v>
      </c>
      <c r="O92" s="154">
        <v>171.72800000000001</v>
      </c>
      <c r="P92" s="154">
        <v>232.554</v>
      </c>
      <c r="Q92" s="154">
        <v>234.15799999999999</v>
      </c>
      <c r="R92" s="154">
        <v>13.315</v>
      </c>
      <c r="S92" s="154">
        <v>13.407</v>
      </c>
      <c r="T92" s="154">
        <v>222.76499999999999</v>
      </c>
      <c r="U92" s="154">
        <v>224.30099999999999</v>
      </c>
      <c r="V92" s="154">
        <v>1120.27</v>
      </c>
      <c r="W92" s="154">
        <v>1127.9960000000001</v>
      </c>
      <c r="X92" s="154">
        <v>2072.0940000000001</v>
      </c>
      <c r="Y92" s="154">
        <v>2086.384</v>
      </c>
      <c r="Z92" s="395">
        <v>2517417.5</v>
      </c>
      <c r="AA92" s="396"/>
    </row>
    <row r="93" spans="1:27" s="261" customFormat="1" ht="24.95" customHeight="1">
      <c r="A93" s="30" t="s">
        <v>48</v>
      </c>
      <c r="B93" s="154">
        <v>1450</v>
      </c>
      <c r="C93" s="154">
        <v>1460</v>
      </c>
      <c r="D93" s="154">
        <v>1723.0350000000001</v>
      </c>
      <c r="E93" s="154">
        <v>1734.9179999999999</v>
      </c>
      <c r="F93" s="154">
        <v>1997.665</v>
      </c>
      <c r="G93" s="154">
        <v>2011.442</v>
      </c>
      <c r="H93" s="154">
        <v>1154.2750000000001</v>
      </c>
      <c r="I93" s="154">
        <v>1162.2349999999999</v>
      </c>
      <c r="J93" s="154">
        <v>1559.895</v>
      </c>
      <c r="K93" s="154">
        <v>1570.652</v>
      </c>
      <c r="L93" s="154">
        <v>169.44800000000001</v>
      </c>
      <c r="M93" s="154">
        <v>170.61699999999999</v>
      </c>
      <c r="N93" s="154">
        <v>167.822</v>
      </c>
      <c r="O93" s="154">
        <v>168.98</v>
      </c>
      <c r="P93" s="154">
        <v>231.715</v>
      </c>
      <c r="Q93" s="154">
        <v>233.31299999999999</v>
      </c>
      <c r="R93" s="154">
        <v>13.321</v>
      </c>
      <c r="S93" s="154">
        <v>13.413</v>
      </c>
      <c r="T93" s="154">
        <v>222.68600000000001</v>
      </c>
      <c r="U93" s="154">
        <v>224.22200000000001</v>
      </c>
      <c r="V93" s="154">
        <v>1116.5</v>
      </c>
      <c r="W93" s="154">
        <v>1124.2</v>
      </c>
      <c r="X93" s="154">
        <v>2068.2510000000002</v>
      </c>
      <c r="Y93" s="154">
        <v>2082.5149999999999</v>
      </c>
      <c r="Z93" s="395">
        <v>2502990</v>
      </c>
      <c r="AA93" s="396"/>
    </row>
    <row r="94" spans="1:27" s="261" customFormat="1" ht="24.95" customHeight="1">
      <c r="A94" s="30" t="s">
        <v>49</v>
      </c>
      <c r="B94" s="154">
        <v>1450</v>
      </c>
      <c r="C94" s="154">
        <v>1460</v>
      </c>
      <c r="D94" s="154">
        <v>1714.625</v>
      </c>
      <c r="E94" s="154">
        <v>1726.45</v>
      </c>
      <c r="F94" s="154">
        <v>1988.385</v>
      </c>
      <c r="G94" s="154">
        <v>2002.098</v>
      </c>
      <c r="H94" s="154">
        <v>1154.2750000000001</v>
      </c>
      <c r="I94" s="154">
        <v>1162.2349999999999</v>
      </c>
      <c r="J94" s="154">
        <v>1550.636</v>
      </c>
      <c r="K94" s="154">
        <v>1561.33</v>
      </c>
      <c r="L94" s="154">
        <v>168.27</v>
      </c>
      <c r="M94" s="154">
        <v>169.43100000000001</v>
      </c>
      <c r="N94" s="154">
        <v>168.61799999999999</v>
      </c>
      <c r="O94" s="154">
        <v>169.78100000000001</v>
      </c>
      <c r="P94" s="154">
        <v>230.583</v>
      </c>
      <c r="Q94" s="154">
        <v>232.17400000000001</v>
      </c>
      <c r="R94" s="154">
        <v>13.348000000000001</v>
      </c>
      <c r="S94" s="154">
        <v>13.44</v>
      </c>
      <c r="T94" s="154">
        <v>222.22200000000001</v>
      </c>
      <c r="U94" s="154">
        <v>223.755</v>
      </c>
      <c r="V94" s="154">
        <v>1102.145</v>
      </c>
      <c r="W94" s="154">
        <v>1109.7460000000001</v>
      </c>
      <c r="X94" s="154">
        <v>2064.0610000000001</v>
      </c>
      <c r="Y94" s="154">
        <v>2078.2950000000001</v>
      </c>
      <c r="Z94" s="395">
        <v>2509225</v>
      </c>
      <c r="AA94" s="396"/>
    </row>
    <row r="95" spans="1:27" s="261" customFormat="1" ht="24.95" customHeight="1">
      <c r="A95" s="45" t="s">
        <v>50</v>
      </c>
      <c r="B95" s="154">
        <v>1450</v>
      </c>
      <c r="C95" s="154">
        <v>1460</v>
      </c>
      <c r="D95" s="154">
        <v>1711.29</v>
      </c>
      <c r="E95" s="154">
        <v>1723.0920000000001</v>
      </c>
      <c r="F95" s="154">
        <v>1986.4280000000001</v>
      </c>
      <c r="G95" s="154">
        <v>2000.127</v>
      </c>
      <c r="H95" s="154">
        <v>1150.2460000000001</v>
      </c>
      <c r="I95" s="154">
        <v>1158.1790000000001</v>
      </c>
      <c r="J95" s="154">
        <v>1549.89</v>
      </c>
      <c r="K95" s="154">
        <v>1560.579</v>
      </c>
      <c r="L95" s="154">
        <v>168.25800000000001</v>
      </c>
      <c r="M95" s="154">
        <v>169.41900000000001</v>
      </c>
      <c r="N95" s="154">
        <v>168.346</v>
      </c>
      <c r="O95" s="154">
        <v>169.50700000000001</v>
      </c>
      <c r="P95" s="154">
        <v>230.137</v>
      </c>
      <c r="Q95" s="154">
        <v>231.72399999999999</v>
      </c>
      <c r="R95" s="154">
        <v>13.317</v>
      </c>
      <c r="S95" s="154">
        <v>13.409000000000001</v>
      </c>
      <c r="T95" s="154">
        <v>221.85499999999999</v>
      </c>
      <c r="U95" s="154">
        <v>223.38499999999999</v>
      </c>
      <c r="V95" s="154">
        <v>1102</v>
      </c>
      <c r="W95" s="154">
        <v>1109.5999999999999</v>
      </c>
      <c r="X95" s="154">
        <v>2060.9290000000001</v>
      </c>
      <c r="Y95" s="154">
        <v>2075.1419999999998</v>
      </c>
      <c r="Z95" s="395">
        <v>2519085</v>
      </c>
      <c r="AA95" s="396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95"/>
      <c r="AA96" s="396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95"/>
      <c r="AA97" s="396"/>
    </row>
    <row r="98" spans="1:27" s="261" customFormat="1" ht="24.95" customHeight="1">
      <c r="A98" s="30" t="s">
        <v>53</v>
      </c>
      <c r="B98" s="154">
        <v>1450</v>
      </c>
      <c r="C98" s="154">
        <v>1460</v>
      </c>
      <c r="D98" s="154">
        <v>1708.39</v>
      </c>
      <c r="E98" s="154">
        <v>1720.172</v>
      </c>
      <c r="F98" s="154">
        <v>1997.4480000000001</v>
      </c>
      <c r="G98" s="154">
        <v>2011.223</v>
      </c>
      <c r="H98" s="154">
        <v>1152.623</v>
      </c>
      <c r="I98" s="154">
        <v>1160.5719999999999</v>
      </c>
      <c r="J98" s="154">
        <v>1540.8320000000001</v>
      </c>
      <c r="K98" s="154">
        <v>1551.4580000000001</v>
      </c>
      <c r="L98" s="154">
        <v>167.68199999999999</v>
      </c>
      <c r="M98" s="154">
        <v>168.839</v>
      </c>
      <c r="N98" s="154">
        <v>168.71600000000001</v>
      </c>
      <c r="O98" s="154">
        <v>169.88</v>
      </c>
      <c r="P98" s="154">
        <v>229.74299999999999</v>
      </c>
      <c r="Q98" s="154">
        <v>231.327</v>
      </c>
      <c r="R98" s="154">
        <v>13.266</v>
      </c>
      <c r="S98" s="154">
        <v>13.358000000000001</v>
      </c>
      <c r="T98" s="154">
        <v>221.57400000000001</v>
      </c>
      <c r="U98" s="154">
        <v>223.102</v>
      </c>
      <c r="V98" s="154">
        <v>1103.885</v>
      </c>
      <c r="W98" s="154">
        <v>1111.498</v>
      </c>
      <c r="X98" s="154">
        <v>2059.145</v>
      </c>
      <c r="Y98" s="154">
        <v>2073.346</v>
      </c>
      <c r="Z98" s="395">
        <v>2511110</v>
      </c>
      <c r="AA98" s="396"/>
    </row>
    <row r="99" spans="1:27" s="261" customFormat="1" ht="24.95" customHeight="1">
      <c r="A99" s="45" t="s">
        <v>54</v>
      </c>
      <c r="B99" s="154">
        <v>1450</v>
      </c>
      <c r="C99" s="154">
        <v>1460</v>
      </c>
      <c r="D99" s="154">
        <v>1708.68</v>
      </c>
      <c r="E99" s="154">
        <v>1720.4639999999999</v>
      </c>
      <c r="F99" s="154">
        <v>2005.278</v>
      </c>
      <c r="G99" s="154">
        <v>2019.107</v>
      </c>
      <c r="H99" s="154">
        <v>1151.8910000000001</v>
      </c>
      <c r="I99" s="154">
        <v>1159.835</v>
      </c>
      <c r="J99" s="154">
        <v>1542.8810000000001</v>
      </c>
      <c r="K99" s="154">
        <v>1553.5219999999999</v>
      </c>
      <c r="L99" s="154">
        <v>167.46899999999999</v>
      </c>
      <c r="M99" s="154">
        <v>168.624</v>
      </c>
      <c r="N99" s="154">
        <v>169.75700000000001</v>
      </c>
      <c r="O99" s="154">
        <v>170.928</v>
      </c>
      <c r="P99" s="154">
        <v>229.78299999999999</v>
      </c>
      <c r="Q99" s="154">
        <v>231.36799999999999</v>
      </c>
      <c r="R99" s="154">
        <v>13.224</v>
      </c>
      <c r="S99" s="154">
        <v>13.315</v>
      </c>
      <c r="T99" s="154">
        <v>221.15799999999999</v>
      </c>
      <c r="U99" s="154">
        <v>222.68299999999999</v>
      </c>
      <c r="V99" s="154">
        <v>1106.4949999999999</v>
      </c>
      <c r="W99" s="154">
        <v>1114.126</v>
      </c>
      <c r="X99" s="154">
        <v>2059.232</v>
      </c>
      <c r="Y99" s="154">
        <v>2073.4340000000002</v>
      </c>
      <c r="Z99" s="395">
        <v>2473627.5</v>
      </c>
      <c r="AA99" s="396"/>
    </row>
    <row r="100" spans="1:27" s="261" customFormat="1" ht="24.95" customHeight="1">
      <c r="A100" s="45" t="s">
        <v>55</v>
      </c>
      <c r="B100" s="154">
        <v>1450</v>
      </c>
      <c r="C100" s="154">
        <v>1460</v>
      </c>
      <c r="D100" s="154">
        <v>1702.4449999999999</v>
      </c>
      <c r="E100" s="154">
        <v>1714.1859999999999</v>
      </c>
      <c r="F100" s="154">
        <v>1994.04</v>
      </c>
      <c r="G100" s="154">
        <v>2007.7919999999999</v>
      </c>
      <c r="H100" s="154">
        <v>1147.9690000000001</v>
      </c>
      <c r="I100" s="154">
        <v>1155.886</v>
      </c>
      <c r="J100" s="154">
        <v>1539.278</v>
      </c>
      <c r="K100" s="154">
        <v>1549.894</v>
      </c>
      <c r="L100" s="154">
        <v>166.44499999999999</v>
      </c>
      <c r="M100" s="154">
        <v>167.59299999999999</v>
      </c>
      <c r="N100" s="154">
        <v>169.52500000000001</v>
      </c>
      <c r="O100" s="154">
        <v>170.69399999999999</v>
      </c>
      <c r="P100" s="154">
        <v>228.92</v>
      </c>
      <c r="Q100" s="154">
        <v>230.49799999999999</v>
      </c>
      <c r="R100" s="154">
        <v>13.183999999999999</v>
      </c>
      <c r="S100" s="154">
        <v>13.275</v>
      </c>
      <c r="T100" s="154">
        <v>220.63300000000001</v>
      </c>
      <c r="U100" s="154">
        <v>222.155</v>
      </c>
      <c r="V100" s="154">
        <v>1109.54</v>
      </c>
      <c r="W100" s="154">
        <v>1117.192</v>
      </c>
      <c r="X100" s="154">
        <v>2054.491</v>
      </c>
      <c r="Y100" s="154">
        <v>2068.6590000000001</v>
      </c>
      <c r="Z100" s="395">
        <v>2441727.5</v>
      </c>
      <c r="AA100" s="396"/>
    </row>
    <row r="101" spans="1:27" s="261" customFormat="1" ht="24.95" customHeight="1">
      <c r="A101" s="45" t="s">
        <v>69</v>
      </c>
      <c r="B101" s="154">
        <v>1450</v>
      </c>
      <c r="C101" s="154">
        <v>1460</v>
      </c>
      <c r="D101" s="154">
        <v>1700.125</v>
      </c>
      <c r="E101" s="154">
        <v>1711.85</v>
      </c>
      <c r="F101" s="154">
        <v>1995.78</v>
      </c>
      <c r="G101" s="154">
        <v>2009.5440000000001</v>
      </c>
      <c r="H101" s="154">
        <v>1153.0820000000001</v>
      </c>
      <c r="I101" s="154">
        <v>1161.0340000000001</v>
      </c>
      <c r="J101" s="154">
        <v>1537.5640000000001</v>
      </c>
      <c r="K101" s="154">
        <v>1548.1679999999999</v>
      </c>
      <c r="L101" s="154">
        <v>166.21</v>
      </c>
      <c r="M101" s="154">
        <v>167.35599999999999</v>
      </c>
      <c r="N101" s="154">
        <v>170.09</v>
      </c>
      <c r="O101" s="154">
        <v>171.26300000000001</v>
      </c>
      <c r="P101" s="154">
        <v>228.595</v>
      </c>
      <c r="Q101" s="154">
        <v>230.17099999999999</v>
      </c>
      <c r="R101" s="154">
        <v>13.098000000000001</v>
      </c>
      <c r="S101" s="154">
        <v>13.189</v>
      </c>
      <c r="T101" s="154">
        <v>221.02600000000001</v>
      </c>
      <c r="U101" s="154">
        <v>222.55099999999999</v>
      </c>
      <c r="V101" s="154">
        <v>1102.29</v>
      </c>
      <c r="W101" s="154">
        <v>1109.8920000000001</v>
      </c>
      <c r="X101" s="154">
        <v>2054.9549999999999</v>
      </c>
      <c r="Y101" s="154">
        <v>2069.127</v>
      </c>
      <c r="Z101" s="395">
        <v>2452022.5</v>
      </c>
      <c r="AA101" s="396"/>
    </row>
    <row r="102" spans="1:27" s="261" customFormat="1" ht="24.95" customHeight="1">
      <c r="A102" s="174" t="s">
        <v>426</v>
      </c>
      <c r="B102" s="175">
        <f>AVERAGE(B71:B101)</f>
        <v>1450</v>
      </c>
      <c r="C102" s="175">
        <f t="shared" ref="C102:X102" si="2">AVERAGE(C71:C101)</f>
        <v>1460</v>
      </c>
      <c r="D102" s="175">
        <f t="shared" si="2"/>
        <v>1724.9276315789473</v>
      </c>
      <c r="E102" s="175">
        <f t="shared" si="2"/>
        <v>1736.8236842105264</v>
      </c>
      <c r="F102" s="175">
        <f>AVERAGE(F71:F101)</f>
        <v>2008.8683684210525</v>
      </c>
      <c r="G102" s="175">
        <f t="shared" si="2"/>
        <v>2022.7224210526317</v>
      </c>
      <c r="H102" s="175">
        <f t="shared" si="2"/>
        <v>1153.599789473684</v>
      </c>
      <c r="I102" s="175">
        <f t="shared" si="2"/>
        <v>1161.5555789473683</v>
      </c>
      <c r="J102" s="175">
        <f t="shared" si="2"/>
        <v>1559.8575263157891</v>
      </c>
      <c r="K102" s="175">
        <f t="shared" si="2"/>
        <v>1570.6151052631581</v>
      </c>
      <c r="L102" s="175">
        <f t="shared" si="2"/>
        <v>169.67173684210525</v>
      </c>
      <c r="M102" s="175">
        <f t="shared" si="2"/>
        <v>170.84194736842107</v>
      </c>
      <c r="N102" s="175">
        <f t="shared" si="2"/>
        <v>169.92878947368422</v>
      </c>
      <c r="O102" s="175">
        <f t="shared" si="2"/>
        <v>171.10078947368422</v>
      </c>
      <c r="P102" s="175">
        <f t="shared" si="2"/>
        <v>231.96315789473684</v>
      </c>
      <c r="Q102" s="175">
        <f t="shared" si="2"/>
        <v>233.56289473684208</v>
      </c>
      <c r="R102" s="175">
        <f t="shared" si="2"/>
        <v>13.346526315789474</v>
      </c>
      <c r="S102" s="175">
        <f t="shared" si="2"/>
        <v>13.438578947368422</v>
      </c>
      <c r="T102" s="175">
        <f t="shared" si="2"/>
        <v>222.66489473684209</v>
      </c>
      <c r="U102" s="175">
        <f t="shared" si="2"/>
        <v>224.20057894736846</v>
      </c>
      <c r="V102" s="175">
        <f t="shared" si="2"/>
        <v>1116.996052631579</v>
      </c>
      <c r="W102" s="175">
        <f t="shared" si="2"/>
        <v>1124.6994736842105</v>
      </c>
      <c r="X102" s="175">
        <f t="shared" si="2"/>
        <v>2069.6448421052633</v>
      </c>
      <c r="Y102" s="175">
        <f>AVERAGE(Y71:Y101)</f>
        <v>2083.9179999999997</v>
      </c>
      <c r="Z102" s="397">
        <f>AVERAGE(Z71:AA101)</f>
        <v>2492992.6315789474</v>
      </c>
      <c r="AA102" s="398"/>
    </row>
    <row r="103" spans="1:27" s="261" customFormat="1" ht="24.95" customHeight="1">
      <c r="A103" s="17" t="s">
        <v>2359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>
        <v>1450</v>
      </c>
      <c r="C104" s="154">
        <v>1460</v>
      </c>
      <c r="D104" s="154">
        <v>1703.17</v>
      </c>
      <c r="E104" s="154">
        <v>1714.9159999999999</v>
      </c>
      <c r="F104" s="154">
        <v>1997.375</v>
      </c>
      <c r="G104" s="154">
        <v>2011.15</v>
      </c>
      <c r="H104" s="154">
        <v>1153.999</v>
      </c>
      <c r="I104" s="154">
        <v>1161.9580000000001</v>
      </c>
      <c r="J104" s="154">
        <v>1532.6890000000001</v>
      </c>
      <c r="K104" s="154">
        <v>1543.259</v>
      </c>
      <c r="L104" s="154">
        <v>165.83600000000001</v>
      </c>
      <c r="M104" s="154">
        <v>166.97900000000001</v>
      </c>
      <c r="N104" s="154">
        <v>170.10400000000001</v>
      </c>
      <c r="O104" s="154">
        <v>171.27699999999999</v>
      </c>
      <c r="P104" s="154">
        <v>229.619</v>
      </c>
      <c r="Q104" s="154">
        <v>231.203</v>
      </c>
      <c r="R104" s="154">
        <v>13.087999999999999</v>
      </c>
      <c r="S104" s="154">
        <v>13.178000000000001</v>
      </c>
      <c r="T104" s="154">
        <v>220.65299999999999</v>
      </c>
      <c r="U104" s="154">
        <v>222.17500000000001</v>
      </c>
      <c r="V104" s="154">
        <v>1093.7349999999999</v>
      </c>
      <c r="W104" s="154">
        <v>1101.278</v>
      </c>
      <c r="X104" s="154">
        <v>2054.0990000000002</v>
      </c>
      <c r="Y104" s="154">
        <v>2068.2649999999999</v>
      </c>
      <c r="Z104" s="395">
        <v>2502772.5</v>
      </c>
      <c r="AA104" s="396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95"/>
      <c r="AA105" s="396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95"/>
      <c r="AA106" s="396"/>
    </row>
    <row r="107" spans="1:27" s="261" customFormat="1" ht="24.95" customHeight="1">
      <c r="A107" s="30" t="s">
        <v>29</v>
      </c>
      <c r="B107" s="154">
        <v>1450</v>
      </c>
      <c r="C107" s="154">
        <v>1460</v>
      </c>
      <c r="D107" s="154">
        <v>1705.49</v>
      </c>
      <c r="E107" s="154">
        <v>1717.252</v>
      </c>
      <c r="F107" s="154">
        <v>2004.2629999999999</v>
      </c>
      <c r="G107" s="154">
        <v>2018.085</v>
      </c>
      <c r="H107" s="154">
        <v>1153.2650000000001</v>
      </c>
      <c r="I107" s="154">
        <v>1161.2180000000001</v>
      </c>
      <c r="J107" s="154">
        <v>1539.115</v>
      </c>
      <c r="K107" s="154">
        <v>1549.729</v>
      </c>
      <c r="L107" s="154">
        <v>166.49600000000001</v>
      </c>
      <c r="M107" s="154">
        <v>167.64500000000001</v>
      </c>
      <c r="N107" s="154">
        <v>169.96199999999999</v>
      </c>
      <c r="O107" s="154">
        <v>171.13499999999999</v>
      </c>
      <c r="P107" s="154">
        <v>229.249</v>
      </c>
      <c r="Q107" s="154">
        <v>230.83</v>
      </c>
      <c r="R107" s="154">
        <v>13.106999999999999</v>
      </c>
      <c r="S107" s="154">
        <v>13.196999999999999</v>
      </c>
      <c r="T107" s="154">
        <v>220.989</v>
      </c>
      <c r="U107" s="154">
        <v>222.51300000000001</v>
      </c>
      <c r="V107" s="154">
        <v>1102.8699999999999</v>
      </c>
      <c r="W107" s="154">
        <v>1110.4760000000001</v>
      </c>
      <c r="X107" s="154">
        <v>2056.5929999999998</v>
      </c>
      <c r="Y107" s="154">
        <v>2070.7759999999998</v>
      </c>
      <c r="Z107" s="395">
        <v>2502772.5</v>
      </c>
      <c r="AA107" s="396"/>
    </row>
    <row r="108" spans="1:27" s="261" customFormat="1" ht="24.95" customHeight="1">
      <c r="A108" s="41">
        <v>5</v>
      </c>
      <c r="B108" s="154">
        <v>1450</v>
      </c>
      <c r="C108" s="154">
        <v>1460</v>
      </c>
      <c r="D108" s="154">
        <v>1712.595</v>
      </c>
      <c r="E108" s="154">
        <v>1724.4059999999999</v>
      </c>
      <c r="F108" s="154">
        <v>2015.0650000000001</v>
      </c>
      <c r="G108" s="154">
        <v>2028.962</v>
      </c>
      <c r="H108" s="154">
        <v>1157.6849999999999</v>
      </c>
      <c r="I108" s="154">
        <v>1165.6690000000001</v>
      </c>
      <c r="J108" s="154">
        <v>1548.4839999999999</v>
      </c>
      <c r="K108" s="154">
        <v>1559.163</v>
      </c>
      <c r="L108" s="154">
        <v>166.607</v>
      </c>
      <c r="M108" s="154">
        <v>167.756</v>
      </c>
      <c r="N108" s="154">
        <v>170.506</v>
      </c>
      <c r="O108" s="154">
        <v>171.68199999999999</v>
      </c>
      <c r="P108" s="154">
        <v>230.32</v>
      </c>
      <c r="Q108" s="154">
        <v>231.90799999999999</v>
      </c>
      <c r="R108" s="154">
        <v>13.113</v>
      </c>
      <c r="S108" s="154">
        <v>13.202999999999999</v>
      </c>
      <c r="T108" s="154">
        <v>220.88200000000001</v>
      </c>
      <c r="U108" s="154">
        <v>222.405</v>
      </c>
      <c r="V108" s="154">
        <v>1109.105</v>
      </c>
      <c r="W108" s="154">
        <v>1116.7539999999999</v>
      </c>
      <c r="X108" s="154">
        <v>2056.7089999999998</v>
      </c>
      <c r="Y108" s="154">
        <v>2070.893</v>
      </c>
      <c r="Z108" s="395">
        <v>2502772.5</v>
      </c>
      <c r="AA108" s="396"/>
    </row>
    <row r="109" spans="1:27" s="261" customFormat="1" ht="24.95" customHeight="1">
      <c r="A109" s="41">
        <v>6</v>
      </c>
      <c r="B109" s="154">
        <v>1450</v>
      </c>
      <c r="C109" s="154">
        <v>1460</v>
      </c>
      <c r="D109" s="154">
        <v>1712.74</v>
      </c>
      <c r="E109" s="154">
        <v>1724.5519999999999</v>
      </c>
      <c r="F109" s="154">
        <v>2005.4949999999999</v>
      </c>
      <c r="G109" s="154">
        <v>2019.326</v>
      </c>
      <c r="H109" s="154">
        <v>1154.5509999999999</v>
      </c>
      <c r="I109" s="154">
        <v>1162.5129999999999</v>
      </c>
      <c r="J109" s="154">
        <v>1544.7719999999999</v>
      </c>
      <c r="K109" s="154">
        <v>1555.425</v>
      </c>
      <c r="L109" s="154">
        <v>166.529</v>
      </c>
      <c r="M109" s="154">
        <v>167.67699999999999</v>
      </c>
      <c r="N109" s="154">
        <v>169.96799999999999</v>
      </c>
      <c r="O109" s="154">
        <v>171.14099999999999</v>
      </c>
      <c r="P109" s="154">
        <v>230.27199999999999</v>
      </c>
      <c r="Q109" s="154">
        <v>231.86</v>
      </c>
      <c r="R109" s="154">
        <v>13.148</v>
      </c>
      <c r="S109" s="154">
        <v>13.239000000000001</v>
      </c>
      <c r="T109" s="154">
        <v>221.46899999999999</v>
      </c>
      <c r="U109" s="154">
        <v>222.99600000000001</v>
      </c>
      <c r="V109" s="154">
        <v>1108.96</v>
      </c>
      <c r="W109" s="154">
        <v>1116.6079999999999</v>
      </c>
      <c r="X109" s="154">
        <v>2060.16</v>
      </c>
      <c r="Y109" s="154">
        <v>2074.3679999999999</v>
      </c>
      <c r="Z109" s="395">
        <v>2529742.5</v>
      </c>
      <c r="AA109" s="396"/>
    </row>
    <row r="110" spans="1:27" s="261" customFormat="1" ht="24.95" customHeight="1">
      <c r="A110" s="41">
        <v>7</v>
      </c>
      <c r="B110" s="154">
        <v>1450</v>
      </c>
      <c r="C110" s="154">
        <v>1460</v>
      </c>
      <c r="D110" s="154">
        <v>1723.18</v>
      </c>
      <c r="E110" s="154">
        <v>1735.0640000000001</v>
      </c>
      <c r="F110" s="154">
        <v>2003.32</v>
      </c>
      <c r="G110" s="154">
        <v>2017.136</v>
      </c>
      <c r="H110" s="154">
        <v>1149.2429999999999</v>
      </c>
      <c r="I110" s="154">
        <v>1157.1690000000001</v>
      </c>
      <c r="J110" s="154">
        <v>1560.65</v>
      </c>
      <c r="K110" s="154">
        <v>1571.413</v>
      </c>
      <c r="L110" s="154">
        <v>168.13200000000001</v>
      </c>
      <c r="M110" s="154">
        <v>169.291</v>
      </c>
      <c r="N110" s="154">
        <v>171.40100000000001</v>
      </c>
      <c r="O110" s="154">
        <v>172.583</v>
      </c>
      <c r="P110" s="154">
        <v>231.71799999999999</v>
      </c>
      <c r="Q110" s="154">
        <v>233.316</v>
      </c>
      <c r="R110" s="154">
        <v>13.209</v>
      </c>
      <c r="S110" s="154">
        <v>13.301</v>
      </c>
      <c r="T110" s="154">
        <v>221.65199999999999</v>
      </c>
      <c r="U110" s="154">
        <v>223.18</v>
      </c>
      <c r="V110" s="154">
        <v>1110.7</v>
      </c>
      <c r="W110" s="154">
        <v>1118.3599999999999</v>
      </c>
      <c r="X110" s="154">
        <v>2066.1779999999999</v>
      </c>
      <c r="Y110" s="154">
        <v>2080.4270000000001</v>
      </c>
      <c r="Z110" s="395">
        <v>2520172.5</v>
      </c>
      <c r="AA110" s="396"/>
    </row>
    <row r="111" spans="1:27" s="261" customFormat="1" ht="24.95" customHeight="1">
      <c r="A111" s="30" t="s">
        <v>33</v>
      </c>
      <c r="B111" s="154">
        <v>1450</v>
      </c>
      <c r="C111" s="154">
        <v>1460</v>
      </c>
      <c r="D111" s="154">
        <v>1721.585</v>
      </c>
      <c r="E111" s="154">
        <v>1733.4580000000001</v>
      </c>
      <c r="F111" s="154">
        <v>1992.518</v>
      </c>
      <c r="G111" s="154">
        <v>2006.259</v>
      </c>
      <c r="H111" s="154">
        <v>1152.7149999999999</v>
      </c>
      <c r="I111" s="154">
        <v>1160.665</v>
      </c>
      <c r="J111" s="154">
        <v>1561.4059999999999</v>
      </c>
      <c r="K111" s="154">
        <v>1572.175</v>
      </c>
      <c r="L111" s="154">
        <v>168.583</v>
      </c>
      <c r="M111" s="154">
        <v>169.74600000000001</v>
      </c>
      <c r="N111" s="154">
        <v>170.82499999999999</v>
      </c>
      <c r="O111" s="154">
        <v>172.00299999999999</v>
      </c>
      <c r="P111" s="154">
        <v>231.46700000000001</v>
      </c>
      <c r="Q111" s="154">
        <v>233.06299999999999</v>
      </c>
      <c r="R111" s="154">
        <v>13.202</v>
      </c>
      <c r="S111" s="154">
        <v>13.292999999999999</v>
      </c>
      <c r="T111" s="154">
        <v>221.42500000000001</v>
      </c>
      <c r="U111" s="154">
        <v>222.952</v>
      </c>
      <c r="V111" s="154">
        <v>1107.51</v>
      </c>
      <c r="W111" s="154">
        <v>1115.1479999999999</v>
      </c>
      <c r="X111" s="154">
        <v>2063.6109999999999</v>
      </c>
      <c r="Y111" s="154">
        <v>2077.8429999999998</v>
      </c>
      <c r="Z111" s="395">
        <v>2545475</v>
      </c>
      <c r="AA111" s="396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95"/>
      <c r="AA112" s="396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95"/>
      <c r="AA113" s="396"/>
    </row>
    <row r="114" spans="1:27" s="261" customFormat="1" ht="24.95" customHeight="1">
      <c r="A114" s="45" t="s">
        <v>36</v>
      </c>
      <c r="B114" s="154">
        <v>1450</v>
      </c>
      <c r="C114" s="154">
        <v>1460</v>
      </c>
      <c r="D114" s="154">
        <v>1723.76</v>
      </c>
      <c r="E114" s="154">
        <v>1735.6479999999999</v>
      </c>
      <c r="F114" s="154">
        <v>1988.82</v>
      </c>
      <c r="G114" s="154">
        <v>2002.5360000000001</v>
      </c>
      <c r="H114" s="154">
        <v>1157.5</v>
      </c>
      <c r="I114" s="154">
        <v>1165.4829999999999</v>
      </c>
      <c r="J114" s="154">
        <v>1566.0440000000001</v>
      </c>
      <c r="K114" s="154">
        <v>1576.8440000000001</v>
      </c>
      <c r="L114" s="154">
        <v>169.44399999999999</v>
      </c>
      <c r="M114" s="154">
        <v>170.613</v>
      </c>
      <c r="N114" s="154">
        <v>170.45</v>
      </c>
      <c r="O114" s="154">
        <v>171.625</v>
      </c>
      <c r="P114" s="154">
        <v>231.774</v>
      </c>
      <c r="Q114" s="154">
        <v>233.37200000000001</v>
      </c>
      <c r="R114" s="154">
        <v>13.269</v>
      </c>
      <c r="S114" s="154">
        <v>13.36</v>
      </c>
      <c r="T114" s="154">
        <v>221.101</v>
      </c>
      <c r="U114" s="154">
        <v>222.625</v>
      </c>
      <c r="V114" s="154">
        <v>1104.03</v>
      </c>
      <c r="W114" s="154">
        <v>1111.644</v>
      </c>
      <c r="X114" s="154">
        <v>2063.9879999999998</v>
      </c>
      <c r="Y114" s="154">
        <v>2078.2220000000002</v>
      </c>
      <c r="Z114" s="395">
        <v>2524740</v>
      </c>
      <c r="AA114" s="396"/>
    </row>
    <row r="115" spans="1:27" s="261" customFormat="1" ht="24.95" customHeight="1">
      <c r="A115" s="45" t="s">
        <v>37</v>
      </c>
      <c r="B115" s="154">
        <v>1450</v>
      </c>
      <c r="C115" s="154">
        <v>1460</v>
      </c>
      <c r="D115" s="154">
        <v>1726.08</v>
      </c>
      <c r="E115" s="154">
        <v>1737.9839999999999</v>
      </c>
      <c r="F115" s="154">
        <v>1995.5630000000001</v>
      </c>
      <c r="G115" s="154">
        <v>2009.325</v>
      </c>
      <c r="H115" s="154">
        <v>1155.1020000000001</v>
      </c>
      <c r="I115" s="154">
        <v>1163.069</v>
      </c>
      <c r="J115" s="154">
        <v>1570.1990000000001</v>
      </c>
      <c r="K115" s="154">
        <v>1581.028</v>
      </c>
      <c r="L115" s="154">
        <v>169.20099999999999</v>
      </c>
      <c r="M115" s="154">
        <v>170.36799999999999</v>
      </c>
      <c r="N115" s="154">
        <v>171.001</v>
      </c>
      <c r="O115" s="154">
        <v>172.18</v>
      </c>
      <c r="P115" s="154">
        <v>232.09700000000001</v>
      </c>
      <c r="Q115" s="154">
        <v>233.697</v>
      </c>
      <c r="R115" s="154">
        <v>13.214</v>
      </c>
      <c r="S115" s="154">
        <v>13.305</v>
      </c>
      <c r="T115" s="154">
        <v>221.24199999999999</v>
      </c>
      <c r="U115" s="154">
        <v>222.768</v>
      </c>
      <c r="V115" s="154">
        <v>1102.7249999999999</v>
      </c>
      <c r="W115" s="154">
        <v>1110.33</v>
      </c>
      <c r="X115" s="154">
        <v>2067.0039999999999</v>
      </c>
      <c r="Y115" s="154">
        <v>2081.259</v>
      </c>
      <c r="Z115" s="395">
        <v>2512632.5</v>
      </c>
      <c r="AA115" s="396"/>
    </row>
    <row r="116" spans="1:27" s="261" customFormat="1" ht="24.95" customHeight="1">
      <c r="A116" s="45" t="s">
        <v>38</v>
      </c>
      <c r="B116" s="154">
        <v>1450</v>
      </c>
      <c r="C116" s="154">
        <v>1460</v>
      </c>
      <c r="D116" s="154">
        <v>1724.92</v>
      </c>
      <c r="E116" s="154">
        <v>1736.816</v>
      </c>
      <c r="F116" s="154">
        <v>1991.3579999999999</v>
      </c>
      <c r="G116" s="154">
        <v>2005.0909999999999</v>
      </c>
      <c r="H116" s="154">
        <v>1155.01</v>
      </c>
      <c r="I116" s="154">
        <v>1162.9760000000001</v>
      </c>
      <c r="J116" s="154">
        <v>1566.9749999999999</v>
      </c>
      <c r="K116" s="154">
        <v>1577.7809999999999</v>
      </c>
      <c r="L116" s="154">
        <v>169.09800000000001</v>
      </c>
      <c r="M116" s="154">
        <v>170.26400000000001</v>
      </c>
      <c r="N116" s="154">
        <v>169.65</v>
      </c>
      <c r="O116" s="154">
        <v>170.82</v>
      </c>
      <c r="P116" s="154">
        <v>231.92599999999999</v>
      </c>
      <c r="Q116" s="154">
        <v>233.52500000000001</v>
      </c>
      <c r="R116" s="154">
        <v>13.234999999999999</v>
      </c>
      <c r="S116" s="154">
        <v>13.326000000000001</v>
      </c>
      <c r="T116" s="154">
        <v>221.39400000000001</v>
      </c>
      <c r="U116" s="154">
        <v>222.92099999999999</v>
      </c>
      <c r="V116" s="154">
        <v>1102.58</v>
      </c>
      <c r="W116" s="154">
        <v>1110.184</v>
      </c>
      <c r="X116" s="154">
        <v>2065.5540000000001</v>
      </c>
      <c r="Y116" s="154">
        <v>2079.799</v>
      </c>
      <c r="Z116" s="395">
        <v>2534527.5</v>
      </c>
      <c r="AA116" s="396"/>
    </row>
    <row r="117" spans="1:27" s="261" customFormat="1" ht="24.95" customHeight="1">
      <c r="A117" s="45" t="s">
        <v>39</v>
      </c>
      <c r="B117" s="154">
        <v>1450</v>
      </c>
      <c r="C117" s="154">
        <v>1460</v>
      </c>
      <c r="D117" s="154">
        <v>1734.78</v>
      </c>
      <c r="E117" s="154">
        <v>1746.7439999999999</v>
      </c>
      <c r="F117" s="154">
        <v>1994.91</v>
      </c>
      <c r="G117" s="154">
        <v>2008.6679999999999</v>
      </c>
      <c r="H117" s="154">
        <v>1156.9459999999999</v>
      </c>
      <c r="I117" s="154">
        <v>1164.925</v>
      </c>
      <c r="J117" s="154">
        <v>1572.412</v>
      </c>
      <c r="K117" s="154">
        <v>1583.2570000000001</v>
      </c>
      <c r="L117" s="154">
        <v>170.81899999999999</v>
      </c>
      <c r="M117" s="154">
        <v>171.99700000000001</v>
      </c>
      <c r="N117" s="154">
        <v>172.19499999999999</v>
      </c>
      <c r="O117" s="154">
        <v>173.38200000000001</v>
      </c>
      <c r="P117" s="154">
        <v>233.25800000000001</v>
      </c>
      <c r="Q117" s="154">
        <v>234.86600000000001</v>
      </c>
      <c r="R117" s="154">
        <v>13.324999999999999</v>
      </c>
      <c r="S117" s="154">
        <v>13.417</v>
      </c>
      <c r="T117" s="154">
        <v>221.78</v>
      </c>
      <c r="U117" s="154">
        <v>223.31</v>
      </c>
      <c r="V117" s="154">
        <v>1112.44</v>
      </c>
      <c r="W117" s="154">
        <v>1120.1120000000001</v>
      </c>
      <c r="X117" s="154">
        <v>2070.4989999999998</v>
      </c>
      <c r="Y117" s="154">
        <v>2084.7779999999998</v>
      </c>
      <c r="Z117" s="395">
        <v>2516547.5</v>
      </c>
      <c r="AA117" s="396"/>
    </row>
    <row r="118" spans="1:27" s="261" customFormat="1" ht="24.95" customHeight="1">
      <c r="A118" s="45" t="s">
        <v>40</v>
      </c>
      <c r="B118" s="154">
        <v>1450</v>
      </c>
      <c r="C118" s="154">
        <v>1460</v>
      </c>
      <c r="D118" s="154">
        <v>1735.65</v>
      </c>
      <c r="E118" s="154">
        <v>1747.62</v>
      </c>
      <c r="F118" s="154">
        <v>1995.78</v>
      </c>
      <c r="G118" s="154">
        <v>2009.5440000000001</v>
      </c>
      <c r="H118" s="154">
        <v>1157.223</v>
      </c>
      <c r="I118" s="154">
        <v>1165.204</v>
      </c>
      <c r="J118" s="154">
        <v>1569.7739999999999</v>
      </c>
      <c r="K118" s="154">
        <v>1580.6</v>
      </c>
      <c r="L118" s="154">
        <v>171.65199999999999</v>
      </c>
      <c r="M118" s="154">
        <v>172.83600000000001</v>
      </c>
      <c r="N118" s="154">
        <v>172.81700000000001</v>
      </c>
      <c r="O118" s="154">
        <v>174.00800000000001</v>
      </c>
      <c r="P118" s="154">
        <v>233.374</v>
      </c>
      <c r="Q118" s="154">
        <v>234.98400000000001</v>
      </c>
      <c r="R118" s="154">
        <v>13.317</v>
      </c>
      <c r="S118" s="154">
        <v>13.409000000000001</v>
      </c>
      <c r="T118" s="154">
        <v>221.95</v>
      </c>
      <c r="U118" s="154">
        <v>223.48099999999999</v>
      </c>
      <c r="V118" s="154">
        <v>1118.82</v>
      </c>
      <c r="W118" s="154">
        <v>1126.5360000000001</v>
      </c>
      <c r="X118" s="154">
        <v>2071.4699999999998</v>
      </c>
      <c r="Y118" s="154">
        <v>2085.7559999999999</v>
      </c>
      <c r="Z118" s="395">
        <v>2547940</v>
      </c>
      <c r="AA118" s="396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95"/>
      <c r="AA119" s="396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95"/>
      <c r="AA120" s="396"/>
    </row>
    <row r="121" spans="1:27" s="261" customFormat="1" ht="24.95" customHeight="1">
      <c r="A121" s="30" t="s">
        <v>43</v>
      </c>
      <c r="B121" s="154">
        <v>1450</v>
      </c>
      <c r="C121" s="154">
        <v>1460</v>
      </c>
      <c r="D121" s="154">
        <v>1737.97</v>
      </c>
      <c r="E121" s="154">
        <v>1749.9559999999999</v>
      </c>
      <c r="F121" s="154">
        <v>1999.405</v>
      </c>
      <c r="G121" s="154">
        <v>2013.194</v>
      </c>
      <c r="H121" s="154">
        <v>1159.722</v>
      </c>
      <c r="I121" s="154">
        <v>1167.72</v>
      </c>
      <c r="J121" s="154">
        <v>1578.06</v>
      </c>
      <c r="K121" s="154">
        <v>1588.943</v>
      </c>
      <c r="L121" s="154">
        <v>171.74</v>
      </c>
      <c r="M121" s="154">
        <v>172.92400000000001</v>
      </c>
      <c r="N121" s="154">
        <v>173.48400000000001</v>
      </c>
      <c r="O121" s="154">
        <v>174.68100000000001</v>
      </c>
      <c r="P121" s="154">
        <v>233.69800000000001</v>
      </c>
      <c r="Q121" s="154">
        <v>235.309</v>
      </c>
      <c r="R121" s="154">
        <v>13.321</v>
      </c>
      <c r="S121" s="154">
        <v>13.413</v>
      </c>
      <c r="T121" s="154">
        <v>222.38200000000001</v>
      </c>
      <c r="U121" s="154">
        <v>223.916</v>
      </c>
      <c r="V121" s="154">
        <v>1123.0250000000001</v>
      </c>
      <c r="W121" s="154">
        <v>1130.77</v>
      </c>
      <c r="X121" s="154">
        <v>2073.5729999999999</v>
      </c>
      <c r="Y121" s="154">
        <v>2087.873</v>
      </c>
      <c r="Z121" s="395">
        <v>2572952.5</v>
      </c>
      <c r="AA121" s="396"/>
    </row>
    <row r="122" spans="1:27" s="261" customFormat="1" ht="24.95" customHeight="1">
      <c r="A122" s="45" t="s">
        <v>44</v>
      </c>
      <c r="B122" s="154">
        <v>1450</v>
      </c>
      <c r="C122" s="154">
        <v>1460</v>
      </c>
      <c r="D122" s="154">
        <v>1745.075</v>
      </c>
      <c r="E122" s="154">
        <v>1757.11</v>
      </c>
      <c r="F122" s="154">
        <v>2018.328</v>
      </c>
      <c r="G122" s="154">
        <v>2032.2470000000001</v>
      </c>
      <c r="H122" s="154">
        <v>1158.239</v>
      </c>
      <c r="I122" s="154">
        <v>1166.2270000000001</v>
      </c>
      <c r="J122" s="154">
        <v>1587.7360000000001</v>
      </c>
      <c r="K122" s="154">
        <v>1598.6859999999999</v>
      </c>
      <c r="L122" s="154">
        <v>171.999</v>
      </c>
      <c r="M122" s="154">
        <v>173.185</v>
      </c>
      <c r="N122" s="154">
        <v>174.97499999999999</v>
      </c>
      <c r="O122" s="154">
        <v>176.18199999999999</v>
      </c>
      <c r="P122" s="154">
        <v>234.666</v>
      </c>
      <c r="Q122" s="154">
        <v>236.28399999999999</v>
      </c>
      <c r="R122" s="154">
        <v>13.348000000000001</v>
      </c>
      <c r="S122" s="154">
        <v>13.44</v>
      </c>
      <c r="T122" s="154">
        <v>222.83699999999999</v>
      </c>
      <c r="U122" s="154">
        <v>224.374</v>
      </c>
      <c r="V122" s="154">
        <v>1122.01</v>
      </c>
      <c r="W122" s="154">
        <v>1129.748</v>
      </c>
      <c r="X122" s="154">
        <v>2079.7930000000001</v>
      </c>
      <c r="Y122" s="154">
        <v>2094.136</v>
      </c>
      <c r="Z122" s="395">
        <v>2573025</v>
      </c>
      <c r="AA122" s="396"/>
    </row>
    <row r="123" spans="1:27" s="261" customFormat="1" ht="24.95" customHeight="1">
      <c r="A123" s="45" t="s">
        <v>45</v>
      </c>
      <c r="B123" s="154">
        <v>1450</v>
      </c>
      <c r="C123" s="154">
        <v>1460</v>
      </c>
      <c r="D123" s="154">
        <v>1747.395</v>
      </c>
      <c r="E123" s="154">
        <v>1759.4459999999999</v>
      </c>
      <c r="F123" s="154">
        <v>2025.7950000000001</v>
      </c>
      <c r="G123" s="154">
        <v>2039.7660000000001</v>
      </c>
      <c r="H123" s="154">
        <v>1153.357</v>
      </c>
      <c r="I123" s="154">
        <v>1161.3109999999999</v>
      </c>
      <c r="J123" s="154">
        <v>1584.0940000000001</v>
      </c>
      <c r="K123" s="154">
        <v>1595.018</v>
      </c>
      <c r="L123" s="154">
        <v>173.19200000000001</v>
      </c>
      <c r="M123" s="154">
        <v>174.387</v>
      </c>
      <c r="N123" s="154">
        <v>174.8</v>
      </c>
      <c r="O123" s="154">
        <v>176.005</v>
      </c>
      <c r="P123" s="154">
        <v>234.97399999999999</v>
      </c>
      <c r="Q123" s="154">
        <v>236.59399999999999</v>
      </c>
      <c r="R123" s="154">
        <v>13.401999999999999</v>
      </c>
      <c r="S123" s="154">
        <v>13.494999999999999</v>
      </c>
      <c r="T123" s="154">
        <v>223.256</v>
      </c>
      <c r="U123" s="154">
        <v>224.79499999999999</v>
      </c>
      <c r="V123" s="154">
        <v>1131.4349999999999</v>
      </c>
      <c r="W123" s="154">
        <v>1139.2380000000001</v>
      </c>
      <c r="X123" s="154">
        <v>2080.6489999999999</v>
      </c>
      <c r="Y123" s="154">
        <v>2094.998</v>
      </c>
      <c r="Z123" s="395">
        <v>2577882.5</v>
      </c>
      <c r="AA123" s="396"/>
    </row>
    <row r="124" spans="1:27" s="261" customFormat="1" ht="24.95" customHeight="1">
      <c r="A124" s="45" t="s">
        <v>46</v>
      </c>
      <c r="B124" s="154">
        <v>1450</v>
      </c>
      <c r="C124" s="154">
        <v>1460</v>
      </c>
      <c r="D124" s="154">
        <v>1741.0150000000001</v>
      </c>
      <c r="E124" s="154">
        <v>1753.0219999999999</v>
      </c>
      <c r="F124" s="154">
        <v>2020.5029999999999</v>
      </c>
      <c r="G124" s="154">
        <v>2034.4369999999999</v>
      </c>
      <c r="H124" s="154">
        <v>1160.3710000000001</v>
      </c>
      <c r="I124" s="154">
        <v>1168.374</v>
      </c>
      <c r="J124" s="154">
        <v>1579.521</v>
      </c>
      <c r="K124" s="154">
        <v>1590.414</v>
      </c>
      <c r="L124" s="154">
        <v>171.68899999999999</v>
      </c>
      <c r="M124" s="154">
        <v>172.87299999999999</v>
      </c>
      <c r="N124" s="154">
        <v>173.36799999999999</v>
      </c>
      <c r="O124" s="154">
        <v>174.56399999999999</v>
      </c>
      <c r="P124" s="154">
        <v>234.12</v>
      </c>
      <c r="Q124" s="154">
        <v>235.73500000000001</v>
      </c>
      <c r="R124" s="154">
        <v>13.417</v>
      </c>
      <c r="S124" s="154">
        <v>13.51</v>
      </c>
      <c r="T124" s="154">
        <v>223.21799999999999</v>
      </c>
      <c r="U124" s="154">
        <v>224.75700000000001</v>
      </c>
      <c r="V124" s="154">
        <v>1118.675</v>
      </c>
      <c r="W124" s="154">
        <v>1126.3900000000001</v>
      </c>
      <c r="X124" s="154">
        <v>2078.4160000000002</v>
      </c>
      <c r="Y124" s="154">
        <v>2092.7489999999998</v>
      </c>
      <c r="Z124" s="395">
        <v>2607390</v>
      </c>
      <c r="AA124" s="396"/>
    </row>
    <row r="125" spans="1:27" s="261" customFormat="1" ht="24.95" customHeight="1">
      <c r="A125" s="30" t="s">
        <v>47</v>
      </c>
      <c r="B125" s="154">
        <v>1450</v>
      </c>
      <c r="C125" s="154">
        <v>1460</v>
      </c>
      <c r="D125" s="154">
        <v>1746.67</v>
      </c>
      <c r="E125" s="154">
        <v>1758.7159999999999</v>
      </c>
      <c r="F125" s="154">
        <v>2015.5</v>
      </c>
      <c r="G125" s="154">
        <v>2029.4</v>
      </c>
      <c r="H125" s="154">
        <v>1160</v>
      </c>
      <c r="I125" s="154">
        <v>1168</v>
      </c>
      <c r="J125" s="154">
        <v>1584.5260000000001</v>
      </c>
      <c r="K125" s="154">
        <v>1595.454</v>
      </c>
      <c r="L125" s="154">
        <v>172.64400000000001</v>
      </c>
      <c r="M125" s="154">
        <v>173.834</v>
      </c>
      <c r="N125" s="154">
        <v>173.84200000000001</v>
      </c>
      <c r="O125" s="154">
        <v>175.041</v>
      </c>
      <c r="P125" s="154">
        <v>234.875</v>
      </c>
      <c r="Q125" s="154">
        <v>236.495</v>
      </c>
      <c r="R125" s="154">
        <v>13.422000000000001</v>
      </c>
      <c r="S125" s="154">
        <v>13.515000000000001</v>
      </c>
      <c r="T125" s="154">
        <v>223.53800000000001</v>
      </c>
      <c r="U125" s="154">
        <v>225.07900000000001</v>
      </c>
      <c r="V125" s="154">
        <v>1123.0250000000001</v>
      </c>
      <c r="W125" s="154">
        <v>1130.77</v>
      </c>
      <c r="X125" s="154">
        <v>2080.692</v>
      </c>
      <c r="Y125" s="154">
        <v>2095.0419999999999</v>
      </c>
      <c r="Z125" s="395">
        <v>2592237.5</v>
      </c>
      <c r="AA125" s="396"/>
    </row>
    <row r="126" spans="1:27" s="261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395"/>
      <c r="AA126" s="396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95"/>
      <c r="AA127" s="396"/>
    </row>
    <row r="128" spans="1:27" s="261" customFormat="1" ht="24.95" customHeight="1">
      <c r="A128" s="30" t="s">
        <v>50</v>
      </c>
      <c r="B128" s="154">
        <v>1450</v>
      </c>
      <c r="C128" s="154">
        <v>1460</v>
      </c>
      <c r="D128" s="154">
        <v>1749.57</v>
      </c>
      <c r="E128" s="154">
        <v>1761.636</v>
      </c>
      <c r="F128" s="154">
        <v>2013.905</v>
      </c>
      <c r="G128" s="154">
        <v>2027.7940000000001</v>
      </c>
      <c r="H128" s="154">
        <v>1161.0219999999999</v>
      </c>
      <c r="I128" s="154">
        <v>1169.029</v>
      </c>
      <c r="J128" s="154">
        <v>1584.6990000000001</v>
      </c>
      <c r="K128" s="154">
        <v>1595.6279999999999</v>
      </c>
      <c r="L128" s="154">
        <v>172.48400000000001</v>
      </c>
      <c r="M128" s="154">
        <v>173.673</v>
      </c>
      <c r="N128" s="154">
        <v>174.208</v>
      </c>
      <c r="O128" s="154">
        <v>175.40899999999999</v>
      </c>
      <c r="P128" s="154">
        <v>235.279</v>
      </c>
      <c r="Q128" s="154">
        <v>236.90100000000001</v>
      </c>
      <c r="R128" s="154">
        <v>13.438000000000001</v>
      </c>
      <c r="S128" s="154">
        <v>13.531000000000001</v>
      </c>
      <c r="T128" s="154">
        <v>223.26599999999999</v>
      </c>
      <c r="U128" s="154">
        <v>224.80600000000001</v>
      </c>
      <c r="V128" s="154">
        <v>1121.2850000000001</v>
      </c>
      <c r="W128" s="154">
        <v>1129.018</v>
      </c>
      <c r="X128" s="154">
        <v>2081.1559999999999</v>
      </c>
      <c r="Y128" s="154">
        <v>2095.509</v>
      </c>
      <c r="Z128" s="395">
        <v>2583610</v>
      </c>
      <c r="AA128" s="396"/>
    </row>
    <row r="129" spans="1:27" s="261" customFormat="1" ht="24.95" customHeight="1">
      <c r="A129" s="30" t="s">
        <v>51</v>
      </c>
      <c r="B129" s="154">
        <v>1450</v>
      </c>
      <c r="C129" s="154">
        <v>1460</v>
      </c>
      <c r="D129" s="154">
        <v>1752.325</v>
      </c>
      <c r="E129" s="154">
        <v>1764.41</v>
      </c>
      <c r="F129" s="154">
        <v>2015.645</v>
      </c>
      <c r="G129" s="154">
        <v>2029.546</v>
      </c>
      <c r="H129" s="154">
        <v>1168.2239999999999</v>
      </c>
      <c r="I129" s="154">
        <v>1176.2809999999999</v>
      </c>
      <c r="J129" s="154">
        <v>1585.566</v>
      </c>
      <c r="K129" s="154">
        <v>1596.501</v>
      </c>
      <c r="L129" s="154">
        <v>173.19800000000001</v>
      </c>
      <c r="M129" s="154">
        <v>174.393</v>
      </c>
      <c r="N129" s="154">
        <v>174.608</v>
      </c>
      <c r="O129" s="154">
        <v>175.81299999999999</v>
      </c>
      <c r="P129" s="154">
        <v>235.65</v>
      </c>
      <c r="Q129" s="154">
        <v>237.27500000000001</v>
      </c>
      <c r="R129" s="154">
        <v>13.441000000000001</v>
      </c>
      <c r="S129" s="154">
        <v>13.534000000000001</v>
      </c>
      <c r="T129" s="154">
        <v>223.517</v>
      </c>
      <c r="U129" s="154">
        <v>225.059</v>
      </c>
      <c r="V129" s="154">
        <v>1130.855</v>
      </c>
      <c r="W129" s="154">
        <v>1138.654</v>
      </c>
      <c r="X129" s="154">
        <v>2083.752</v>
      </c>
      <c r="Y129" s="154">
        <v>2098.1219999999998</v>
      </c>
      <c r="Z129" s="395">
        <v>2571357.5</v>
      </c>
      <c r="AA129" s="396"/>
    </row>
    <row r="130" spans="1:27" s="261" customFormat="1" ht="24.95" customHeight="1">
      <c r="A130" s="30" t="s">
        <v>52</v>
      </c>
      <c r="B130" s="154">
        <v>1450</v>
      </c>
      <c r="C130" s="154">
        <v>1460</v>
      </c>
      <c r="D130" s="154">
        <v>1752.76</v>
      </c>
      <c r="E130" s="154">
        <v>1764.848</v>
      </c>
      <c r="F130" s="154">
        <v>2017.095</v>
      </c>
      <c r="G130" s="154">
        <v>2031.0060000000001</v>
      </c>
      <c r="H130" s="154">
        <v>1170.0150000000001</v>
      </c>
      <c r="I130" s="154">
        <v>1178.0840000000001</v>
      </c>
      <c r="J130" s="154">
        <v>1587.3879999999999</v>
      </c>
      <c r="K130" s="154">
        <v>1598.336</v>
      </c>
      <c r="L130" s="154">
        <v>172.87799999999999</v>
      </c>
      <c r="M130" s="154">
        <v>174.071</v>
      </c>
      <c r="N130" s="154">
        <v>175.148</v>
      </c>
      <c r="O130" s="154">
        <v>176.35599999999999</v>
      </c>
      <c r="P130" s="154">
        <v>235.71100000000001</v>
      </c>
      <c r="Q130" s="154">
        <v>237.33699999999999</v>
      </c>
      <c r="R130" s="154">
        <v>13.395</v>
      </c>
      <c r="S130" s="154">
        <v>13.487</v>
      </c>
      <c r="T130" s="154">
        <v>223.63399999999999</v>
      </c>
      <c r="U130" s="154">
        <v>225.17699999999999</v>
      </c>
      <c r="V130" s="154">
        <v>1130.855</v>
      </c>
      <c r="W130" s="154">
        <v>1138.654</v>
      </c>
      <c r="X130" s="154">
        <v>2082.5630000000001</v>
      </c>
      <c r="Y130" s="154">
        <v>2096.9250000000002</v>
      </c>
      <c r="Z130" s="395">
        <v>2587017.5</v>
      </c>
      <c r="AA130" s="396"/>
    </row>
    <row r="131" spans="1:27" s="261" customFormat="1" ht="24.95" customHeight="1">
      <c r="A131" s="30" t="s">
        <v>53</v>
      </c>
      <c r="B131" s="154">
        <v>1450</v>
      </c>
      <c r="C131" s="154">
        <v>1460</v>
      </c>
      <c r="D131" s="154">
        <v>1750.15</v>
      </c>
      <c r="E131" s="154">
        <v>1762.22</v>
      </c>
      <c r="F131" s="154">
        <v>2010.643</v>
      </c>
      <c r="G131" s="154">
        <v>2024.509</v>
      </c>
      <c r="H131" s="154">
        <v>1177.713</v>
      </c>
      <c r="I131" s="154">
        <v>1185.835</v>
      </c>
      <c r="J131" s="154">
        <v>1585.133</v>
      </c>
      <c r="K131" s="154">
        <v>1596.0640000000001</v>
      </c>
      <c r="L131" s="154">
        <v>172.74</v>
      </c>
      <c r="M131" s="154">
        <v>173.93199999999999</v>
      </c>
      <c r="N131" s="154">
        <v>175.375</v>
      </c>
      <c r="O131" s="154">
        <v>176.584</v>
      </c>
      <c r="P131" s="154">
        <v>235.363</v>
      </c>
      <c r="Q131" s="154">
        <v>236.98599999999999</v>
      </c>
      <c r="R131" s="154">
        <v>13.313000000000001</v>
      </c>
      <c r="S131" s="154">
        <v>13.404</v>
      </c>
      <c r="T131" s="154">
        <v>223.55500000000001</v>
      </c>
      <c r="U131" s="154">
        <v>225.09700000000001</v>
      </c>
      <c r="V131" s="154">
        <v>1123.0250000000001</v>
      </c>
      <c r="W131" s="154">
        <v>1130.77</v>
      </c>
      <c r="X131" s="154">
        <v>2080.1849999999999</v>
      </c>
      <c r="Y131" s="154">
        <v>2094.5309999999999</v>
      </c>
      <c r="Z131" s="395">
        <v>2569690</v>
      </c>
      <c r="AA131" s="396"/>
    </row>
    <row r="132" spans="1:27" s="261" customFormat="1" ht="24.95" customHeight="1">
      <c r="A132" s="30" t="s">
        <v>54</v>
      </c>
      <c r="B132" s="154">
        <v>1450</v>
      </c>
      <c r="C132" s="154">
        <v>1460</v>
      </c>
      <c r="D132" s="154">
        <v>1758.7049999999999</v>
      </c>
      <c r="E132" s="154">
        <v>1770.8340000000001</v>
      </c>
      <c r="F132" s="154">
        <v>2021.663</v>
      </c>
      <c r="G132" s="154">
        <v>2035.605</v>
      </c>
      <c r="H132" s="154">
        <v>1179.6289999999999</v>
      </c>
      <c r="I132" s="154">
        <v>1187.7639999999999</v>
      </c>
      <c r="J132" s="154">
        <v>1594.37</v>
      </c>
      <c r="K132" s="154">
        <v>1605.366</v>
      </c>
      <c r="L132" s="154">
        <v>173.755</v>
      </c>
      <c r="M132" s="154">
        <v>174.953</v>
      </c>
      <c r="N132" s="154">
        <v>177.387</v>
      </c>
      <c r="O132" s="154">
        <v>178.61099999999999</v>
      </c>
      <c r="P132" s="154">
        <v>236.511</v>
      </c>
      <c r="Q132" s="154">
        <v>238.142</v>
      </c>
      <c r="R132" s="154">
        <v>13.314</v>
      </c>
      <c r="S132" s="154">
        <v>13.406000000000001</v>
      </c>
      <c r="T132" s="154">
        <v>224.19399999999999</v>
      </c>
      <c r="U132" s="154">
        <v>225.74100000000001</v>
      </c>
      <c r="V132" s="154">
        <v>1130.42</v>
      </c>
      <c r="W132" s="154">
        <v>1138.2159999999999</v>
      </c>
      <c r="X132" s="154">
        <v>2084.723</v>
      </c>
      <c r="Y132" s="154">
        <v>2099.1</v>
      </c>
      <c r="Z132" s="395">
        <v>2555842.5</v>
      </c>
      <c r="AA132" s="396"/>
    </row>
    <row r="133" spans="1:27" s="261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395"/>
      <c r="AA133" s="396"/>
    </row>
    <row r="134" spans="1:27" s="261" customFormat="1" ht="24.95" customHeight="1">
      <c r="A134" s="174" t="s">
        <v>426</v>
      </c>
      <c r="B134" s="175">
        <f>AVERAGE(B104:B133)</f>
        <v>1450</v>
      </c>
      <c r="C134" s="175">
        <f t="shared" ref="C134:X134" si="3">AVERAGE(C104:C133)</f>
        <v>1460</v>
      </c>
      <c r="D134" s="175">
        <f t="shared" si="3"/>
        <v>1733.599285714286</v>
      </c>
      <c r="E134" s="175">
        <f t="shared" si="3"/>
        <v>1745.555142857143</v>
      </c>
      <c r="F134" s="175">
        <f t="shared" si="3"/>
        <v>2006.8070952380949</v>
      </c>
      <c r="G134" s="175">
        <f t="shared" si="3"/>
        <v>2020.6469523809528</v>
      </c>
      <c r="H134" s="175">
        <f t="shared" si="3"/>
        <v>1159.5967142857141</v>
      </c>
      <c r="I134" s="175">
        <f t="shared" si="3"/>
        <v>1167.5939999999998</v>
      </c>
      <c r="J134" s="175">
        <f t="shared" si="3"/>
        <v>1570.6482380952386</v>
      </c>
      <c r="K134" s="175">
        <f t="shared" si="3"/>
        <v>1581.4801904761905</v>
      </c>
      <c r="L134" s="175">
        <f t="shared" si="3"/>
        <v>170.41504761904764</v>
      </c>
      <c r="M134" s="175">
        <f t="shared" si="3"/>
        <v>171.59033333333332</v>
      </c>
      <c r="N134" s="175">
        <f t="shared" si="3"/>
        <v>172.67019047619053</v>
      </c>
      <c r="O134" s="175">
        <f t="shared" si="3"/>
        <v>173.86104761904758</v>
      </c>
      <c r="P134" s="175">
        <f t="shared" si="3"/>
        <v>233.13909523809531</v>
      </c>
      <c r="Q134" s="175">
        <f t="shared" si="3"/>
        <v>234.74676190476188</v>
      </c>
      <c r="R134" s="175">
        <f t="shared" si="3"/>
        <v>13.28752380952381</v>
      </c>
      <c r="S134" s="175">
        <f t="shared" si="3"/>
        <v>13.379190476190477</v>
      </c>
      <c r="T134" s="175">
        <f t="shared" si="3"/>
        <v>222.28257142857143</v>
      </c>
      <c r="U134" s="175">
        <f t="shared" si="3"/>
        <v>223.81557142857145</v>
      </c>
      <c r="V134" s="175">
        <f t="shared" si="3"/>
        <v>1115.6230952380952</v>
      </c>
      <c r="W134" s="175">
        <f t="shared" si="3"/>
        <v>1123.3170476190476</v>
      </c>
      <c r="X134" s="175">
        <f t="shared" si="3"/>
        <v>2071.4936666666667</v>
      </c>
      <c r="Y134" s="175">
        <f>AVERAGE(Y104:Y133)</f>
        <v>2085.7795714285712</v>
      </c>
      <c r="Z134" s="397">
        <f>AVERAGE(Z104:AA133)</f>
        <v>2549100</v>
      </c>
      <c r="AA134" s="398"/>
    </row>
    <row r="135" spans="1:27" s="261" customFormat="1" ht="24.95" customHeight="1">
      <c r="A135" s="17" t="s">
        <v>2360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95"/>
      <c r="AA136" s="396"/>
    </row>
    <row r="137" spans="1:27" s="261" customFormat="1" ht="24.95" customHeight="1">
      <c r="A137" s="41">
        <v>2</v>
      </c>
      <c r="B137" s="154">
        <v>1450</v>
      </c>
      <c r="C137" s="154">
        <v>1460</v>
      </c>
      <c r="D137" s="154">
        <v>1751.89</v>
      </c>
      <c r="E137" s="154">
        <v>1763.972</v>
      </c>
      <c r="F137" s="154">
        <v>2017.24</v>
      </c>
      <c r="G137" s="154">
        <v>2031.152</v>
      </c>
      <c r="H137" s="154">
        <v>1180.3009999999999</v>
      </c>
      <c r="I137" s="154">
        <v>1188.441</v>
      </c>
      <c r="J137" s="154">
        <v>1594.37</v>
      </c>
      <c r="K137" s="154">
        <v>1605.366</v>
      </c>
      <c r="L137" s="154">
        <v>172.93799999999999</v>
      </c>
      <c r="M137" s="154">
        <v>174.131</v>
      </c>
      <c r="N137" s="154">
        <v>176.011</v>
      </c>
      <c r="O137" s="154">
        <v>177.22499999999999</v>
      </c>
      <c r="P137" s="154">
        <v>236.511</v>
      </c>
      <c r="Q137" s="154">
        <v>238.142</v>
      </c>
      <c r="R137" s="154">
        <v>13.308999999999999</v>
      </c>
      <c r="S137" s="154">
        <v>13.401</v>
      </c>
      <c r="T137" s="154">
        <v>223.92400000000001</v>
      </c>
      <c r="U137" s="154">
        <v>225.46899999999999</v>
      </c>
      <c r="V137" s="154">
        <v>1127.52</v>
      </c>
      <c r="W137" s="154">
        <v>1135.296</v>
      </c>
      <c r="X137" s="154">
        <v>2082.1860000000001</v>
      </c>
      <c r="Y137" s="154">
        <v>2096.5450000000001</v>
      </c>
      <c r="Z137" s="395">
        <v>2563092.5</v>
      </c>
      <c r="AA137" s="396"/>
    </row>
    <row r="138" spans="1:27" s="261" customFormat="1" ht="24.95" customHeight="1">
      <c r="A138" s="30" t="s">
        <v>28</v>
      </c>
      <c r="B138" s="154">
        <v>1450</v>
      </c>
      <c r="C138" s="154">
        <v>1460</v>
      </c>
      <c r="D138" s="154">
        <v>1746.38</v>
      </c>
      <c r="E138" s="154">
        <v>1758.424</v>
      </c>
      <c r="F138" s="154">
        <v>2016.8050000000001</v>
      </c>
      <c r="G138" s="154">
        <v>2030.7139999999999</v>
      </c>
      <c r="H138" s="154">
        <v>1180.8779999999999</v>
      </c>
      <c r="I138" s="154">
        <v>1189.0219999999999</v>
      </c>
      <c r="J138" s="154">
        <v>1589.825</v>
      </c>
      <c r="K138" s="154">
        <v>1600.789</v>
      </c>
      <c r="L138" s="154">
        <v>171.636</v>
      </c>
      <c r="M138" s="154">
        <v>172.82</v>
      </c>
      <c r="N138" s="154">
        <v>174.358</v>
      </c>
      <c r="O138" s="154">
        <v>175.56100000000001</v>
      </c>
      <c r="P138" s="154">
        <v>234.84100000000001</v>
      </c>
      <c r="Q138" s="154">
        <v>236.46</v>
      </c>
      <c r="R138" s="154">
        <v>13.295</v>
      </c>
      <c r="S138" s="154">
        <v>13.387</v>
      </c>
      <c r="T138" s="154">
        <v>224.00700000000001</v>
      </c>
      <c r="U138" s="154">
        <v>225.55199999999999</v>
      </c>
      <c r="V138" s="154">
        <v>1118.53</v>
      </c>
      <c r="W138" s="154">
        <v>1126.2439999999999</v>
      </c>
      <c r="X138" s="154">
        <v>2078.9229999999998</v>
      </c>
      <c r="Y138" s="154">
        <v>2093.2600000000002</v>
      </c>
      <c r="Z138" s="395">
        <v>2563092.5</v>
      </c>
      <c r="AA138" s="396"/>
    </row>
    <row r="139" spans="1:27" s="261" customFormat="1" ht="24.95" customHeight="1">
      <c r="A139" s="30" t="s">
        <v>29</v>
      </c>
      <c r="B139" s="154">
        <v>1450</v>
      </c>
      <c r="C139" s="154">
        <v>1460</v>
      </c>
      <c r="D139" s="154">
        <v>1743.0450000000001</v>
      </c>
      <c r="E139" s="154">
        <v>1755.066</v>
      </c>
      <c r="F139" s="154">
        <v>2012.383</v>
      </c>
      <c r="G139" s="154">
        <v>2026.261</v>
      </c>
      <c r="H139" s="154">
        <v>1177.4259999999999</v>
      </c>
      <c r="I139" s="154">
        <v>1185.546</v>
      </c>
      <c r="J139" s="154">
        <v>1585.2190000000001</v>
      </c>
      <c r="K139" s="154">
        <v>1596.152</v>
      </c>
      <c r="L139" s="154">
        <v>171.40899999999999</v>
      </c>
      <c r="M139" s="154">
        <v>172.59100000000001</v>
      </c>
      <c r="N139" s="154">
        <v>174.09100000000001</v>
      </c>
      <c r="O139" s="154">
        <v>175.291</v>
      </c>
      <c r="P139" s="154">
        <v>234.404</v>
      </c>
      <c r="Q139" s="154">
        <v>236.02099999999999</v>
      </c>
      <c r="R139" s="154">
        <v>13.263</v>
      </c>
      <c r="S139" s="154">
        <v>13.353999999999999</v>
      </c>
      <c r="T139" s="154">
        <v>224.00700000000001</v>
      </c>
      <c r="U139" s="154">
        <v>225.55199999999999</v>
      </c>
      <c r="V139" s="154">
        <v>1122.7349999999999</v>
      </c>
      <c r="W139" s="154">
        <v>1130.4780000000001</v>
      </c>
      <c r="X139" s="154">
        <v>2076.241</v>
      </c>
      <c r="Y139" s="154">
        <v>2090.5590000000002</v>
      </c>
      <c r="Z139" s="395">
        <v>2606737.5</v>
      </c>
      <c r="AA139" s="396"/>
    </row>
    <row r="140" spans="1:27" s="261" customFormat="1" ht="24.95" customHeight="1">
      <c r="A140" s="30" t="s">
        <v>30</v>
      </c>
      <c r="B140" s="154">
        <v>1450</v>
      </c>
      <c r="C140" s="154">
        <v>1460</v>
      </c>
      <c r="D140" s="154">
        <v>1740.7249999999999</v>
      </c>
      <c r="E140" s="154">
        <v>1752.73</v>
      </c>
      <c r="F140" s="154">
        <v>2017.4580000000001</v>
      </c>
      <c r="G140" s="154">
        <v>2031.3710000000001</v>
      </c>
      <c r="H140" s="154">
        <v>1181.5509999999999</v>
      </c>
      <c r="I140" s="154">
        <v>1189.7</v>
      </c>
      <c r="J140" s="154">
        <v>1586.867</v>
      </c>
      <c r="K140" s="154">
        <v>1597.8109999999999</v>
      </c>
      <c r="L140" s="154">
        <v>170.55600000000001</v>
      </c>
      <c r="M140" s="154">
        <v>171.732</v>
      </c>
      <c r="N140" s="154">
        <v>174.33799999999999</v>
      </c>
      <c r="O140" s="154">
        <v>175.54</v>
      </c>
      <c r="P140" s="154">
        <v>234.09399999999999</v>
      </c>
      <c r="Q140" s="154">
        <v>235.708</v>
      </c>
      <c r="R140" s="154">
        <v>13.281000000000001</v>
      </c>
      <c r="S140" s="154">
        <v>13.372</v>
      </c>
      <c r="T140" s="154">
        <v>224.00700000000001</v>
      </c>
      <c r="U140" s="154">
        <v>225.55199999999999</v>
      </c>
      <c r="V140" s="154">
        <v>1120.125</v>
      </c>
      <c r="W140" s="154">
        <v>1127.8499999999999</v>
      </c>
      <c r="X140" s="154">
        <v>2077.241</v>
      </c>
      <c r="Y140" s="154">
        <v>2091.567</v>
      </c>
      <c r="Z140" s="395">
        <v>2584262.5</v>
      </c>
      <c r="AA140" s="396"/>
    </row>
    <row r="141" spans="1:27" s="261" customFormat="1" ht="24.95" customHeight="1">
      <c r="A141" s="45" t="s">
        <v>31</v>
      </c>
      <c r="B141" s="154">
        <v>1450</v>
      </c>
      <c r="C141" s="154">
        <v>1460</v>
      </c>
      <c r="D141" s="154">
        <v>1748.7</v>
      </c>
      <c r="E141" s="154">
        <v>1760.76</v>
      </c>
      <c r="F141" s="154">
        <v>2012.383</v>
      </c>
      <c r="G141" s="154">
        <v>2026.261</v>
      </c>
      <c r="H141" s="154">
        <v>1188.5250000000001</v>
      </c>
      <c r="I141" s="154">
        <v>1196.721</v>
      </c>
      <c r="J141" s="154">
        <v>1595.511</v>
      </c>
      <c r="K141" s="154">
        <v>1606.5139999999999</v>
      </c>
      <c r="L141" s="154">
        <v>171.15799999999999</v>
      </c>
      <c r="M141" s="154">
        <v>172.33799999999999</v>
      </c>
      <c r="N141" s="154">
        <v>173.90100000000001</v>
      </c>
      <c r="O141" s="154">
        <v>175.1</v>
      </c>
      <c r="P141" s="154">
        <v>235.16800000000001</v>
      </c>
      <c r="Q141" s="154">
        <v>236.79</v>
      </c>
      <c r="R141" s="154">
        <v>13.266</v>
      </c>
      <c r="S141" s="154">
        <v>13.358000000000001</v>
      </c>
      <c r="T141" s="154">
        <v>223.90700000000001</v>
      </c>
      <c r="U141" s="154">
        <v>225.45099999999999</v>
      </c>
      <c r="V141" s="154">
        <v>1122.4449999999999</v>
      </c>
      <c r="W141" s="154">
        <v>1130.1859999999999</v>
      </c>
      <c r="X141" s="154">
        <v>2078.8220000000001</v>
      </c>
      <c r="Y141" s="154">
        <v>2093.1579999999999</v>
      </c>
      <c r="Z141" s="395">
        <v>2629067.5</v>
      </c>
      <c r="AA141" s="396"/>
    </row>
    <row r="142" spans="1:27" s="261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395"/>
      <c r="AA142" s="396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95"/>
      <c r="AA143" s="396"/>
    </row>
    <row r="144" spans="1:27" s="261" customFormat="1" ht="24.95" customHeight="1">
      <c r="A144" s="30" t="s">
        <v>34</v>
      </c>
      <c r="B144" s="154">
        <v>1450</v>
      </c>
      <c r="C144" s="154">
        <v>1460</v>
      </c>
      <c r="D144" s="154">
        <v>1748.5550000000001</v>
      </c>
      <c r="E144" s="154">
        <v>1760.614</v>
      </c>
      <c r="F144" s="154">
        <v>2017.24</v>
      </c>
      <c r="G144" s="154">
        <v>2031.152</v>
      </c>
      <c r="H144" s="154">
        <v>1192.827</v>
      </c>
      <c r="I144" s="154">
        <v>1201.0530000000001</v>
      </c>
      <c r="J144" s="154">
        <v>1595.0719999999999</v>
      </c>
      <c r="K144" s="154">
        <v>1606.0719999999999</v>
      </c>
      <c r="L144" s="154">
        <v>172.42</v>
      </c>
      <c r="M144" s="154">
        <v>173.60900000000001</v>
      </c>
      <c r="N144" s="154">
        <v>174.63800000000001</v>
      </c>
      <c r="O144" s="154">
        <v>175.84200000000001</v>
      </c>
      <c r="P144" s="154">
        <v>235.14500000000001</v>
      </c>
      <c r="Q144" s="154">
        <v>236.767</v>
      </c>
      <c r="R144" s="154">
        <v>13.287000000000001</v>
      </c>
      <c r="S144" s="154">
        <v>13.379</v>
      </c>
      <c r="T144" s="154">
        <v>224.39599999999999</v>
      </c>
      <c r="U144" s="154">
        <v>225.94300000000001</v>
      </c>
      <c r="V144" s="154">
        <v>1127.665</v>
      </c>
      <c r="W144" s="154">
        <v>1135.442</v>
      </c>
      <c r="X144" s="154">
        <v>2081.8380000000002</v>
      </c>
      <c r="Y144" s="154">
        <v>2096.1950000000002</v>
      </c>
      <c r="Z144" s="395">
        <v>2662997.5</v>
      </c>
      <c r="AA144" s="396"/>
    </row>
    <row r="145" spans="1:27" s="261" customFormat="1" ht="24.95" customHeight="1">
      <c r="A145" s="45" t="s">
        <v>35</v>
      </c>
      <c r="B145" s="154">
        <v>1450</v>
      </c>
      <c r="C145" s="154">
        <v>1460</v>
      </c>
      <c r="D145" s="154">
        <v>1764.5050000000001</v>
      </c>
      <c r="E145" s="154">
        <v>1776.674</v>
      </c>
      <c r="F145" s="154">
        <v>2044.21</v>
      </c>
      <c r="G145" s="154">
        <v>2058.308</v>
      </c>
      <c r="H145" s="154">
        <v>1198.644</v>
      </c>
      <c r="I145" s="154">
        <v>1206.9110000000001</v>
      </c>
      <c r="J145" s="154">
        <v>1611.201</v>
      </c>
      <c r="K145" s="154">
        <v>1622.3119999999999</v>
      </c>
      <c r="L145" s="154">
        <v>174.16399999999999</v>
      </c>
      <c r="M145" s="154">
        <v>175.36500000000001</v>
      </c>
      <c r="N145" s="154">
        <v>176.43600000000001</v>
      </c>
      <c r="O145" s="154">
        <v>177.65199999999999</v>
      </c>
      <c r="P145" s="154">
        <v>237.28899999999999</v>
      </c>
      <c r="Q145" s="154">
        <v>238.92500000000001</v>
      </c>
      <c r="R145" s="154">
        <v>13.32</v>
      </c>
      <c r="S145" s="154">
        <v>13.412000000000001</v>
      </c>
      <c r="T145" s="154">
        <v>225.57900000000001</v>
      </c>
      <c r="U145" s="154">
        <v>227.13499999999999</v>
      </c>
      <c r="V145" s="154">
        <v>1139.1199999999999</v>
      </c>
      <c r="W145" s="154">
        <v>1146.9760000000001</v>
      </c>
      <c r="X145" s="154">
        <v>2091.4949999999999</v>
      </c>
      <c r="Y145" s="154">
        <v>2105.9189999999999</v>
      </c>
      <c r="Z145" s="395">
        <v>2668652.5</v>
      </c>
      <c r="AA145" s="396"/>
    </row>
    <row r="146" spans="1:27" s="261" customFormat="1" ht="24.95" customHeight="1">
      <c r="A146" s="45" t="s">
        <v>36</v>
      </c>
      <c r="B146" s="154">
        <v>1450</v>
      </c>
      <c r="C146" s="154">
        <v>1460</v>
      </c>
      <c r="D146" s="154">
        <v>1764.65</v>
      </c>
      <c r="E146" s="154">
        <v>1776.82</v>
      </c>
      <c r="F146" s="154">
        <v>2048.27</v>
      </c>
      <c r="G146" s="154">
        <v>2062.3960000000002</v>
      </c>
      <c r="H146" s="154">
        <v>1198.7429999999999</v>
      </c>
      <c r="I146" s="154">
        <v>1207.011</v>
      </c>
      <c r="J146" s="154">
        <v>1607.2719999999999</v>
      </c>
      <c r="K146" s="154">
        <v>1618.356</v>
      </c>
      <c r="L146" s="154">
        <v>173.61699999999999</v>
      </c>
      <c r="M146" s="154">
        <v>174.815</v>
      </c>
      <c r="N146" s="154">
        <v>175.90299999999999</v>
      </c>
      <c r="O146" s="154">
        <v>177.11600000000001</v>
      </c>
      <c r="P146" s="154">
        <v>237.31200000000001</v>
      </c>
      <c r="Q146" s="154">
        <v>238.94900000000001</v>
      </c>
      <c r="R146" s="154">
        <v>13.315</v>
      </c>
      <c r="S146" s="154">
        <v>13.407</v>
      </c>
      <c r="T146" s="154">
        <v>225.62100000000001</v>
      </c>
      <c r="U146" s="154">
        <v>227.17699999999999</v>
      </c>
      <c r="V146" s="154">
        <v>1136.655</v>
      </c>
      <c r="W146" s="154">
        <v>1144.4939999999999</v>
      </c>
      <c r="X146" s="154">
        <v>2090.9580000000001</v>
      </c>
      <c r="Y146" s="154">
        <v>2105.3780000000002</v>
      </c>
      <c r="Z146" s="395">
        <v>2652195</v>
      </c>
      <c r="AA146" s="396"/>
    </row>
    <row r="147" spans="1:27" s="261" customFormat="1" ht="24.95" customHeight="1">
      <c r="A147" s="45" t="s">
        <v>37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95"/>
      <c r="AA147" s="396"/>
    </row>
    <row r="148" spans="1:27" s="261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95"/>
      <c r="AA148" s="396"/>
    </row>
    <row r="149" spans="1:27" s="261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395"/>
      <c r="AA149" s="396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412" t="s">
        <v>2351</v>
      </c>
      <c r="K150" s="413"/>
      <c r="L150" s="413"/>
      <c r="M150" s="41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95"/>
      <c r="AA150" s="396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425"/>
      <c r="K151" s="426"/>
      <c r="L151" s="426"/>
      <c r="M151" s="427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95"/>
      <c r="AA151" s="396"/>
    </row>
    <row r="152" spans="1:27" s="261" customFormat="1" ht="24.95" customHeight="1">
      <c r="A152" s="45" t="s">
        <v>42</v>
      </c>
      <c r="B152" s="154"/>
      <c r="C152" s="154"/>
      <c r="D152" s="154"/>
      <c r="E152" s="154"/>
      <c r="F152" s="154"/>
      <c r="G152" s="154"/>
      <c r="H152" s="154"/>
      <c r="I152" s="154"/>
      <c r="J152" s="415"/>
      <c r="K152" s="416"/>
      <c r="L152" s="416"/>
      <c r="M152" s="417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95"/>
      <c r="AA152" s="396"/>
    </row>
    <row r="153" spans="1:27" s="261" customFormat="1" ht="24.95" customHeight="1">
      <c r="A153" s="45" t="s">
        <v>43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395"/>
      <c r="AA153" s="396"/>
    </row>
    <row r="154" spans="1:27" s="261" customFormat="1" ht="24.95" customHeight="1">
      <c r="A154" s="45" t="s">
        <v>44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95"/>
      <c r="AA154" s="396"/>
    </row>
    <row r="155" spans="1:27" s="261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95"/>
      <c r="AA155" s="396"/>
    </row>
    <row r="156" spans="1:27" s="261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395"/>
      <c r="AA156" s="396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95"/>
      <c r="AA157" s="396"/>
    </row>
    <row r="158" spans="1:27" s="261" customFormat="1" ht="24.95" customHeight="1">
      <c r="A158" s="45" t="s">
        <v>48</v>
      </c>
      <c r="B158" s="154">
        <v>1450</v>
      </c>
      <c r="C158" s="154">
        <v>1460</v>
      </c>
      <c r="D158" s="154">
        <v>1767.26</v>
      </c>
      <c r="E158" s="154">
        <v>1779.4480000000001</v>
      </c>
      <c r="F158" s="154">
        <v>2061.393</v>
      </c>
      <c r="G158" s="154">
        <v>2075.6089999999999</v>
      </c>
      <c r="H158" s="154">
        <v>1201.7239999999999</v>
      </c>
      <c r="I158" s="154">
        <v>1210.0119999999999</v>
      </c>
      <c r="J158" s="154">
        <v>1616.95</v>
      </c>
      <c r="K158" s="154">
        <v>1628.1010000000001</v>
      </c>
      <c r="L158" s="154">
        <v>174.61500000000001</v>
      </c>
      <c r="M158" s="154">
        <v>175.81899999999999</v>
      </c>
      <c r="N158" s="154">
        <v>174.25200000000001</v>
      </c>
      <c r="O158" s="154">
        <v>175.453</v>
      </c>
      <c r="P158" s="154">
        <v>237.65799999999999</v>
      </c>
      <c r="Q158" s="154">
        <v>239.297</v>
      </c>
      <c r="R158" s="154">
        <v>13.32</v>
      </c>
      <c r="S158" s="154">
        <v>13.412000000000001</v>
      </c>
      <c r="T158" s="154">
        <v>225.32300000000001</v>
      </c>
      <c r="U158" s="154">
        <v>226.87700000000001</v>
      </c>
      <c r="V158" s="154">
        <v>1124.6199999999999</v>
      </c>
      <c r="W158" s="154">
        <v>1132.376</v>
      </c>
      <c r="X158" s="154">
        <v>2095.221</v>
      </c>
      <c r="Y158" s="154">
        <v>2109.6709999999998</v>
      </c>
      <c r="Z158" s="395">
        <v>2720055</v>
      </c>
      <c r="AA158" s="396"/>
    </row>
    <row r="159" spans="1:27" s="261" customFormat="1" ht="24.95" customHeight="1">
      <c r="A159" s="30" t="s">
        <v>49</v>
      </c>
      <c r="B159" s="154">
        <v>1450</v>
      </c>
      <c r="C159" s="154">
        <v>1460</v>
      </c>
      <c r="D159" s="154">
        <v>1770.74</v>
      </c>
      <c r="E159" s="154">
        <v>1782.952</v>
      </c>
      <c r="F159" s="154">
        <v>2048.415</v>
      </c>
      <c r="G159" s="154">
        <v>2062.5419999999999</v>
      </c>
      <c r="H159" s="154">
        <v>1204.4190000000001</v>
      </c>
      <c r="I159" s="154">
        <v>1212.7249999999999</v>
      </c>
      <c r="J159" s="154">
        <v>1616.68</v>
      </c>
      <c r="K159" s="154">
        <v>1627.829</v>
      </c>
      <c r="L159" s="154">
        <v>174.44900000000001</v>
      </c>
      <c r="M159" s="154">
        <v>175.65199999999999</v>
      </c>
      <c r="N159" s="154">
        <v>174.05699999999999</v>
      </c>
      <c r="O159" s="154">
        <v>175.25700000000001</v>
      </c>
      <c r="P159" s="154">
        <v>238.232</v>
      </c>
      <c r="Q159" s="154">
        <v>239.875</v>
      </c>
      <c r="R159" s="154">
        <v>13.305999999999999</v>
      </c>
      <c r="S159" s="154">
        <v>13.398</v>
      </c>
      <c r="T159" s="154">
        <v>225.48400000000001</v>
      </c>
      <c r="U159" s="154">
        <v>227.03899999999999</v>
      </c>
      <c r="V159" s="154">
        <v>1122.155</v>
      </c>
      <c r="W159" s="154">
        <v>1129.894</v>
      </c>
      <c r="X159" s="154">
        <v>2093.5390000000002</v>
      </c>
      <c r="Y159" s="154">
        <v>2107.9769999999999</v>
      </c>
      <c r="Z159" s="395">
        <v>2726217.5</v>
      </c>
      <c r="AA159" s="396"/>
    </row>
    <row r="160" spans="1:27" s="261" customFormat="1" ht="24.95" customHeight="1">
      <c r="A160" s="30" t="s">
        <v>50</v>
      </c>
      <c r="B160" s="154">
        <v>1450</v>
      </c>
      <c r="C160" s="154">
        <v>1460</v>
      </c>
      <c r="D160" s="154">
        <v>1778.28</v>
      </c>
      <c r="E160" s="154">
        <v>1790.5440000000001</v>
      </c>
      <c r="F160" s="154">
        <v>2053.0549999999998</v>
      </c>
      <c r="G160" s="154">
        <v>2067.2139999999999</v>
      </c>
      <c r="H160" s="154">
        <v>1202.6210000000001</v>
      </c>
      <c r="I160" s="154">
        <v>1210.915</v>
      </c>
      <c r="J160" s="154">
        <v>1619.84</v>
      </c>
      <c r="K160" s="154">
        <v>1631.0119999999999</v>
      </c>
      <c r="L160" s="154">
        <v>175.40700000000001</v>
      </c>
      <c r="M160" s="154">
        <v>176.61600000000001</v>
      </c>
      <c r="N160" s="154">
        <v>174.4</v>
      </c>
      <c r="O160" s="154">
        <v>175.60300000000001</v>
      </c>
      <c r="P160" s="154">
        <v>239.14400000000001</v>
      </c>
      <c r="Q160" s="154">
        <v>240.79300000000001</v>
      </c>
      <c r="R160" s="154">
        <v>13.324</v>
      </c>
      <c r="S160" s="154">
        <v>13.414999999999999</v>
      </c>
      <c r="T160" s="154">
        <v>226.34299999999999</v>
      </c>
      <c r="U160" s="154">
        <v>227.904</v>
      </c>
      <c r="V160" s="154">
        <v>1124.1849999999999</v>
      </c>
      <c r="W160" s="154">
        <v>1131.9380000000001</v>
      </c>
      <c r="X160" s="154">
        <v>2096.8310000000001</v>
      </c>
      <c r="Y160" s="154">
        <v>2111.2910000000002</v>
      </c>
      <c r="Z160" s="395">
        <v>2736150</v>
      </c>
      <c r="AA160" s="396"/>
    </row>
    <row r="161" spans="1:27" s="261" customFormat="1" ht="24.95" customHeight="1">
      <c r="A161" s="30" t="s">
        <v>51</v>
      </c>
      <c r="B161" s="154">
        <v>1450</v>
      </c>
      <c r="C161" s="154">
        <v>1460</v>
      </c>
      <c r="D161" s="154">
        <v>1773.2049999999999</v>
      </c>
      <c r="E161" s="154">
        <v>1785.434</v>
      </c>
      <c r="F161" s="154">
        <v>2055.0129999999999</v>
      </c>
      <c r="G161" s="154">
        <v>2069.1849999999999</v>
      </c>
      <c r="H161" s="154">
        <v>1197.3579999999999</v>
      </c>
      <c r="I161" s="154">
        <v>1205.615</v>
      </c>
      <c r="J161" s="154">
        <v>1620.7460000000001</v>
      </c>
      <c r="K161" s="154">
        <v>1631.923</v>
      </c>
      <c r="L161" s="154">
        <v>175.072</v>
      </c>
      <c r="M161" s="154">
        <v>176.28</v>
      </c>
      <c r="N161" s="154">
        <v>174.22</v>
      </c>
      <c r="O161" s="154">
        <v>175.422</v>
      </c>
      <c r="P161" s="154">
        <v>238.46299999999999</v>
      </c>
      <c r="Q161" s="154">
        <v>240.108</v>
      </c>
      <c r="R161" s="154">
        <v>13.327</v>
      </c>
      <c r="S161" s="154">
        <v>13.419</v>
      </c>
      <c r="T161" s="154">
        <v>226.786</v>
      </c>
      <c r="U161" s="154">
        <v>228.35</v>
      </c>
      <c r="V161" s="154">
        <v>1129.115</v>
      </c>
      <c r="W161" s="154">
        <v>1136.902</v>
      </c>
      <c r="X161" s="154">
        <v>2097.2950000000001</v>
      </c>
      <c r="Y161" s="154">
        <v>2111.759</v>
      </c>
      <c r="Z161" s="395">
        <v>2754637.5</v>
      </c>
      <c r="AA161" s="396"/>
    </row>
    <row r="162" spans="1:27" s="261" customFormat="1" ht="24.95" customHeight="1">
      <c r="A162" s="45" t="s">
        <v>52</v>
      </c>
      <c r="B162" s="154">
        <v>1450</v>
      </c>
      <c r="C162" s="154">
        <v>1460</v>
      </c>
      <c r="D162" s="154">
        <v>1768.71</v>
      </c>
      <c r="E162" s="154">
        <v>1780.9079999999999</v>
      </c>
      <c r="F162" s="154">
        <v>2048.125</v>
      </c>
      <c r="G162" s="154">
        <v>2062.25</v>
      </c>
      <c r="H162" s="154">
        <v>1201.923</v>
      </c>
      <c r="I162" s="154">
        <v>1210.212</v>
      </c>
      <c r="J162" s="154">
        <v>1614.6089999999999</v>
      </c>
      <c r="K162" s="154">
        <v>1625.7449999999999</v>
      </c>
      <c r="L162" s="154">
        <v>174.49700000000001</v>
      </c>
      <c r="M162" s="154">
        <v>175.7</v>
      </c>
      <c r="N162" s="154">
        <v>173.482</v>
      </c>
      <c r="O162" s="154">
        <v>174.679</v>
      </c>
      <c r="P162" s="154">
        <v>237.84899999999999</v>
      </c>
      <c r="Q162" s="154">
        <v>239.49</v>
      </c>
      <c r="R162" s="154">
        <v>13.278</v>
      </c>
      <c r="S162" s="154">
        <v>13.37</v>
      </c>
      <c r="T162" s="154">
        <v>227.40100000000001</v>
      </c>
      <c r="U162" s="154">
        <v>228.96899999999999</v>
      </c>
      <c r="V162" s="154">
        <v>1123.46</v>
      </c>
      <c r="W162" s="154">
        <v>1131.2080000000001</v>
      </c>
      <c r="X162" s="154">
        <v>2094.7719999999999</v>
      </c>
      <c r="Y162" s="154">
        <v>2109.2179999999998</v>
      </c>
      <c r="Z162" s="395">
        <v>2742602.5</v>
      </c>
      <c r="AA162" s="396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95"/>
      <c r="AA163" s="396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95"/>
      <c r="AA164" s="396"/>
    </row>
    <row r="165" spans="1:27" s="261" customFormat="1" ht="24.95" customHeight="1">
      <c r="A165" s="30" t="s">
        <v>55</v>
      </c>
      <c r="B165" s="154">
        <v>1450</v>
      </c>
      <c r="C165" s="154">
        <v>1460</v>
      </c>
      <c r="D165" s="154">
        <v>1767.405</v>
      </c>
      <c r="E165" s="154">
        <v>1779.5940000000001</v>
      </c>
      <c r="F165" s="154">
        <v>2057.1149999999998</v>
      </c>
      <c r="G165" s="154">
        <v>2071.3020000000001</v>
      </c>
      <c r="H165" s="154">
        <v>1201.027</v>
      </c>
      <c r="I165" s="154">
        <v>1209.31</v>
      </c>
      <c r="J165" s="154">
        <v>1611.6479999999999</v>
      </c>
      <c r="K165" s="154">
        <v>1622.7629999999999</v>
      </c>
      <c r="L165" s="154">
        <v>174.62700000000001</v>
      </c>
      <c r="M165" s="154">
        <v>175.83199999999999</v>
      </c>
      <c r="N165" s="154">
        <v>173.184</v>
      </c>
      <c r="O165" s="154">
        <v>174.37799999999999</v>
      </c>
      <c r="P165" s="154">
        <v>237.77099999999999</v>
      </c>
      <c r="Q165" s="154">
        <v>239.411</v>
      </c>
      <c r="R165" s="154">
        <v>13.205</v>
      </c>
      <c r="S165" s="154">
        <v>13.295999999999999</v>
      </c>
      <c r="T165" s="154">
        <v>227.72200000000001</v>
      </c>
      <c r="U165" s="154">
        <v>229.29300000000001</v>
      </c>
      <c r="V165" s="154">
        <v>1118.385</v>
      </c>
      <c r="W165" s="154">
        <v>1126.098</v>
      </c>
      <c r="X165" s="154">
        <v>2094.7719999999999</v>
      </c>
      <c r="Y165" s="154">
        <v>2109.2179999999998</v>
      </c>
      <c r="Z165" s="395">
        <v>2754927.5</v>
      </c>
      <c r="AA165" s="396"/>
    </row>
    <row r="166" spans="1:27" s="261" customFormat="1" ht="24.95" customHeight="1">
      <c r="A166" s="45" t="s">
        <v>69</v>
      </c>
      <c r="B166" s="154">
        <v>1450</v>
      </c>
      <c r="C166" s="154">
        <v>1460</v>
      </c>
      <c r="D166" s="154">
        <v>1772.625</v>
      </c>
      <c r="E166" s="154">
        <v>1784.85</v>
      </c>
      <c r="F166" s="154">
        <v>2060.3049999999998</v>
      </c>
      <c r="G166" s="154">
        <v>2074.5140000000001</v>
      </c>
      <c r="H166" s="154">
        <v>1202.1220000000001</v>
      </c>
      <c r="I166" s="154">
        <v>1210.413</v>
      </c>
      <c r="J166" s="154">
        <v>1612.5440000000001</v>
      </c>
      <c r="K166" s="154">
        <v>1623.665</v>
      </c>
      <c r="L166" s="154">
        <v>174.78299999999999</v>
      </c>
      <c r="M166" s="154">
        <v>175.988</v>
      </c>
      <c r="N166" s="154">
        <v>174.15700000000001</v>
      </c>
      <c r="O166" s="154">
        <v>175.35900000000001</v>
      </c>
      <c r="P166" s="154">
        <v>238.416</v>
      </c>
      <c r="Q166" s="154">
        <v>240.06100000000001</v>
      </c>
      <c r="R166" s="154">
        <v>13.237</v>
      </c>
      <c r="S166" s="154">
        <v>13.327999999999999</v>
      </c>
      <c r="T166" s="154">
        <v>227.672</v>
      </c>
      <c r="U166" s="154">
        <v>229.24299999999999</v>
      </c>
      <c r="V166" s="154">
        <v>1121.43</v>
      </c>
      <c r="W166" s="154">
        <v>1129.164</v>
      </c>
      <c r="X166" s="154">
        <v>2094.7719999999999</v>
      </c>
      <c r="Y166" s="154">
        <v>2109.2179999999998</v>
      </c>
      <c r="Z166" s="395">
        <v>2754927.5</v>
      </c>
      <c r="AA166" s="396"/>
    </row>
    <row r="167" spans="1:27" s="261" customFormat="1" ht="24.95" customHeight="1">
      <c r="A167" s="174" t="s">
        <v>426</v>
      </c>
      <c r="B167" s="175">
        <f>AVERAGE(B136:B166)</f>
        <v>1450</v>
      </c>
      <c r="C167" s="175">
        <f t="shared" ref="C167:Y167" si="4">AVERAGE(C136:C166)</f>
        <v>1460</v>
      </c>
      <c r="D167" s="175">
        <f t="shared" si="4"/>
        <v>1760.4450000000002</v>
      </c>
      <c r="E167" s="175">
        <f t="shared" si="4"/>
        <v>1772.586</v>
      </c>
      <c r="F167" s="175">
        <f t="shared" si="4"/>
        <v>2037.9606666666668</v>
      </c>
      <c r="G167" s="175">
        <f t="shared" si="4"/>
        <v>2052.0154000000002</v>
      </c>
      <c r="H167" s="175">
        <f t="shared" si="4"/>
        <v>1194.0059333333334</v>
      </c>
      <c r="I167" s="175">
        <f t="shared" si="4"/>
        <v>1202.2404666666666</v>
      </c>
      <c r="J167" s="175">
        <f t="shared" si="4"/>
        <v>1605.2236000000003</v>
      </c>
      <c r="K167" s="175">
        <f t="shared" si="4"/>
        <v>1616.2939999999996</v>
      </c>
      <c r="L167" s="175">
        <f t="shared" si="4"/>
        <v>173.42319999999998</v>
      </c>
      <c r="M167" s="175">
        <f t="shared" si="4"/>
        <v>174.61919999999998</v>
      </c>
      <c r="N167" s="175">
        <f t="shared" si="4"/>
        <v>174.49520000000001</v>
      </c>
      <c r="O167" s="175">
        <f t="shared" si="4"/>
        <v>175.69853333333333</v>
      </c>
      <c r="P167" s="175">
        <f t="shared" si="4"/>
        <v>236.81980000000004</v>
      </c>
      <c r="Q167" s="175">
        <f t="shared" si="4"/>
        <v>238.45313333333334</v>
      </c>
      <c r="R167" s="175">
        <f t="shared" si="4"/>
        <v>13.288866666666669</v>
      </c>
      <c r="S167" s="175">
        <f t="shared" si="4"/>
        <v>13.380533333333336</v>
      </c>
      <c r="T167" s="175">
        <f t="shared" si="4"/>
        <v>225.4786</v>
      </c>
      <c r="U167" s="175">
        <f t="shared" si="4"/>
        <v>227.03373333333332</v>
      </c>
      <c r="V167" s="175">
        <f t="shared" si="4"/>
        <v>1125.2096666666666</v>
      </c>
      <c r="W167" s="175">
        <f t="shared" si="4"/>
        <v>1132.9697333333336</v>
      </c>
      <c r="X167" s="175">
        <f t="shared" si="4"/>
        <v>2088.3270666666667</v>
      </c>
      <c r="Y167" s="175">
        <f t="shared" si="4"/>
        <v>2102.7288666666664</v>
      </c>
      <c r="Z167" s="397">
        <f>AVERAGE(Z136:AA166)</f>
        <v>2674641</v>
      </c>
      <c r="AA167" s="398"/>
    </row>
    <row r="168" spans="1:27" s="261" customFormat="1" ht="24.95" customHeight="1">
      <c r="A168" s="17" t="s">
        <v>2361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1450</v>
      </c>
      <c r="C169" s="165">
        <v>1460</v>
      </c>
      <c r="D169" s="165">
        <v>1772.625</v>
      </c>
      <c r="E169" s="165">
        <v>1784.85</v>
      </c>
      <c r="F169" s="165">
        <v>2056.2449999999999</v>
      </c>
      <c r="G169" s="165">
        <v>2070.4259999999999</v>
      </c>
      <c r="H169" s="165">
        <v>1204.319</v>
      </c>
      <c r="I169" s="165">
        <v>1212.625</v>
      </c>
      <c r="J169" s="165">
        <v>1612.5440000000001</v>
      </c>
      <c r="K169" s="165">
        <v>1623.665</v>
      </c>
      <c r="L169" s="165">
        <v>175.27500000000001</v>
      </c>
      <c r="M169" s="165">
        <v>176.48400000000001</v>
      </c>
      <c r="N169" s="165">
        <v>175.31100000000001</v>
      </c>
      <c r="O169" s="165">
        <v>176.52</v>
      </c>
      <c r="P169" s="165">
        <v>238.36500000000001</v>
      </c>
      <c r="Q169" s="165">
        <v>240.00899999999999</v>
      </c>
      <c r="R169" s="165">
        <v>13.254</v>
      </c>
      <c r="S169" s="165">
        <v>13.346</v>
      </c>
      <c r="T169" s="165">
        <v>227.547</v>
      </c>
      <c r="U169" s="165">
        <v>229.11699999999999</v>
      </c>
      <c r="V169" s="165">
        <v>1122.8800000000001</v>
      </c>
      <c r="W169" s="165">
        <v>1130.624</v>
      </c>
      <c r="X169" s="165">
        <v>2095.2939999999999</v>
      </c>
      <c r="Y169" s="165">
        <v>2109.7440000000001</v>
      </c>
      <c r="Z169" s="395">
        <v>2754057.5</v>
      </c>
      <c r="AA169" s="396"/>
    </row>
    <row r="170" spans="1:27" s="263" customFormat="1" ht="24.95" customHeight="1">
      <c r="A170" s="164">
        <v>2</v>
      </c>
      <c r="B170" s="165">
        <v>1450</v>
      </c>
      <c r="C170" s="165">
        <v>1460</v>
      </c>
      <c r="D170" s="165">
        <v>1766.97</v>
      </c>
      <c r="E170" s="165">
        <v>1779.1559999999999</v>
      </c>
      <c r="F170" s="165">
        <v>2047.98</v>
      </c>
      <c r="G170" s="165">
        <v>2062.1039999999998</v>
      </c>
      <c r="H170" s="165">
        <v>1203.1199999999999</v>
      </c>
      <c r="I170" s="165">
        <v>1211.4169999999999</v>
      </c>
      <c r="J170" s="165">
        <v>1607.806</v>
      </c>
      <c r="K170" s="165">
        <v>1618.894</v>
      </c>
      <c r="L170" s="165">
        <v>175.303</v>
      </c>
      <c r="M170" s="165">
        <v>176.512</v>
      </c>
      <c r="N170" s="165">
        <v>174.27</v>
      </c>
      <c r="O170" s="165">
        <v>175.47200000000001</v>
      </c>
      <c r="P170" s="165">
        <v>237.608</v>
      </c>
      <c r="Q170" s="165">
        <v>239.24600000000001</v>
      </c>
      <c r="R170" s="165">
        <v>13.228</v>
      </c>
      <c r="S170" s="165">
        <v>13.319000000000001</v>
      </c>
      <c r="T170" s="165">
        <v>226.96700000000001</v>
      </c>
      <c r="U170" s="165">
        <v>228.53200000000001</v>
      </c>
      <c r="V170" s="165">
        <v>1122.5899999999999</v>
      </c>
      <c r="W170" s="165">
        <v>1130.3320000000001</v>
      </c>
      <c r="X170" s="165">
        <v>2091.3789999999999</v>
      </c>
      <c r="Y170" s="165">
        <v>2105.8020000000001</v>
      </c>
      <c r="Z170" s="395">
        <v>2758987.5</v>
      </c>
      <c r="AA170" s="396"/>
    </row>
    <row r="171" spans="1:27" s="261" customFormat="1" ht="24.95" customHeight="1">
      <c r="A171" s="41">
        <v>3</v>
      </c>
      <c r="B171" s="165">
        <v>1450</v>
      </c>
      <c r="C171" s="165">
        <v>1460</v>
      </c>
      <c r="D171" s="154">
        <v>1767.115</v>
      </c>
      <c r="E171" s="154">
        <v>1779.3019999999999</v>
      </c>
      <c r="F171" s="154">
        <v>2056.1729999999998</v>
      </c>
      <c r="G171" s="154">
        <v>2070.3530000000001</v>
      </c>
      <c r="H171" s="154">
        <v>1198.05</v>
      </c>
      <c r="I171" s="154">
        <v>1206.3119999999999</v>
      </c>
      <c r="J171" s="154">
        <v>1611.559</v>
      </c>
      <c r="K171" s="154">
        <v>1622.673</v>
      </c>
      <c r="L171" s="154">
        <v>174.97499999999999</v>
      </c>
      <c r="M171" s="154">
        <v>176.18199999999999</v>
      </c>
      <c r="N171" s="154">
        <v>174.09899999999999</v>
      </c>
      <c r="O171" s="154">
        <v>175.3</v>
      </c>
      <c r="P171" s="154">
        <v>237.62700000000001</v>
      </c>
      <c r="Q171" s="154">
        <v>239.26599999999999</v>
      </c>
      <c r="R171" s="154">
        <v>13.228999999999999</v>
      </c>
      <c r="S171" s="154">
        <v>13.32</v>
      </c>
      <c r="T171" s="154">
        <v>226.70099999999999</v>
      </c>
      <c r="U171" s="154">
        <v>228.26400000000001</v>
      </c>
      <c r="V171" s="154">
        <v>1121.2850000000001</v>
      </c>
      <c r="W171" s="154">
        <v>1129.018</v>
      </c>
      <c r="X171" s="154">
        <v>2092.7849999999999</v>
      </c>
      <c r="Y171" s="154">
        <v>2107.2179999999998</v>
      </c>
      <c r="Z171" s="395">
        <v>2706497.5</v>
      </c>
      <c r="AA171" s="396"/>
    </row>
    <row r="172" spans="1:27" s="261" customFormat="1" ht="24.95" customHeight="1">
      <c r="A172" s="30" t="s">
        <v>29</v>
      </c>
      <c r="B172" s="165"/>
      <c r="C172" s="165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95"/>
      <c r="AA172" s="396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95"/>
      <c r="AA173" s="396"/>
    </row>
    <row r="174" spans="1:27" s="261" customFormat="1" ht="24.95" customHeight="1">
      <c r="A174" s="30" t="s">
        <v>31</v>
      </c>
      <c r="B174" s="154">
        <v>1450</v>
      </c>
      <c r="C174" s="154">
        <v>1460</v>
      </c>
      <c r="D174" s="154">
        <v>1756.9649999999999</v>
      </c>
      <c r="E174" s="154">
        <v>1769.0820000000001</v>
      </c>
      <c r="F174" s="154">
        <v>2047.11</v>
      </c>
      <c r="G174" s="154">
        <v>2061.2280000000001</v>
      </c>
      <c r="H174" s="154">
        <v>1199.934</v>
      </c>
      <c r="I174" s="154">
        <v>1208.2090000000001</v>
      </c>
      <c r="J174" s="154">
        <v>1602.9179999999999</v>
      </c>
      <c r="K174" s="154">
        <v>1613.973</v>
      </c>
      <c r="L174" s="154">
        <v>173.82300000000001</v>
      </c>
      <c r="M174" s="154">
        <v>175.02199999999999</v>
      </c>
      <c r="N174" s="154">
        <v>172.99799999999999</v>
      </c>
      <c r="O174" s="154">
        <v>174.191</v>
      </c>
      <c r="P174" s="154">
        <v>236.25299999999999</v>
      </c>
      <c r="Q174" s="154">
        <v>237.88200000000001</v>
      </c>
      <c r="R174" s="154">
        <v>13.151999999999999</v>
      </c>
      <c r="S174" s="154">
        <v>13.243</v>
      </c>
      <c r="T174" s="154">
        <v>226.31899999999999</v>
      </c>
      <c r="U174" s="154">
        <v>227.87899999999999</v>
      </c>
      <c r="V174" s="154">
        <v>1109.6849999999999</v>
      </c>
      <c r="W174" s="154">
        <v>1117.338</v>
      </c>
      <c r="X174" s="154">
        <v>2086.2750000000001</v>
      </c>
      <c r="Y174" s="154">
        <v>2100.663</v>
      </c>
      <c r="Z174" s="395">
        <v>2741370</v>
      </c>
      <c r="AA174" s="396"/>
    </row>
    <row r="175" spans="1:27" s="261" customFormat="1" ht="24.95" customHeight="1">
      <c r="A175" s="45" t="s">
        <v>32</v>
      </c>
      <c r="B175" s="154">
        <v>1450</v>
      </c>
      <c r="C175" s="154">
        <v>1460</v>
      </c>
      <c r="D175" s="154">
        <v>1763.49</v>
      </c>
      <c r="E175" s="154">
        <v>1775.652</v>
      </c>
      <c r="F175" s="154">
        <v>2051.6779999999999</v>
      </c>
      <c r="G175" s="154">
        <v>2065.8270000000002</v>
      </c>
      <c r="H175" s="154">
        <v>1201.027</v>
      </c>
      <c r="I175" s="154">
        <v>1209.31</v>
      </c>
      <c r="J175" s="154">
        <v>1611.9169999999999</v>
      </c>
      <c r="K175" s="154">
        <v>1623.0340000000001</v>
      </c>
      <c r="L175" s="154">
        <v>174.96</v>
      </c>
      <c r="M175" s="154">
        <v>176.167</v>
      </c>
      <c r="N175" s="154">
        <v>175.50200000000001</v>
      </c>
      <c r="O175" s="154">
        <v>176.71299999999999</v>
      </c>
      <c r="P175" s="154">
        <v>237.126</v>
      </c>
      <c r="Q175" s="154">
        <v>238.761</v>
      </c>
      <c r="R175" s="154">
        <v>13.236000000000001</v>
      </c>
      <c r="S175" s="154">
        <v>13.327</v>
      </c>
      <c r="T175" s="154">
        <v>226.75399999999999</v>
      </c>
      <c r="U175" s="154">
        <v>228.31800000000001</v>
      </c>
      <c r="V175" s="154">
        <v>1121.43</v>
      </c>
      <c r="W175" s="154">
        <v>1129.164</v>
      </c>
      <c r="X175" s="154">
        <v>2090.944</v>
      </c>
      <c r="Y175" s="154">
        <v>2105.364</v>
      </c>
      <c r="Z175" s="395">
        <v>2738180</v>
      </c>
      <c r="AA175" s="396"/>
    </row>
    <row r="176" spans="1:27" s="261" customFormat="1" ht="24.95" customHeight="1">
      <c r="A176" s="45" t="s">
        <v>33</v>
      </c>
      <c r="B176" s="154">
        <v>1450</v>
      </c>
      <c r="C176" s="154">
        <v>1460</v>
      </c>
      <c r="D176" s="154">
        <v>1766.39</v>
      </c>
      <c r="E176" s="154">
        <v>1778.5719999999999</v>
      </c>
      <c r="F176" s="154">
        <v>2050.88</v>
      </c>
      <c r="G176" s="154">
        <v>2065.0239999999999</v>
      </c>
      <c r="H176" s="154">
        <v>1198.644</v>
      </c>
      <c r="I176" s="154">
        <v>1206.9110000000001</v>
      </c>
      <c r="J176" s="154">
        <v>1617.7619999999999</v>
      </c>
      <c r="K176" s="154">
        <v>1628.9190000000001</v>
      </c>
      <c r="L176" s="154">
        <v>175.32400000000001</v>
      </c>
      <c r="M176" s="154">
        <v>176.53299999999999</v>
      </c>
      <c r="N176" s="154">
        <v>175.79599999999999</v>
      </c>
      <c r="O176" s="154">
        <v>177.00800000000001</v>
      </c>
      <c r="P176" s="154">
        <v>237.53399999999999</v>
      </c>
      <c r="Q176" s="154">
        <v>239.172</v>
      </c>
      <c r="R176" s="154">
        <v>13.254</v>
      </c>
      <c r="S176" s="154">
        <v>13.346</v>
      </c>
      <c r="T176" s="154">
        <v>226.76400000000001</v>
      </c>
      <c r="U176" s="154">
        <v>228.328</v>
      </c>
      <c r="V176" s="154">
        <v>1122.7349999999999</v>
      </c>
      <c r="W176" s="154">
        <v>1130.4780000000001</v>
      </c>
      <c r="X176" s="154">
        <v>2092.1179999999999</v>
      </c>
      <c r="Y176" s="154">
        <v>2106.5459999999998</v>
      </c>
      <c r="Z176" s="395">
        <v>2745067.5</v>
      </c>
      <c r="AA176" s="396"/>
    </row>
    <row r="177" spans="1:27" s="261" customFormat="1" ht="24.95" customHeight="1">
      <c r="A177" s="45" t="s">
        <v>34</v>
      </c>
      <c r="B177" s="154">
        <v>1450</v>
      </c>
      <c r="C177" s="154">
        <v>1460</v>
      </c>
      <c r="D177" s="154">
        <v>1768.2750000000001</v>
      </c>
      <c r="E177" s="154">
        <v>1780.47</v>
      </c>
      <c r="F177" s="154">
        <v>2055.23</v>
      </c>
      <c r="G177" s="154">
        <v>2069.404</v>
      </c>
      <c r="H177" s="154">
        <v>1198.8420000000001</v>
      </c>
      <c r="I177" s="154">
        <v>1207.1099999999999</v>
      </c>
      <c r="J177" s="154">
        <v>1619.0260000000001</v>
      </c>
      <c r="K177" s="154">
        <v>1630.192</v>
      </c>
      <c r="L177" s="154">
        <v>175.256</v>
      </c>
      <c r="M177" s="154">
        <v>176.465</v>
      </c>
      <c r="N177" s="154">
        <v>175.91499999999999</v>
      </c>
      <c r="O177" s="154">
        <v>177.12899999999999</v>
      </c>
      <c r="P177" s="154">
        <v>237.779</v>
      </c>
      <c r="Q177" s="154">
        <v>239.41900000000001</v>
      </c>
      <c r="R177" s="154">
        <v>13.247999999999999</v>
      </c>
      <c r="S177" s="154">
        <v>13.339</v>
      </c>
      <c r="T177" s="154">
        <v>226.81399999999999</v>
      </c>
      <c r="U177" s="154">
        <v>228.37799999999999</v>
      </c>
      <c r="V177" s="154">
        <v>1122.3</v>
      </c>
      <c r="W177" s="154">
        <v>1130.04</v>
      </c>
      <c r="X177" s="154">
        <v>2093.6120000000001</v>
      </c>
      <c r="Y177" s="154">
        <v>2108.0500000000002</v>
      </c>
      <c r="Z177" s="395">
        <v>2747170</v>
      </c>
      <c r="AA177" s="396"/>
    </row>
    <row r="178" spans="1:27" s="261" customFormat="1" ht="24.95" customHeight="1">
      <c r="A178" s="30" t="s">
        <v>35</v>
      </c>
      <c r="B178" s="154">
        <v>1450</v>
      </c>
      <c r="C178" s="154">
        <v>1460</v>
      </c>
      <c r="D178" s="154">
        <v>1765.23</v>
      </c>
      <c r="E178" s="154">
        <v>1777.404</v>
      </c>
      <c r="F178" s="154">
        <v>2043.848</v>
      </c>
      <c r="G178" s="154">
        <v>2057.9430000000002</v>
      </c>
      <c r="H178" s="154">
        <v>1198.942</v>
      </c>
      <c r="I178" s="154">
        <v>1207.21</v>
      </c>
      <c r="J178" s="154">
        <v>1618.575</v>
      </c>
      <c r="K178" s="154">
        <v>1629.7370000000001</v>
      </c>
      <c r="L178" s="154">
        <v>175.14</v>
      </c>
      <c r="M178" s="154">
        <v>176.34800000000001</v>
      </c>
      <c r="N178" s="154">
        <v>174.57</v>
      </c>
      <c r="O178" s="154">
        <v>175.774</v>
      </c>
      <c r="P178" s="154">
        <v>237.37799999999999</v>
      </c>
      <c r="Q178" s="154">
        <v>239.01499999999999</v>
      </c>
      <c r="R178" s="154">
        <v>13.228</v>
      </c>
      <c r="S178" s="154">
        <v>13.319000000000001</v>
      </c>
      <c r="T178" s="154">
        <v>226.91399999999999</v>
      </c>
      <c r="U178" s="154">
        <v>228.47800000000001</v>
      </c>
      <c r="V178" s="154">
        <v>1121.865</v>
      </c>
      <c r="W178" s="154">
        <v>1129.6020000000001</v>
      </c>
      <c r="X178" s="154">
        <v>2091.2339999999999</v>
      </c>
      <c r="Y178" s="154">
        <v>2105.6559999999999</v>
      </c>
      <c r="Z178" s="395">
        <v>2738542.5</v>
      </c>
      <c r="AA178" s="396"/>
    </row>
    <row r="179" spans="1:27" s="261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395"/>
      <c r="AA179" s="396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95"/>
      <c r="AA180" s="396"/>
    </row>
    <row r="181" spans="1:27" s="261" customFormat="1" ht="24.95" customHeight="1">
      <c r="A181" s="45" t="s">
        <v>38</v>
      </c>
      <c r="B181" s="154">
        <v>1450</v>
      </c>
      <c r="C181" s="154">
        <v>1460</v>
      </c>
      <c r="D181" s="154">
        <v>1758.125</v>
      </c>
      <c r="E181" s="154">
        <v>1770.25</v>
      </c>
      <c r="F181" s="154">
        <v>2053.2730000000001</v>
      </c>
      <c r="G181" s="154">
        <v>2067.433</v>
      </c>
      <c r="H181" s="154">
        <v>1193.6120000000001</v>
      </c>
      <c r="I181" s="154">
        <v>1201.8440000000001</v>
      </c>
      <c r="J181" s="154">
        <v>1617.7619999999999</v>
      </c>
      <c r="K181" s="154">
        <v>1628.9190000000001</v>
      </c>
      <c r="L181" s="154">
        <v>175.80699999999999</v>
      </c>
      <c r="M181" s="154">
        <v>177.01900000000001</v>
      </c>
      <c r="N181" s="154">
        <v>174.369</v>
      </c>
      <c r="O181" s="154">
        <v>175.572</v>
      </c>
      <c r="P181" s="154">
        <v>236.43</v>
      </c>
      <c r="Q181" s="154">
        <v>238.06</v>
      </c>
      <c r="R181" s="154">
        <v>13.254</v>
      </c>
      <c r="S181" s="154">
        <v>13.346</v>
      </c>
      <c r="T181" s="154">
        <v>226.953</v>
      </c>
      <c r="U181" s="154">
        <v>228.518</v>
      </c>
      <c r="V181" s="154">
        <v>1124.33</v>
      </c>
      <c r="W181" s="154">
        <v>1132.0840000000001</v>
      </c>
      <c r="X181" s="154">
        <v>2091.002</v>
      </c>
      <c r="Y181" s="154">
        <v>2105.422</v>
      </c>
      <c r="Z181" s="395">
        <v>2727522.5</v>
      </c>
      <c r="AA181" s="396"/>
    </row>
    <row r="182" spans="1:27" s="261" customFormat="1" ht="24.95" customHeight="1">
      <c r="A182" s="30" t="s">
        <v>39</v>
      </c>
      <c r="B182" s="154">
        <v>1450</v>
      </c>
      <c r="C182" s="154">
        <v>1460</v>
      </c>
      <c r="D182" s="154">
        <v>1756.24</v>
      </c>
      <c r="E182" s="154">
        <v>1768.3520000000001</v>
      </c>
      <c r="F182" s="154">
        <v>2045.7329999999999</v>
      </c>
      <c r="G182" s="154">
        <v>2059.8409999999999</v>
      </c>
      <c r="H182" s="154">
        <v>1194.3</v>
      </c>
      <c r="I182" s="154">
        <v>1202.537</v>
      </c>
      <c r="J182" s="154">
        <v>1614.6089999999999</v>
      </c>
      <c r="K182" s="154">
        <v>1625.7449999999999</v>
      </c>
      <c r="L182" s="154">
        <v>174.32300000000001</v>
      </c>
      <c r="M182" s="154">
        <v>175.52500000000001</v>
      </c>
      <c r="N182" s="154">
        <v>174.18299999999999</v>
      </c>
      <c r="O182" s="154">
        <v>175.38399999999999</v>
      </c>
      <c r="P182" s="154">
        <v>236.179</v>
      </c>
      <c r="Q182" s="154">
        <v>237.80799999999999</v>
      </c>
      <c r="R182" s="154">
        <v>13.209</v>
      </c>
      <c r="S182" s="154">
        <v>13.301</v>
      </c>
      <c r="T182" s="154">
        <v>226.679</v>
      </c>
      <c r="U182" s="154">
        <v>228.24299999999999</v>
      </c>
      <c r="V182" s="154">
        <v>1118.095</v>
      </c>
      <c r="W182" s="154">
        <v>1125.806</v>
      </c>
      <c r="X182" s="154">
        <v>2087.5219999999999</v>
      </c>
      <c r="Y182" s="154">
        <v>2101.9180000000001</v>
      </c>
      <c r="Z182" s="395">
        <v>2705120</v>
      </c>
      <c r="AA182" s="396"/>
    </row>
    <row r="183" spans="1:27" s="261" customFormat="1" ht="24.95" customHeight="1">
      <c r="A183" s="30" t="s">
        <v>40</v>
      </c>
      <c r="B183" s="154">
        <v>1450</v>
      </c>
      <c r="C183" s="154">
        <v>1460</v>
      </c>
      <c r="D183" s="154">
        <v>1755.66</v>
      </c>
      <c r="E183" s="154">
        <v>1767.768</v>
      </c>
      <c r="F183" s="154">
        <v>2042.325</v>
      </c>
      <c r="G183" s="154">
        <v>2056.41</v>
      </c>
      <c r="H183" s="154">
        <v>1190.4760000000001</v>
      </c>
      <c r="I183" s="154">
        <v>1198.6859999999999</v>
      </c>
      <c r="J183" s="154">
        <v>1612.634</v>
      </c>
      <c r="K183" s="154">
        <v>1623.7560000000001</v>
      </c>
      <c r="L183" s="154">
        <v>174.524</v>
      </c>
      <c r="M183" s="154">
        <v>175.72800000000001</v>
      </c>
      <c r="N183" s="154">
        <v>174.13200000000001</v>
      </c>
      <c r="O183" s="154">
        <v>175.333</v>
      </c>
      <c r="P183" s="154">
        <v>236.095</v>
      </c>
      <c r="Q183" s="154">
        <v>237.72300000000001</v>
      </c>
      <c r="R183" s="154">
        <v>13.172000000000001</v>
      </c>
      <c r="S183" s="154">
        <v>13.263</v>
      </c>
      <c r="T183" s="154">
        <v>226.50200000000001</v>
      </c>
      <c r="U183" s="154">
        <v>228.06399999999999</v>
      </c>
      <c r="V183" s="154">
        <v>1118.82</v>
      </c>
      <c r="W183" s="154">
        <v>1126.5360000000001</v>
      </c>
      <c r="X183" s="154">
        <v>2086.797</v>
      </c>
      <c r="Y183" s="154">
        <v>2101.1880000000001</v>
      </c>
      <c r="Z183" s="395">
        <v>2704395</v>
      </c>
      <c r="AA183" s="396"/>
    </row>
    <row r="184" spans="1:27" s="261" customFormat="1" ht="24.95" customHeight="1">
      <c r="A184" s="30" t="s">
        <v>41</v>
      </c>
      <c r="B184" s="154">
        <v>1450</v>
      </c>
      <c r="C184" s="154">
        <v>1460</v>
      </c>
      <c r="D184" s="154">
        <v>1757.98</v>
      </c>
      <c r="E184" s="154">
        <v>1770.104</v>
      </c>
      <c r="F184" s="154">
        <v>2046.9649999999999</v>
      </c>
      <c r="G184" s="154">
        <v>2061.0819999999999</v>
      </c>
      <c r="H184" s="154">
        <v>1189.402</v>
      </c>
      <c r="I184" s="154">
        <v>1197.605</v>
      </c>
      <c r="J184" s="154">
        <v>1596.037</v>
      </c>
      <c r="K184" s="154">
        <v>1607.0450000000001</v>
      </c>
      <c r="L184" s="154">
        <v>173.94</v>
      </c>
      <c r="M184" s="154">
        <v>175.14</v>
      </c>
      <c r="N184" s="154">
        <v>173.70099999999999</v>
      </c>
      <c r="O184" s="154">
        <v>174.898</v>
      </c>
      <c r="P184" s="154">
        <v>236.39500000000001</v>
      </c>
      <c r="Q184" s="154">
        <v>238.02500000000001</v>
      </c>
      <c r="R184" s="154">
        <v>13.17</v>
      </c>
      <c r="S184" s="154">
        <v>13.260999999999999</v>
      </c>
      <c r="T184" s="154">
        <v>226.65799999999999</v>
      </c>
      <c r="U184" s="154">
        <v>228.221</v>
      </c>
      <c r="V184" s="154">
        <v>1115.6300000000001</v>
      </c>
      <c r="W184" s="154">
        <v>1123.3240000000001</v>
      </c>
      <c r="X184" s="154">
        <v>2087.5509999999999</v>
      </c>
      <c r="Y184" s="154">
        <v>2101.9470000000001</v>
      </c>
      <c r="Z184" s="395">
        <v>2698087.5</v>
      </c>
      <c r="AA184" s="396"/>
    </row>
    <row r="185" spans="1:27" s="261" customFormat="1" ht="24.95" customHeight="1">
      <c r="A185" s="30" t="s">
        <v>42</v>
      </c>
      <c r="B185" s="154">
        <v>1450</v>
      </c>
      <c r="C185" s="154">
        <v>1460</v>
      </c>
      <c r="D185" s="154">
        <v>1730.865</v>
      </c>
      <c r="E185" s="154">
        <v>1742.8019999999999</v>
      </c>
      <c r="F185" s="154">
        <v>2022.3150000000001</v>
      </c>
      <c r="G185" s="154">
        <v>2036.2619999999999</v>
      </c>
      <c r="H185" s="154">
        <v>1174.9449999999999</v>
      </c>
      <c r="I185" s="154">
        <v>1183.048</v>
      </c>
      <c r="J185" s="154">
        <v>1584.9590000000001</v>
      </c>
      <c r="K185" s="154">
        <v>1595.89</v>
      </c>
      <c r="L185" s="154">
        <v>170.464</v>
      </c>
      <c r="M185" s="154">
        <v>171.64</v>
      </c>
      <c r="N185" s="154">
        <v>169.738</v>
      </c>
      <c r="O185" s="154">
        <v>170.90799999999999</v>
      </c>
      <c r="P185" s="154">
        <v>232.74100000000001</v>
      </c>
      <c r="Q185" s="154">
        <v>234.346</v>
      </c>
      <c r="R185" s="154">
        <v>13.101000000000001</v>
      </c>
      <c r="S185" s="154">
        <v>13.191000000000001</v>
      </c>
      <c r="T185" s="154">
        <v>225.54400000000001</v>
      </c>
      <c r="U185" s="154">
        <v>227.1</v>
      </c>
      <c r="V185" s="154">
        <v>1106.6400000000001</v>
      </c>
      <c r="W185" s="154">
        <v>1114.2719999999999</v>
      </c>
      <c r="X185" s="154">
        <v>2072.5</v>
      </c>
      <c r="Y185" s="154">
        <v>2086.7930000000001</v>
      </c>
      <c r="Z185" s="395">
        <v>2579115</v>
      </c>
      <c r="AA185" s="396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95"/>
      <c r="AA186" s="396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95"/>
      <c r="AA187" s="396"/>
    </row>
    <row r="188" spans="1:27" s="261" customFormat="1" ht="24.95" customHeight="1">
      <c r="A188" s="45" t="s">
        <v>45</v>
      </c>
      <c r="B188" s="154">
        <v>1450</v>
      </c>
      <c r="C188" s="154">
        <v>1460</v>
      </c>
      <c r="D188" s="154">
        <v>1725.21</v>
      </c>
      <c r="E188" s="154">
        <v>1737.1079999999999</v>
      </c>
      <c r="F188" s="154">
        <v>2015.8630000000001</v>
      </c>
      <c r="G188" s="154">
        <v>2029.7650000000001</v>
      </c>
      <c r="H188" s="154">
        <v>1167.566</v>
      </c>
      <c r="I188" s="154">
        <v>1175.6179999999999</v>
      </c>
      <c r="J188" s="154">
        <v>1578.231</v>
      </c>
      <c r="K188" s="154">
        <v>1589.116</v>
      </c>
      <c r="L188" s="154">
        <v>169.36500000000001</v>
      </c>
      <c r="M188" s="154">
        <v>170.53299999999999</v>
      </c>
      <c r="N188" s="154">
        <v>167.71100000000001</v>
      </c>
      <c r="O188" s="154">
        <v>168.86799999999999</v>
      </c>
      <c r="P188" s="154">
        <v>231.99600000000001</v>
      </c>
      <c r="Q188" s="154">
        <v>233.596</v>
      </c>
      <c r="R188" s="154">
        <v>13.147</v>
      </c>
      <c r="S188" s="154">
        <v>13.238</v>
      </c>
      <c r="T188" s="154">
        <v>225.071</v>
      </c>
      <c r="U188" s="154">
        <v>226.624</v>
      </c>
      <c r="V188" s="154">
        <v>1092.865</v>
      </c>
      <c r="W188" s="154">
        <v>1100.402</v>
      </c>
      <c r="X188" s="154">
        <v>2071.6590000000001</v>
      </c>
      <c r="Y188" s="154">
        <v>2085.9459999999999</v>
      </c>
      <c r="Z188" s="395">
        <v>2570995</v>
      </c>
      <c r="AA188" s="396"/>
    </row>
    <row r="189" spans="1:27" s="261" customFormat="1" ht="24.95" customHeight="1">
      <c r="A189" s="30" t="s">
        <v>46</v>
      </c>
      <c r="B189" s="154">
        <v>1450</v>
      </c>
      <c r="C189" s="154">
        <v>1460</v>
      </c>
      <c r="D189" s="154">
        <v>1724.1949999999999</v>
      </c>
      <c r="E189" s="154">
        <v>1736.086</v>
      </c>
      <c r="F189" s="154">
        <v>2012.4549999999999</v>
      </c>
      <c r="G189" s="154">
        <v>2026.3340000000001</v>
      </c>
      <c r="H189" s="154">
        <v>1171.528</v>
      </c>
      <c r="I189" s="154">
        <v>1179.607</v>
      </c>
      <c r="J189" s="154">
        <v>1574.29</v>
      </c>
      <c r="K189" s="154">
        <v>1585.1469999999999</v>
      </c>
      <c r="L189" s="154">
        <v>168.07900000000001</v>
      </c>
      <c r="M189" s="154">
        <v>169.238</v>
      </c>
      <c r="N189" s="154">
        <v>167.93100000000001</v>
      </c>
      <c r="O189" s="154">
        <v>169.089</v>
      </c>
      <c r="P189" s="154">
        <v>231.85900000000001</v>
      </c>
      <c r="Q189" s="154">
        <v>233.458</v>
      </c>
      <c r="R189" s="154">
        <v>13.154</v>
      </c>
      <c r="S189" s="154">
        <v>13.244999999999999</v>
      </c>
      <c r="T189" s="154">
        <v>224.191</v>
      </c>
      <c r="U189" s="154">
        <v>225.73699999999999</v>
      </c>
      <c r="V189" s="154">
        <v>1087.5</v>
      </c>
      <c r="W189" s="154">
        <v>1095</v>
      </c>
      <c r="X189" s="154">
        <v>2069.31</v>
      </c>
      <c r="Y189" s="154">
        <v>2083.5810000000001</v>
      </c>
      <c r="Z189" s="395">
        <v>2573822.5</v>
      </c>
      <c r="AA189" s="396"/>
    </row>
    <row r="190" spans="1:27" s="261" customFormat="1" ht="24.95" customHeight="1">
      <c r="A190" s="30" t="s">
        <v>47</v>
      </c>
      <c r="B190" s="154">
        <v>1450</v>
      </c>
      <c r="C190" s="154">
        <v>1460</v>
      </c>
      <c r="D190" s="154">
        <v>1724.63</v>
      </c>
      <c r="E190" s="154">
        <v>1736.5239999999999</v>
      </c>
      <c r="F190" s="154">
        <v>2012.89</v>
      </c>
      <c r="G190" s="154">
        <v>2026.7719999999999</v>
      </c>
      <c r="H190" s="154">
        <v>1173.519</v>
      </c>
      <c r="I190" s="154">
        <v>1181.6120000000001</v>
      </c>
      <c r="J190" s="154">
        <v>1575.6590000000001</v>
      </c>
      <c r="K190" s="154">
        <v>1586.5250000000001</v>
      </c>
      <c r="L190" s="154">
        <v>169.67599999999999</v>
      </c>
      <c r="M190" s="154">
        <v>170.846</v>
      </c>
      <c r="N190" s="154">
        <v>168.75399999999999</v>
      </c>
      <c r="O190" s="154">
        <v>169.91800000000001</v>
      </c>
      <c r="P190" s="154">
        <v>231.929</v>
      </c>
      <c r="Q190" s="154">
        <v>233.529</v>
      </c>
      <c r="R190" s="154">
        <v>13.135999999999999</v>
      </c>
      <c r="S190" s="154">
        <v>13.227</v>
      </c>
      <c r="T190" s="154">
        <v>224.02500000000001</v>
      </c>
      <c r="U190" s="154">
        <v>225.57</v>
      </c>
      <c r="V190" s="154">
        <v>1088.8050000000001</v>
      </c>
      <c r="W190" s="154">
        <v>1096.3140000000001</v>
      </c>
      <c r="X190" s="154">
        <v>2068.3960000000002</v>
      </c>
      <c r="Y190" s="154">
        <v>2082.6610000000001</v>
      </c>
      <c r="Z190" s="395">
        <v>2573822.5</v>
      </c>
      <c r="AA190" s="396"/>
    </row>
    <row r="191" spans="1:27" s="261" customFormat="1" ht="24.95" customHeight="1">
      <c r="A191" s="30" t="s">
        <v>48</v>
      </c>
      <c r="B191" s="154">
        <v>1450</v>
      </c>
      <c r="C191" s="154">
        <v>1460</v>
      </c>
      <c r="D191" s="154">
        <v>1732.895</v>
      </c>
      <c r="E191" s="154">
        <v>1744.846</v>
      </c>
      <c r="F191" s="154">
        <v>2025.07</v>
      </c>
      <c r="G191" s="154">
        <v>2039.0360000000001</v>
      </c>
      <c r="H191" s="154">
        <v>1180.1089999999999</v>
      </c>
      <c r="I191" s="154">
        <v>1188.248</v>
      </c>
      <c r="J191" s="154">
        <v>1579.1769999999999</v>
      </c>
      <c r="K191" s="154">
        <v>1590.068</v>
      </c>
      <c r="L191" s="154">
        <v>170.99299999999999</v>
      </c>
      <c r="M191" s="154">
        <v>172.172</v>
      </c>
      <c r="N191" s="154">
        <v>170.352</v>
      </c>
      <c r="O191" s="154">
        <v>171.52699999999999</v>
      </c>
      <c r="P191" s="154">
        <v>233.03700000000001</v>
      </c>
      <c r="Q191" s="154">
        <v>234.64400000000001</v>
      </c>
      <c r="R191" s="154">
        <v>13.093</v>
      </c>
      <c r="S191" s="154">
        <v>13.183</v>
      </c>
      <c r="T191" s="154">
        <v>223.762</v>
      </c>
      <c r="U191" s="154">
        <v>225.30500000000001</v>
      </c>
      <c r="V191" s="154">
        <v>1094.0250000000001</v>
      </c>
      <c r="W191" s="154">
        <v>1101.57</v>
      </c>
      <c r="X191" s="154">
        <v>2071.4119999999998</v>
      </c>
      <c r="Y191" s="154">
        <v>2085.6979999999999</v>
      </c>
      <c r="Z191" s="395">
        <v>2597820</v>
      </c>
      <c r="AA191" s="396"/>
    </row>
    <row r="192" spans="1:27" s="261" customFormat="1" ht="24.95" customHeight="1">
      <c r="A192" s="45" t="s">
        <v>49</v>
      </c>
      <c r="B192" s="154">
        <v>1450</v>
      </c>
      <c r="C192" s="154">
        <v>1460</v>
      </c>
      <c r="D192" s="154">
        <v>1730.72</v>
      </c>
      <c r="E192" s="154">
        <v>1742.6559999999999</v>
      </c>
      <c r="F192" s="154">
        <v>2020.865</v>
      </c>
      <c r="G192" s="154">
        <v>2034.8019999999999</v>
      </c>
      <c r="H192" s="154">
        <v>1177.33</v>
      </c>
      <c r="I192" s="154">
        <v>1185.45</v>
      </c>
      <c r="J192" s="154">
        <v>1578.6610000000001</v>
      </c>
      <c r="K192" s="154">
        <v>1589.548</v>
      </c>
      <c r="L192" s="154">
        <v>171.15799999999999</v>
      </c>
      <c r="M192" s="154">
        <v>172.33799999999999</v>
      </c>
      <c r="N192" s="154">
        <v>170.11199999999999</v>
      </c>
      <c r="O192" s="154">
        <v>171.285</v>
      </c>
      <c r="P192" s="154">
        <v>232.74100000000001</v>
      </c>
      <c r="Q192" s="154">
        <v>234.346</v>
      </c>
      <c r="R192" s="154">
        <v>13.055999999999999</v>
      </c>
      <c r="S192" s="154">
        <v>13.146000000000001</v>
      </c>
      <c r="T192" s="154">
        <v>223.92099999999999</v>
      </c>
      <c r="U192" s="154">
        <v>225.465</v>
      </c>
      <c r="V192" s="154">
        <v>1097.5050000000001</v>
      </c>
      <c r="W192" s="154">
        <v>1105.0740000000001</v>
      </c>
      <c r="X192" s="154">
        <v>2071.8620000000001</v>
      </c>
      <c r="Y192" s="154">
        <v>2086.15</v>
      </c>
      <c r="Z192" s="395">
        <v>2588032.5</v>
      </c>
      <c r="AA192" s="396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95"/>
      <c r="AA193" s="396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95"/>
      <c r="AA194" s="396"/>
    </row>
    <row r="195" spans="1:27" s="261" customFormat="1" ht="24.95" customHeight="1">
      <c r="A195" s="30" t="s">
        <v>52</v>
      </c>
      <c r="B195" s="154">
        <v>1450</v>
      </c>
      <c r="C195" s="154">
        <v>1460</v>
      </c>
      <c r="D195" s="154">
        <v>1732.75</v>
      </c>
      <c r="E195" s="154">
        <v>1744.7</v>
      </c>
      <c r="F195" s="154">
        <v>2015.5730000000001</v>
      </c>
      <c r="G195" s="154">
        <v>2029.473</v>
      </c>
      <c r="H195" s="154">
        <v>1179.4369999999999</v>
      </c>
      <c r="I195" s="154">
        <v>1187.5709999999999</v>
      </c>
      <c r="J195" s="154">
        <v>1581.674</v>
      </c>
      <c r="K195" s="154">
        <v>1592.5820000000001</v>
      </c>
      <c r="L195" s="154">
        <v>170.83099999999999</v>
      </c>
      <c r="M195" s="154">
        <v>172.01</v>
      </c>
      <c r="N195" s="154">
        <v>170.95</v>
      </c>
      <c r="O195" s="154">
        <v>172.12899999999999</v>
      </c>
      <c r="P195" s="154">
        <v>233.01400000000001</v>
      </c>
      <c r="Q195" s="154">
        <v>234.62100000000001</v>
      </c>
      <c r="R195" s="154">
        <v>13.065</v>
      </c>
      <c r="S195" s="154">
        <v>13.156000000000001</v>
      </c>
      <c r="T195" s="154">
        <v>224.75399999999999</v>
      </c>
      <c r="U195" s="154">
        <v>226.304</v>
      </c>
      <c r="V195" s="154">
        <v>1101.1300000000001</v>
      </c>
      <c r="W195" s="154">
        <v>1108.7239999999999</v>
      </c>
      <c r="X195" s="154">
        <v>2071.9490000000001</v>
      </c>
      <c r="Y195" s="154">
        <v>2086.2379999999998</v>
      </c>
      <c r="Z195" s="395">
        <v>2590642.5</v>
      </c>
      <c r="AA195" s="396"/>
    </row>
    <row r="196" spans="1:27" s="261" customFormat="1" ht="24.95" customHeight="1">
      <c r="A196" s="45" t="s">
        <v>53</v>
      </c>
      <c r="B196" s="154">
        <v>1450</v>
      </c>
      <c r="C196" s="154">
        <v>1460</v>
      </c>
      <c r="D196" s="154">
        <v>1726.95</v>
      </c>
      <c r="E196" s="154">
        <v>1738.86</v>
      </c>
      <c r="F196" s="154">
        <v>2017.095</v>
      </c>
      <c r="G196" s="154">
        <v>2031.0060000000001</v>
      </c>
      <c r="H196" s="154">
        <v>1175.5170000000001</v>
      </c>
      <c r="I196" s="154">
        <v>1183.624</v>
      </c>
      <c r="J196" s="154">
        <v>1579.2629999999999</v>
      </c>
      <c r="K196" s="154">
        <v>1590.154</v>
      </c>
      <c r="L196" s="154">
        <v>171.17599999999999</v>
      </c>
      <c r="M196" s="154">
        <v>172.357</v>
      </c>
      <c r="N196" s="154">
        <v>169.70400000000001</v>
      </c>
      <c r="O196" s="154">
        <v>170.874</v>
      </c>
      <c r="P196" s="154">
        <v>232.215</v>
      </c>
      <c r="Q196" s="154">
        <v>233.81700000000001</v>
      </c>
      <c r="R196" s="154">
        <v>13.1</v>
      </c>
      <c r="S196" s="154">
        <v>13.19</v>
      </c>
      <c r="T196" s="154">
        <v>224.56899999999999</v>
      </c>
      <c r="U196" s="154">
        <v>226.11799999999999</v>
      </c>
      <c r="V196" s="154">
        <v>1100.6949999999999</v>
      </c>
      <c r="W196" s="154">
        <v>1108.2860000000001</v>
      </c>
      <c r="X196" s="154">
        <v>2071.4699999999998</v>
      </c>
      <c r="Y196" s="154">
        <v>2085.7559999999999</v>
      </c>
      <c r="Z196" s="421">
        <v>2581435</v>
      </c>
      <c r="AA196" s="422"/>
    </row>
    <row r="197" spans="1:27" s="268" customFormat="1" ht="24.95" customHeight="1">
      <c r="A197" s="45" t="s">
        <v>54</v>
      </c>
      <c r="B197" s="154">
        <v>1450</v>
      </c>
      <c r="C197" s="154">
        <v>1460</v>
      </c>
      <c r="D197" s="154">
        <v>1723.76</v>
      </c>
      <c r="E197" s="154">
        <v>1735.6479999999999</v>
      </c>
      <c r="F197" s="154">
        <v>2006.7280000000001</v>
      </c>
      <c r="G197" s="154">
        <v>2020.567</v>
      </c>
      <c r="H197" s="154">
        <v>1170.866</v>
      </c>
      <c r="I197" s="154">
        <v>1178.941</v>
      </c>
      <c r="J197" s="154">
        <v>1574.461</v>
      </c>
      <c r="K197" s="154">
        <v>1585.32</v>
      </c>
      <c r="L197" s="154">
        <v>169.98</v>
      </c>
      <c r="M197" s="154">
        <v>171.15299999999999</v>
      </c>
      <c r="N197" s="154">
        <v>169.173</v>
      </c>
      <c r="O197" s="154">
        <v>170.34</v>
      </c>
      <c r="P197" s="154">
        <v>231.803</v>
      </c>
      <c r="Q197" s="154">
        <v>233.40199999999999</v>
      </c>
      <c r="R197" s="154">
        <v>13.12</v>
      </c>
      <c r="S197" s="154">
        <v>13.21</v>
      </c>
      <c r="T197" s="154">
        <v>224.59</v>
      </c>
      <c r="U197" s="154">
        <v>226.13900000000001</v>
      </c>
      <c r="V197" s="154">
        <v>1096.635</v>
      </c>
      <c r="W197" s="154">
        <v>1104.1980000000001</v>
      </c>
      <c r="X197" s="154">
        <v>2068.846</v>
      </c>
      <c r="Y197" s="154">
        <v>2083.1129999999998</v>
      </c>
      <c r="Z197" s="421">
        <v>2545402.5</v>
      </c>
      <c r="AA197" s="422"/>
    </row>
    <row r="198" spans="1:27" s="261" customFormat="1" ht="24.95" customHeight="1">
      <c r="A198" s="45" t="s">
        <v>55</v>
      </c>
      <c r="B198" s="154">
        <v>1450</v>
      </c>
      <c r="C198" s="154">
        <v>1460</v>
      </c>
      <c r="D198" s="154">
        <v>1723.18</v>
      </c>
      <c r="E198" s="154">
        <v>1735.0640000000001</v>
      </c>
      <c r="F198" s="154">
        <v>2010.135</v>
      </c>
      <c r="G198" s="154">
        <v>2023.998</v>
      </c>
      <c r="H198" s="154">
        <v>1169.921</v>
      </c>
      <c r="I198" s="154">
        <v>1177.989</v>
      </c>
      <c r="J198" s="154">
        <v>1571.134</v>
      </c>
      <c r="K198" s="154">
        <v>1581.97</v>
      </c>
      <c r="L198" s="154">
        <v>170.38200000000001</v>
      </c>
      <c r="M198" s="154">
        <v>171.55699999999999</v>
      </c>
      <c r="N198" s="154">
        <v>169.40799999999999</v>
      </c>
      <c r="O198" s="154">
        <v>170.577</v>
      </c>
      <c r="P198" s="154">
        <v>231.72900000000001</v>
      </c>
      <c r="Q198" s="154">
        <v>233.327</v>
      </c>
      <c r="R198" s="154">
        <v>13.122</v>
      </c>
      <c r="S198" s="154">
        <v>13.212999999999999</v>
      </c>
      <c r="T198" s="154">
        <v>224.49600000000001</v>
      </c>
      <c r="U198" s="154">
        <v>226.04499999999999</v>
      </c>
      <c r="V198" s="154">
        <v>1090.1099999999999</v>
      </c>
      <c r="W198" s="154">
        <v>1097.6279999999999</v>
      </c>
      <c r="X198" s="154">
        <v>2068.3090000000002</v>
      </c>
      <c r="Y198" s="154">
        <v>2082.5729999999999</v>
      </c>
      <c r="Z198" s="421">
        <v>2556567.5</v>
      </c>
      <c r="AA198" s="422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409"/>
      <c r="AA199" s="410"/>
    </row>
    <row r="200" spans="1:27" s="261" customFormat="1" ht="24.95" customHeight="1">
      <c r="A200" s="174" t="s">
        <v>426</v>
      </c>
      <c r="B200" s="175">
        <f>AVERAGE(B169:B199)</f>
        <v>1450</v>
      </c>
      <c r="C200" s="175">
        <f t="shared" ref="C200:W200" si="5">AVERAGE(C169:C199)</f>
        <v>1460</v>
      </c>
      <c r="D200" s="175">
        <f>AVERAGE(D169:D199)</f>
        <v>1746.828181818182</v>
      </c>
      <c r="E200" s="175">
        <f>AVERAGE(E169:E199)</f>
        <v>1758.8752727272729</v>
      </c>
      <c r="F200" s="175">
        <f>AVERAGE(F169:F199)</f>
        <v>2034.3831363636366</v>
      </c>
      <c r="G200" s="175">
        <f t="shared" si="5"/>
        <v>2048.4131818181818</v>
      </c>
      <c r="H200" s="175">
        <f t="shared" si="5"/>
        <v>1186.8820909090909</v>
      </c>
      <c r="I200" s="175">
        <f t="shared" si="5"/>
        <v>1195.0674545454547</v>
      </c>
      <c r="J200" s="175">
        <f t="shared" si="5"/>
        <v>1596.3935454545453</v>
      </c>
      <c r="K200" s="175">
        <f t="shared" si="5"/>
        <v>1607.4032727272729</v>
      </c>
      <c r="L200" s="175">
        <f t="shared" si="5"/>
        <v>172.76154545454548</v>
      </c>
      <c r="M200" s="175">
        <f t="shared" si="5"/>
        <v>173.95313636363633</v>
      </c>
      <c r="N200" s="175">
        <f t="shared" si="5"/>
        <v>172.21268181818181</v>
      </c>
      <c r="O200" s="175">
        <f t="shared" si="5"/>
        <v>173.40040909090911</v>
      </c>
      <c r="P200" s="175">
        <f t="shared" si="5"/>
        <v>234.90150000000003</v>
      </c>
      <c r="Q200" s="175">
        <f t="shared" si="5"/>
        <v>236.52145454545459</v>
      </c>
      <c r="R200" s="175">
        <f t="shared" si="5"/>
        <v>13.169454545454546</v>
      </c>
      <c r="S200" s="175">
        <f t="shared" si="5"/>
        <v>13.260409090909093</v>
      </c>
      <c r="T200" s="175">
        <f t="shared" si="5"/>
        <v>225.74977272727276</v>
      </c>
      <c r="U200" s="175">
        <f t="shared" si="5"/>
        <v>227.30668181818183</v>
      </c>
      <c r="V200" s="175">
        <f t="shared" si="5"/>
        <v>1108.9797727272728</v>
      </c>
      <c r="W200" s="175">
        <f t="shared" si="5"/>
        <v>1116.6279090909093</v>
      </c>
      <c r="X200" s="175">
        <f>AVERAGE(X169:X199)</f>
        <v>2081.4648181818179</v>
      </c>
      <c r="Y200" s="175">
        <f>AVERAGE(Y169:Y199)</f>
        <v>2095.8194090909087</v>
      </c>
      <c r="Z200" s="397">
        <f>AVERAGE(Z169:AA199)</f>
        <v>2660120.5681818184</v>
      </c>
      <c r="AA200" s="398"/>
    </row>
    <row r="201" spans="1:27" s="261" customFormat="1" ht="24.95" customHeight="1">
      <c r="A201" s="17" t="s">
        <v>2362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/>
      <c r="C202" s="154"/>
      <c r="D202" s="154"/>
      <c r="E202" s="154"/>
      <c r="F202" s="154"/>
      <c r="G202" s="154"/>
      <c r="H202" s="154"/>
      <c r="I202" s="154"/>
      <c r="J202" s="407" t="s">
        <v>2370</v>
      </c>
      <c r="K202" s="411"/>
      <c r="L202" s="408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421"/>
      <c r="AA202" s="422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409"/>
      <c r="AA203" s="410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409"/>
      <c r="AA204" s="410"/>
    </row>
    <row r="205" spans="1:27" s="261" customFormat="1" ht="24.95" customHeight="1">
      <c r="A205" s="30" t="s">
        <v>29</v>
      </c>
      <c r="B205" s="154">
        <v>1450</v>
      </c>
      <c r="C205" s="154">
        <v>1460</v>
      </c>
      <c r="D205" s="154">
        <v>1720.28</v>
      </c>
      <c r="E205" s="154">
        <v>1732.144</v>
      </c>
      <c r="F205" s="154">
        <v>2004.0450000000001</v>
      </c>
      <c r="G205" s="154">
        <v>2017.866</v>
      </c>
      <c r="H205" s="154">
        <v>1177.0440000000001</v>
      </c>
      <c r="I205" s="154">
        <v>1185.1610000000001</v>
      </c>
      <c r="J205" s="154">
        <v>1575.06</v>
      </c>
      <c r="K205" s="154">
        <v>1585.922</v>
      </c>
      <c r="L205" s="154">
        <v>169.76900000000001</v>
      </c>
      <c r="M205" s="154">
        <v>170.94</v>
      </c>
      <c r="N205" s="154">
        <v>168.65799999999999</v>
      </c>
      <c r="O205" s="154">
        <v>169.821</v>
      </c>
      <c r="P205" s="154">
        <v>231.38499999999999</v>
      </c>
      <c r="Q205" s="154">
        <v>232.98099999999999</v>
      </c>
      <c r="R205" s="154">
        <v>13.058</v>
      </c>
      <c r="S205" s="154">
        <v>13.148</v>
      </c>
      <c r="T205" s="154">
        <v>224.03899999999999</v>
      </c>
      <c r="U205" s="154">
        <v>225.584</v>
      </c>
      <c r="V205" s="154">
        <v>1091.125</v>
      </c>
      <c r="W205" s="154">
        <v>1098.6500000000001</v>
      </c>
      <c r="X205" s="154">
        <v>2064.6990000000001</v>
      </c>
      <c r="Y205" s="154">
        <v>2078.9380000000001</v>
      </c>
      <c r="Z205" s="409">
        <v>2589917.5</v>
      </c>
      <c r="AA205" s="410"/>
    </row>
    <row r="206" spans="1:27" s="261" customFormat="1" ht="24.95" customHeight="1">
      <c r="A206" s="45" t="s">
        <v>30</v>
      </c>
      <c r="B206" s="154">
        <v>1450</v>
      </c>
      <c r="C206" s="154">
        <v>1460</v>
      </c>
      <c r="D206" s="154">
        <v>1719.845</v>
      </c>
      <c r="E206" s="154">
        <v>1731.7059999999999</v>
      </c>
      <c r="F206" s="154">
        <v>2007.5250000000001</v>
      </c>
      <c r="G206" s="154">
        <v>2021.37</v>
      </c>
      <c r="H206" s="154">
        <v>1175.231</v>
      </c>
      <c r="I206" s="154">
        <v>1183.336</v>
      </c>
      <c r="J206" s="154">
        <v>1572.8389999999999</v>
      </c>
      <c r="K206" s="154">
        <v>1583.6859999999999</v>
      </c>
      <c r="L206" s="154">
        <v>169.66200000000001</v>
      </c>
      <c r="M206" s="154">
        <v>170.83199999999999</v>
      </c>
      <c r="N206" s="154">
        <v>169.185</v>
      </c>
      <c r="O206" s="154">
        <v>170.352</v>
      </c>
      <c r="P206" s="154">
        <v>231.37799999999999</v>
      </c>
      <c r="Q206" s="154">
        <v>232.97399999999999</v>
      </c>
      <c r="R206" s="154">
        <v>13.068</v>
      </c>
      <c r="S206" s="154">
        <v>13.157999999999999</v>
      </c>
      <c r="T206" s="154">
        <v>224.35400000000001</v>
      </c>
      <c r="U206" s="154">
        <v>225.90100000000001</v>
      </c>
      <c r="V206" s="154">
        <v>1091.7049999999999</v>
      </c>
      <c r="W206" s="154">
        <v>1099.2339999999999</v>
      </c>
      <c r="X206" s="154">
        <v>2064.6990000000001</v>
      </c>
      <c r="Y206" s="154">
        <v>2078.9380000000001</v>
      </c>
      <c r="Z206" s="421">
        <v>2597457.5</v>
      </c>
      <c r="AA206" s="422"/>
    </row>
    <row r="207" spans="1:27" s="261" customFormat="1" ht="24.95" customHeight="1">
      <c r="A207" s="45" t="s">
        <v>31</v>
      </c>
      <c r="B207" s="154">
        <v>1450</v>
      </c>
      <c r="C207" s="154">
        <v>1460</v>
      </c>
      <c r="D207" s="154">
        <v>1716.51</v>
      </c>
      <c r="E207" s="154">
        <v>1728.348</v>
      </c>
      <c r="F207" s="154">
        <v>2007.96</v>
      </c>
      <c r="G207" s="154">
        <v>2021.808</v>
      </c>
      <c r="H207" s="154">
        <v>1165.0329999999999</v>
      </c>
      <c r="I207" s="154">
        <v>1173.068</v>
      </c>
      <c r="J207" s="154">
        <v>1571.22</v>
      </c>
      <c r="K207" s="154">
        <v>1582.056</v>
      </c>
      <c r="L207" s="154">
        <v>170.03</v>
      </c>
      <c r="M207" s="154">
        <v>171.203</v>
      </c>
      <c r="N207" s="154">
        <v>168.03800000000001</v>
      </c>
      <c r="O207" s="154">
        <v>169.197</v>
      </c>
      <c r="P207" s="154">
        <v>230.833</v>
      </c>
      <c r="Q207" s="154">
        <v>232.42500000000001</v>
      </c>
      <c r="R207" s="154">
        <v>13.08</v>
      </c>
      <c r="S207" s="154">
        <v>13.17</v>
      </c>
      <c r="T207" s="154">
        <v>224.46199999999999</v>
      </c>
      <c r="U207" s="154">
        <v>226.01</v>
      </c>
      <c r="V207" s="154">
        <v>1098.81</v>
      </c>
      <c r="W207" s="154">
        <v>1106.3879999999999</v>
      </c>
      <c r="X207" s="154">
        <v>2065.1190000000001</v>
      </c>
      <c r="Y207" s="154">
        <v>2079.3609999999999</v>
      </c>
      <c r="Z207" s="421">
        <v>2624282.5</v>
      </c>
      <c r="AA207" s="422"/>
    </row>
    <row r="208" spans="1:27" s="261" customFormat="1" ht="24.95" customHeight="1">
      <c r="A208" s="45" t="s">
        <v>32</v>
      </c>
      <c r="B208" s="154">
        <v>1450</v>
      </c>
      <c r="C208" s="154">
        <v>1460</v>
      </c>
      <c r="D208" s="154">
        <v>1715.4949999999999</v>
      </c>
      <c r="E208" s="154">
        <v>1727.326</v>
      </c>
      <c r="F208" s="154">
        <v>2004.48</v>
      </c>
      <c r="G208" s="154">
        <v>2018.3040000000001</v>
      </c>
      <c r="H208" s="154">
        <v>1162.325</v>
      </c>
      <c r="I208" s="154">
        <v>1170.3409999999999</v>
      </c>
      <c r="J208" s="154">
        <v>1569.6890000000001</v>
      </c>
      <c r="K208" s="154">
        <v>1580.5139999999999</v>
      </c>
      <c r="L208" s="154">
        <v>168.91900000000001</v>
      </c>
      <c r="M208" s="154">
        <v>170.084</v>
      </c>
      <c r="N208" s="154">
        <v>167.40600000000001</v>
      </c>
      <c r="O208" s="154">
        <v>168.56</v>
      </c>
      <c r="P208" s="154">
        <v>230.697</v>
      </c>
      <c r="Q208" s="154">
        <v>232.28800000000001</v>
      </c>
      <c r="R208" s="154">
        <v>13.122</v>
      </c>
      <c r="S208" s="154">
        <v>13.212999999999999</v>
      </c>
      <c r="T208" s="154">
        <v>224.28100000000001</v>
      </c>
      <c r="U208" s="154">
        <v>225.828</v>
      </c>
      <c r="V208" s="154">
        <v>1088.08</v>
      </c>
      <c r="W208" s="154">
        <v>1095.5840000000001</v>
      </c>
      <c r="X208" s="154">
        <v>2063.6979999999999</v>
      </c>
      <c r="Y208" s="154">
        <v>2077.9299999999998</v>
      </c>
      <c r="Z208" s="421">
        <v>2616742.5</v>
      </c>
      <c r="AA208" s="422"/>
    </row>
    <row r="209" spans="1:27" s="261" customFormat="1" ht="24.95" customHeight="1">
      <c r="A209" s="30" t="s">
        <v>33</v>
      </c>
      <c r="B209" s="154">
        <v>1450</v>
      </c>
      <c r="C209" s="154">
        <v>1460</v>
      </c>
      <c r="D209" s="154">
        <v>1716.51</v>
      </c>
      <c r="E209" s="154">
        <v>1728.348</v>
      </c>
      <c r="F209" s="154">
        <v>1996.7950000000001</v>
      </c>
      <c r="G209" s="154">
        <v>2010.566</v>
      </c>
      <c r="H209" s="154">
        <v>1156.3</v>
      </c>
      <c r="I209" s="154">
        <v>1164.2739999999999</v>
      </c>
      <c r="J209" s="154">
        <v>1580.9849999999999</v>
      </c>
      <c r="K209" s="154">
        <v>1591.8879999999999</v>
      </c>
      <c r="L209" s="154">
        <v>167.93700000000001</v>
      </c>
      <c r="M209" s="154">
        <v>169.095</v>
      </c>
      <c r="N209" s="154">
        <v>164.83099999999999</v>
      </c>
      <c r="O209" s="154">
        <v>165.96799999999999</v>
      </c>
      <c r="P209" s="154">
        <v>230.81800000000001</v>
      </c>
      <c r="Q209" s="154">
        <v>232.41</v>
      </c>
      <c r="R209" s="154">
        <v>13.115</v>
      </c>
      <c r="S209" s="154">
        <v>13.205</v>
      </c>
      <c r="T209" s="154">
        <v>223.75899999999999</v>
      </c>
      <c r="U209" s="154">
        <v>225.30199999999999</v>
      </c>
      <c r="V209" s="154">
        <v>1081.7</v>
      </c>
      <c r="W209" s="154">
        <v>1089.1600000000001</v>
      </c>
      <c r="X209" s="154">
        <v>2064.3359999999998</v>
      </c>
      <c r="Y209" s="154">
        <v>2078.5729999999999</v>
      </c>
      <c r="Z209" s="421">
        <v>2621165</v>
      </c>
      <c r="AA209" s="422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21"/>
      <c r="AA210" s="422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21"/>
      <c r="AA211" s="422"/>
    </row>
    <row r="212" spans="1:27" s="261" customFormat="1" ht="24.95" customHeight="1">
      <c r="A212" s="45" t="s">
        <v>36</v>
      </c>
      <c r="B212" s="154">
        <v>1450</v>
      </c>
      <c r="C212" s="154">
        <v>1460</v>
      </c>
      <c r="D212" s="154">
        <v>1719.41</v>
      </c>
      <c r="E212" s="154">
        <v>1731.268</v>
      </c>
      <c r="F212" s="154">
        <v>2002.3050000000001</v>
      </c>
      <c r="G212" s="154">
        <v>2016.114</v>
      </c>
      <c r="H212" s="154">
        <v>1162.231</v>
      </c>
      <c r="I212" s="154">
        <v>1170.2470000000001</v>
      </c>
      <c r="J212" s="154">
        <v>1585.479</v>
      </c>
      <c r="K212" s="154">
        <v>1596.414</v>
      </c>
      <c r="L212" s="154">
        <v>168.55799999999999</v>
      </c>
      <c r="M212" s="154">
        <v>169.72</v>
      </c>
      <c r="N212" s="154">
        <v>166.35900000000001</v>
      </c>
      <c r="O212" s="154">
        <v>167.506</v>
      </c>
      <c r="P212" s="154">
        <v>231.20500000000001</v>
      </c>
      <c r="Q212" s="154">
        <v>232.79900000000001</v>
      </c>
      <c r="R212" s="154">
        <v>13.194000000000001</v>
      </c>
      <c r="S212" s="154">
        <v>13.285</v>
      </c>
      <c r="T212" s="154">
        <v>223.56200000000001</v>
      </c>
      <c r="U212" s="154">
        <v>225.10400000000001</v>
      </c>
      <c r="V212" s="154">
        <v>1076.915</v>
      </c>
      <c r="W212" s="154">
        <v>1084.3420000000001</v>
      </c>
      <c r="X212" s="154">
        <v>2065.7429999999999</v>
      </c>
      <c r="Y212" s="154">
        <v>2079.989</v>
      </c>
      <c r="Z212" s="421">
        <v>2618700</v>
      </c>
      <c r="AA212" s="422"/>
    </row>
    <row r="213" spans="1:27" s="261" customFormat="1" ht="24.95" customHeight="1">
      <c r="A213" s="30" t="s">
        <v>37</v>
      </c>
      <c r="B213" s="154">
        <v>1450</v>
      </c>
      <c r="C213" s="154">
        <v>1460</v>
      </c>
      <c r="D213" s="154">
        <v>1718.54</v>
      </c>
      <c r="E213" s="154">
        <v>1730.3920000000001</v>
      </c>
      <c r="F213" s="154">
        <v>2008.903</v>
      </c>
      <c r="G213" s="154">
        <v>2022.7570000000001</v>
      </c>
      <c r="H213" s="154">
        <v>1162.6969999999999</v>
      </c>
      <c r="I213" s="154">
        <v>1170.7159999999999</v>
      </c>
      <c r="J213" s="154">
        <v>1582.538</v>
      </c>
      <c r="K213" s="154">
        <v>1593.452</v>
      </c>
      <c r="L213" s="154">
        <v>168.88</v>
      </c>
      <c r="M213" s="154">
        <v>170.04400000000001</v>
      </c>
      <c r="N213" s="154">
        <v>166.39699999999999</v>
      </c>
      <c r="O213" s="154">
        <v>167.54499999999999</v>
      </c>
      <c r="P213" s="154">
        <v>231.065</v>
      </c>
      <c r="Q213" s="154">
        <v>232.65799999999999</v>
      </c>
      <c r="R213" s="154">
        <v>13.163</v>
      </c>
      <c r="S213" s="154">
        <v>13.253</v>
      </c>
      <c r="T213" s="154">
        <v>223.94900000000001</v>
      </c>
      <c r="U213" s="154">
        <v>225.49299999999999</v>
      </c>
      <c r="V213" s="154">
        <v>1083.73</v>
      </c>
      <c r="W213" s="154">
        <v>1091.204</v>
      </c>
      <c r="X213" s="154">
        <v>2065.8150000000001</v>
      </c>
      <c r="Y213" s="154">
        <v>2080.0619999999999</v>
      </c>
      <c r="Z213" s="421">
        <v>2598980</v>
      </c>
      <c r="AA213" s="422"/>
    </row>
    <row r="214" spans="1:27" s="261" customFormat="1" ht="24.95" customHeight="1">
      <c r="A214" s="30" t="s">
        <v>38</v>
      </c>
      <c r="B214" s="154">
        <v>1450</v>
      </c>
      <c r="C214" s="154">
        <v>1460</v>
      </c>
      <c r="D214" s="154">
        <v>1717.38</v>
      </c>
      <c r="E214" s="154">
        <v>1729.2239999999999</v>
      </c>
      <c r="F214" s="154">
        <v>2009.2650000000001</v>
      </c>
      <c r="G214" s="154">
        <v>2023.1220000000001</v>
      </c>
      <c r="H214" s="154">
        <v>1158.702</v>
      </c>
      <c r="I214" s="154">
        <v>1166.693</v>
      </c>
      <c r="J214" s="154">
        <v>1583.402</v>
      </c>
      <c r="K214" s="154">
        <v>1594.3219999999999</v>
      </c>
      <c r="L214" s="154">
        <v>169.06100000000001</v>
      </c>
      <c r="M214" s="154">
        <v>170.227</v>
      </c>
      <c r="N214" s="154">
        <v>166.59800000000001</v>
      </c>
      <c r="O214" s="154">
        <v>167.74700000000001</v>
      </c>
      <c r="P214" s="154">
        <v>230.892</v>
      </c>
      <c r="Q214" s="154">
        <v>232.48400000000001</v>
      </c>
      <c r="R214" s="154">
        <v>13.135999999999999</v>
      </c>
      <c r="S214" s="154">
        <v>13.227</v>
      </c>
      <c r="T214" s="154">
        <v>224.309</v>
      </c>
      <c r="U214" s="154">
        <v>225.85599999999999</v>
      </c>
      <c r="V214" s="154">
        <v>1085.76</v>
      </c>
      <c r="W214" s="154">
        <v>1093.248</v>
      </c>
      <c r="X214" s="154">
        <v>2066.0619999999999</v>
      </c>
      <c r="Y214" s="154">
        <v>2080.31</v>
      </c>
      <c r="Z214" s="421">
        <v>2630082.5</v>
      </c>
      <c r="AA214" s="422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154"/>
      <c r="H215" s="154"/>
      <c r="I215" s="154"/>
      <c r="J215" s="407" t="s">
        <v>2370</v>
      </c>
      <c r="K215" s="411"/>
      <c r="L215" s="408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21"/>
      <c r="AA215" s="422"/>
    </row>
    <row r="216" spans="1:27" s="261" customFormat="1" ht="24.95" customHeight="1">
      <c r="A216" s="45" t="s">
        <v>40</v>
      </c>
      <c r="B216" s="154">
        <v>1450</v>
      </c>
      <c r="C216" s="154">
        <v>1460</v>
      </c>
      <c r="D216" s="154">
        <v>1712.3050000000001</v>
      </c>
      <c r="E216" s="154">
        <v>1724.114</v>
      </c>
      <c r="F216" s="154">
        <v>2012.02</v>
      </c>
      <c r="G216" s="154">
        <v>2025.896</v>
      </c>
      <c r="H216" s="154">
        <v>1153.357</v>
      </c>
      <c r="I216" s="154">
        <v>1161.3109999999999</v>
      </c>
      <c r="J216" s="154">
        <v>1584.44</v>
      </c>
      <c r="K216" s="154">
        <v>1595.367</v>
      </c>
      <c r="L216" s="154">
        <v>167.83799999999999</v>
      </c>
      <c r="M216" s="154">
        <v>168.995</v>
      </c>
      <c r="N216" s="154">
        <v>164.95599999999999</v>
      </c>
      <c r="O216" s="154">
        <v>166.09399999999999</v>
      </c>
      <c r="P216" s="154">
        <v>230.22499999999999</v>
      </c>
      <c r="Q216" s="154">
        <v>231.81200000000001</v>
      </c>
      <c r="R216" s="154">
        <v>13.193</v>
      </c>
      <c r="S216" s="154">
        <v>13.284000000000001</v>
      </c>
      <c r="T216" s="154">
        <v>224.458</v>
      </c>
      <c r="U216" s="154">
        <v>226.006</v>
      </c>
      <c r="V216" s="154">
        <v>1084.31</v>
      </c>
      <c r="W216" s="154">
        <v>1091.788</v>
      </c>
      <c r="X216" s="154">
        <v>2065.6410000000001</v>
      </c>
      <c r="Y216" s="154">
        <v>2079.8870000000002</v>
      </c>
      <c r="Z216" s="421">
        <v>2644437.5</v>
      </c>
      <c r="AA216" s="422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421"/>
      <c r="AA217" s="422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421"/>
      <c r="AA218" s="422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421"/>
      <c r="AA219" s="422"/>
    </row>
    <row r="220" spans="1:27" s="261" customFormat="1" ht="24.95" customHeight="1">
      <c r="A220" s="45" t="s">
        <v>44</v>
      </c>
      <c r="B220" s="154"/>
      <c r="C220" s="154"/>
      <c r="D220" s="154"/>
      <c r="E220" s="154"/>
      <c r="F220" s="154"/>
      <c r="G220" s="154"/>
      <c r="H220" s="154"/>
      <c r="I220" s="412" t="s">
        <v>2371</v>
      </c>
      <c r="J220" s="413"/>
      <c r="K220" s="413"/>
      <c r="L220" s="413"/>
      <c r="M220" s="41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409"/>
      <c r="AA220" s="410"/>
    </row>
    <row r="221" spans="1:27" s="261" customFormat="1" ht="24.95" customHeight="1">
      <c r="A221" s="45" t="s">
        <v>45</v>
      </c>
      <c r="B221" s="154"/>
      <c r="C221" s="154"/>
      <c r="D221" s="154"/>
      <c r="E221" s="154"/>
      <c r="F221" s="154"/>
      <c r="G221" s="154"/>
      <c r="H221" s="154"/>
      <c r="I221" s="425"/>
      <c r="J221" s="426"/>
      <c r="K221" s="426"/>
      <c r="L221" s="426"/>
      <c r="M221" s="427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409"/>
      <c r="AA221" s="410"/>
    </row>
    <row r="222" spans="1:27" s="261" customFormat="1" ht="24.95" customHeight="1">
      <c r="A222" s="45" t="s">
        <v>46</v>
      </c>
      <c r="B222" s="154"/>
      <c r="C222" s="154"/>
      <c r="D222" s="154"/>
      <c r="E222" s="154"/>
      <c r="F222" s="154"/>
      <c r="G222" s="154"/>
      <c r="H222" s="154"/>
      <c r="I222" s="415"/>
      <c r="J222" s="416"/>
      <c r="K222" s="416"/>
      <c r="L222" s="416"/>
      <c r="M222" s="417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409"/>
      <c r="AA222" s="410"/>
    </row>
    <row r="223" spans="1:27" s="261" customFormat="1" ht="24.95" customHeight="1">
      <c r="A223" s="30" t="s">
        <v>47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409"/>
      <c r="AA223" s="410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409"/>
      <c r="AA224" s="410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409"/>
      <c r="AA225" s="410"/>
    </row>
    <row r="226" spans="1:27" s="261" customFormat="1" ht="24.95" customHeight="1">
      <c r="A226" s="30" t="s">
        <v>50</v>
      </c>
      <c r="B226" s="154">
        <v>1450</v>
      </c>
      <c r="C226" s="154">
        <v>1460</v>
      </c>
      <c r="D226" s="154">
        <v>1706.2149999999999</v>
      </c>
      <c r="E226" s="154">
        <v>1717.982</v>
      </c>
      <c r="F226" s="154">
        <v>1991.72</v>
      </c>
      <c r="G226" s="154">
        <v>2005.4559999999999</v>
      </c>
      <c r="H226" s="154">
        <v>1153.0820000000001</v>
      </c>
      <c r="I226" s="154">
        <v>1161.0340000000001</v>
      </c>
      <c r="J226" s="154">
        <v>1573.778</v>
      </c>
      <c r="K226" s="154">
        <v>1584.6310000000001</v>
      </c>
      <c r="L226" s="154">
        <v>166.90600000000001</v>
      </c>
      <c r="M226" s="154">
        <v>168.05799999999999</v>
      </c>
      <c r="N226" s="154">
        <v>163.95699999999999</v>
      </c>
      <c r="O226" s="154">
        <v>165.08699999999999</v>
      </c>
      <c r="P226" s="154">
        <v>229.387</v>
      </c>
      <c r="Q226" s="154">
        <v>230.96899999999999</v>
      </c>
      <c r="R226" s="154">
        <v>13.117000000000001</v>
      </c>
      <c r="S226" s="154">
        <v>13.208</v>
      </c>
      <c r="T226" s="154">
        <v>223.85499999999999</v>
      </c>
      <c r="U226" s="154">
        <v>225.399</v>
      </c>
      <c r="V226" s="154">
        <v>1067.925</v>
      </c>
      <c r="W226" s="154">
        <v>1075.29</v>
      </c>
      <c r="X226" s="154">
        <v>2059.2759999999998</v>
      </c>
      <c r="Y226" s="154">
        <v>2073.4769999999999</v>
      </c>
      <c r="Z226" s="409">
        <v>2609420</v>
      </c>
      <c r="AA226" s="410"/>
    </row>
    <row r="227" spans="1:27" s="261" customFormat="1" ht="24.95" customHeight="1">
      <c r="A227" s="30" t="s">
        <v>51</v>
      </c>
      <c r="B227" s="154">
        <v>1450</v>
      </c>
      <c r="C227" s="154">
        <v>1460</v>
      </c>
      <c r="D227" s="154">
        <v>1709.115</v>
      </c>
      <c r="E227" s="154">
        <v>1720.902</v>
      </c>
      <c r="F227" s="154">
        <v>1998.68</v>
      </c>
      <c r="G227" s="154">
        <v>2012.4639999999999</v>
      </c>
      <c r="H227" s="154">
        <v>1155.471</v>
      </c>
      <c r="I227" s="154">
        <v>1163.4390000000001</v>
      </c>
      <c r="J227" s="154">
        <v>1579.521</v>
      </c>
      <c r="K227" s="154">
        <v>1590.414</v>
      </c>
      <c r="L227" s="154">
        <v>167.357</v>
      </c>
      <c r="M227" s="154">
        <v>168.511</v>
      </c>
      <c r="N227" s="154">
        <v>163.91200000000001</v>
      </c>
      <c r="O227" s="154">
        <v>165.04300000000001</v>
      </c>
      <c r="P227" s="154">
        <v>229.80500000000001</v>
      </c>
      <c r="Q227" s="154">
        <v>231.39</v>
      </c>
      <c r="R227" s="154">
        <v>13.134</v>
      </c>
      <c r="S227" s="154">
        <v>13.225</v>
      </c>
      <c r="T227" s="154">
        <v>223.648</v>
      </c>
      <c r="U227" s="154">
        <v>225.19</v>
      </c>
      <c r="V227" s="154">
        <v>1066.1849999999999</v>
      </c>
      <c r="W227" s="154">
        <v>1073.538</v>
      </c>
      <c r="X227" s="154">
        <v>2061.364</v>
      </c>
      <c r="Y227" s="154">
        <v>2075.58</v>
      </c>
      <c r="Z227" s="409">
        <v>2610290</v>
      </c>
      <c r="AA227" s="410"/>
    </row>
    <row r="228" spans="1:27" s="261" customFormat="1" ht="24.95" customHeight="1">
      <c r="A228" s="30" t="s">
        <v>52</v>
      </c>
      <c r="B228" s="154">
        <v>1450</v>
      </c>
      <c r="C228" s="154">
        <v>1460</v>
      </c>
      <c r="D228" s="154">
        <v>1712.45</v>
      </c>
      <c r="E228" s="154">
        <v>1724.26</v>
      </c>
      <c r="F228" s="154">
        <v>1999.84</v>
      </c>
      <c r="G228" s="154">
        <v>2013.6320000000001</v>
      </c>
      <c r="H228" s="154">
        <v>1152.806</v>
      </c>
      <c r="I228" s="154">
        <v>1160.7570000000001</v>
      </c>
      <c r="J228" s="154">
        <v>1581.1569999999999</v>
      </c>
      <c r="K228" s="154">
        <v>1592.0619999999999</v>
      </c>
      <c r="L228" s="154">
        <v>167.56200000000001</v>
      </c>
      <c r="M228" s="154">
        <v>168.71799999999999</v>
      </c>
      <c r="N228" s="154">
        <v>163.35499999999999</v>
      </c>
      <c r="O228" s="154">
        <v>164.48099999999999</v>
      </c>
      <c r="P228" s="154">
        <v>230.39599999999999</v>
      </c>
      <c r="Q228" s="154">
        <v>231.98500000000001</v>
      </c>
      <c r="R228" s="154">
        <v>13.151999999999999</v>
      </c>
      <c r="S228" s="154">
        <v>13.243</v>
      </c>
      <c r="T228" s="154">
        <v>222.86099999999999</v>
      </c>
      <c r="U228" s="154">
        <v>224.398</v>
      </c>
      <c r="V228" s="154">
        <v>1068.94</v>
      </c>
      <c r="W228" s="154">
        <v>1076.3119999999999</v>
      </c>
      <c r="X228" s="154">
        <v>2060.7550000000001</v>
      </c>
      <c r="Y228" s="154">
        <v>2074.9670000000001</v>
      </c>
      <c r="Z228" s="409">
        <v>2610507.5</v>
      </c>
      <c r="AA228" s="410"/>
    </row>
    <row r="229" spans="1:27" s="261" customFormat="1" ht="24.95" customHeight="1">
      <c r="A229" s="30" t="s">
        <v>53</v>
      </c>
      <c r="B229" s="154">
        <v>1450</v>
      </c>
      <c r="C229" s="154">
        <v>1460</v>
      </c>
      <c r="D229" s="154">
        <v>1712.0150000000001</v>
      </c>
      <c r="E229" s="154">
        <v>1723.8219999999999</v>
      </c>
      <c r="F229" s="154">
        <v>2012.4549999999999</v>
      </c>
      <c r="G229" s="154">
        <v>2026.3340000000001</v>
      </c>
      <c r="H229" s="154">
        <v>1153.9069999999999</v>
      </c>
      <c r="I229" s="154">
        <v>1161.865</v>
      </c>
      <c r="J229" s="154">
        <v>1585.306</v>
      </c>
      <c r="K229" s="154">
        <v>1596.239</v>
      </c>
      <c r="L229" s="154">
        <v>167.94300000000001</v>
      </c>
      <c r="M229" s="154">
        <v>169.101</v>
      </c>
      <c r="N229" s="154">
        <v>163.316</v>
      </c>
      <c r="O229" s="154">
        <v>164.44200000000001</v>
      </c>
      <c r="P229" s="154">
        <v>230.19200000000001</v>
      </c>
      <c r="Q229" s="154">
        <v>231.779</v>
      </c>
      <c r="R229" s="154">
        <v>13.199</v>
      </c>
      <c r="S229" s="154">
        <v>13.29</v>
      </c>
      <c r="T229" s="154">
        <v>222.95</v>
      </c>
      <c r="U229" s="154">
        <v>224.488</v>
      </c>
      <c r="V229" s="154">
        <v>1067.345</v>
      </c>
      <c r="W229" s="154">
        <v>1074.7059999999999</v>
      </c>
      <c r="X229" s="154">
        <v>2063.1179999999999</v>
      </c>
      <c r="Y229" s="154">
        <v>2077.346</v>
      </c>
      <c r="Z229" s="409">
        <v>2605070</v>
      </c>
      <c r="AA229" s="410"/>
    </row>
    <row r="230" spans="1:27" s="261" customFormat="1" ht="24.95" customHeight="1">
      <c r="A230" s="30" t="s">
        <v>54</v>
      </c>
      <c r="B230" s="154">
        <v>1450</v>
      </c>
      <c r="C230" s="154">
        <v>1460</v>
      </c>
      <c r="D230" s="154">
        <v>1721.585</v>
      </c>
      <c r="E230" s="154">
        <v>1733.4580000000001</v>
      </c>
      <c r="F230" s="154">
        <v>2024.345</v>
      </c>
      <c r="G230" s="154">
        <v>2038.306</v>
      </c>
      <c r="H230" s="154">
        <v>1164.6590000000001</v>
      </c>
      <c r="I230" s="154">
        <v>1172.691</v>
      </c>
      <c r="J230" s="154">
        <v>1595.2470000000001</v>
      </c>
      <c r="K230" s="154">
        <v>1606.249</v>
      </c>
      <c r="L230" s="154">
        <v>168.89699999999999</v>
      </c>
      <c r="M230" s="154">
        <v>170.06200000000001</v>
      </c>
      <c r="N230" s="154">
        <v>166.04599999999999</v>
      </c>
      <c r="O230" s="154">
        <v>167.19200000000001</v>
      </c>
      <c r="P230" s="154">
        <v>231.803</v>
      </c>
      <c r="Q230" s="154">
        <v>233.40199999999999</v>
      </c>
      <c r="R230" s="154">
        <v>13.212</v>
      </c>
      <c r="S230" s="154">
        <v>13.303000000000001</v>
      </c>
      <c r="T230" s="154">
        <v>224.31899999999999</v>
      </c>
      <c r="U230" s="154">
        <v>225.86600000000001</v>
      </c>
      <c r="V230" s="154">
        <v>1070.5350000000001</v>
      </c>
      <c r="W230" s="154">
        <v>1077.9179999999999</v>
      </c>
      <c r="X230" s="154">
        <v>2063.1179999999999</v>
      </c>
      <c r="Y230" s="154">
        <v>2077.346</v>
      </c>
      <c r="Z230" s="409">
        <v>2652485</v>
      </c>
      <c r="AA230" s="410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409"/>
      <c r="AA231" s="410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409"/>
      <c r="AA232" s="410"/>
    </row>
    <row r="233" spans="1:27" s="261" customFormat="1" ht="24.95" customHeight="1">
      <c r="A233" s="174" t="s">
        <v>426</v>
      </c>
      <c r="B233" s="175">
        <f>AVERAGE(B202:B232)</f>
        <v>1450</v>
      </c>
      <c r="C233" s="175">
        <f>AVERAGE(C202:C232)</f>
        <v>1460</v>
      </c>
      <c r="D233" s="175">
        <f t="shared" ref="D233:W233" si="6">AVERAGE(D202:D232)</f>
        <v>1715.546785714286</v>
      </c>
      <c r="E233" s="175">
        <f t="shared" si="6"/>
        <v>1727.3781428571426</v>
      </c>
      <c r="F233" s="175">
        <f>AVERAGE(F202:F232)</f>
        <v>2005.7384285714288</v>
      </c>
      <c r="G233" s="175">
        <f>AVERAGE(G202:G232)</f>
        <v>2019.5710714285713</v>
      </c>
      <c r="H233" s="175">
        <f t="shared" si="6"/>
        <v>1160.9175</v>
      </c>
      <c r="I233" s="175">
        <f t="shared" si="6"/>
        <v>1168.9237857142857</v>
      </c>
      <c r="J233" s="175">
        <f t="shared" si="6"/>
        <v>1580.0472142857143</v>
      </c>
      <c r="K233" s="175">
        <f t="shared" si="6"/>
        <v>1590.9440000000002</v>
      </c>
      <c r="L233" s="175">
        <f t="shared" si="6"/>
        <v>168.5227857142857</v>
      </c>
      <c r="M233" s="175">
        <f t="shared" si="6"/>
        <v>169.685</v>
      </c>
      <c r="N233" s="175">
        <f t="shared" si="6"/>
        <v>165.92957142857139</v>
      </c>
      <c r="O233" s="175">
        <f t="shared" si="6"/>
        <v>167.07392857142855</v>
      </c>
      <c r="P233" s="175">
        <f t="shared" si="6"/>
        <v>230.72007142857143</v>
      </c>
      <c r="Q233" s="175">
        <f t="shared" si="6"/>
        <v>232.31114285714284</v>
      </c>
      <c r="R233" s="175">
        <f t="shared" si="6"/>
        <v>13.138785714285714</v>
      </c>
      <c r="S233" s="175">
        <f t="shared" si="6"/>
        <v>13.229428571428571</v>
      </c>
      <c r="T233" s="175">
        <f t="shared" si="6"/>
        <v>223.91471428571427</v>
      </c>
      <c r="U233" s="175">
        <f t="shared" si="6"/>
        <v>225.45892857142857</v>
      </c>
      <c r="V233" s="175">
        <f t="shared" si="6"/>
        <v>1080.2189285714283</v>
      </c>
      <c r="W233" s="175">
        <f t="shared" si="6"/>
        <v>1087.6687142857143</v>
      </c>
      <c r="X233" s="175">
        <f>AVERAGE(X202:X232)</f>
        <v>2063.8173571428574</v>
      </c>
      <c r="Y233" s="175">
        <f>AVERAGE(Y202:Y232)</f>
        <v>2078.050285714286</v>
      </c>
      <c r="Z233" s="397">
        <f>AVERAGE(Z202:Z232)</f>
        <v>2616395.5357142859</v>
      </c>
      <c r="AA233" s="398" t="e">
        <f>AVERAGE(AA202:AA232)</f>
        <v>#DIV/0!</v>
      </c>
    </row>
    <row r="234" spans="1:27" s="261" customFormat="1" ht="24.95" customHeight="1">
      <c r="A234" s="17" t="s">
        <v>2363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>
        <v>1450</v>
      </c>
      <c r="C235" s="154">
        <v>1460</v>
      </c>
      <c r="D235" s="154">
        <v>1724.1949999999999</v>
      </c>
      <c r="E235" s="154">
        <v>1736.086</v>
      </c>
      <c r="F235" s="154">
        <v>2025.36</v>
      </c>
      <c r="G235" s="154">
        <v>2039.328</v>
      </c>
      <c r="H235" s="154">
        <v>1163.537</v>
      </c>
      <c r="I235" s="154">
        <v>1171.5619999999999</v>
      </c>
      <c r="J235" s="154">
        <v>1601.944</v>
      </c>
      <c r="K235" s="154">
        <v>1612.992</v>
      </c>
      <c r="L235" s="154">
        <v>169.428</v>
      </c>
      <c r="M235" s="154">
        <v>170.59700000000001</v>
      </c>
      <c r="N235" s="154">
        <v>165.14400000000001</v>
      </c>
      <c r="O235" s="154">
        <v>166.28299999999999</v>
      </c>
      <c r="P235" s="154">
        <v>231.81100000000001</v>
      </c>
      <c r="Q235" s="154">
        <v>233.41</v>
      </c>
      <c r="R235" s="154">
        <v>13.242000000000001</v>
      </c>
      <c r="S235" s="154">
        <v>13.333</v>
      </c>
      <c r="T235" s="154">
        <v>224.56899999999999</v>
      </c>
      <c r="U235" s="154">
        <v>226.11799999999999</v>
      </c>
      <c r="V235" s="154">
        <v>1070.2449999999999</v>
      </c>
      <c r="W235" s="154">
        <v>1077.626</v>
      </c>
      <c r="X235" s="154">
        <v>2071.7170000000001</v>
      </c>
      <c r="Y235" s="154">
        <v>2086.0039999999999</v>
      </c>
      <c r="Z235" s="395">
        <v>2647337.5</v>
      </c>
      <c r="AA235" s="396"/>
    </row>
    <row r="236" spans="1:27" s="261" customFormat="1" ht="24.95" customHeight="1">
      <c r="A236" s="30" t="s">
        <v>27</v>
      </c>
      <c r="B236" s="154">
        <v>1450</v>
      </c>
      <c r="C236" s="154">
        <v>1460</v>
      </c>
      <c r="D236" s="154">
        <v>1723.47</v>
      </c>
      <c r="E236" s="154">
        <v>1735.356</v>
      </c>
      <c r="F236" s="154">
        <v>2015.5</v>
      </c>
      <c r="G236" s="154">
        <v>2029.4</v>
      </c>
      <c r="H236" s="154">
        <v>1159.165</v>
      </c>
      <c r="I236" s="154">
        <v>1167.1600000000001</v>
      </c>
      <c r="J236" s="154">
        <v>1602.653</v>
      </c>
      <c r="K236" s="154">
        <v>1613.7049999999999</v>
      </c>
      <c r="L236" s="154">
        <v>168.876</v>
      </c>
      <c r="M236" s="154">
        <v>170.04</v>
      </c>
      <c r="N236" s="154">
        <v>164.90199999999999</v>
      </c>
      <c r="O236" s="154">
        <v>166.03899999999999</v>
      </c>
      <c r="P236" s="154">
        <v>231.70699999999999</v>
      </c>
      <c r="Q236" s="154">
        <v>233.30500000000001</v>
      </c>
      <c r="R236" s="154">
        <v>13.225</v>
      </c>
      <c r="S236" s="154">
        <v>13.316000000000001</v>
      </c>
      <c r="T236" s="154">
        <v>224.42699999999999</v>
      </c>
      <c r="U236" s="154">
        <v>225.97499999999999</v>
      </c>
      <c r="V236" s="154">
        <v>1067.2</v>
      </c>
      <c r="W236" s="154">
        <v>1074.56</v>
      </c>
      <c r="X236" s="154">
        <v>2070.4119999999998</v>
      </c>
      <c r="Y236" s="154">
        <v>2084.69</v>
      </c>
      <c r="Z236" s="395">
        <v>2626602.5</v>
      </c>
      <c r="AA236" s="396"/>
    </row>
    <row r="237" spans="1:27" s="261" customFormat="1" ht="24.95" customHeight="1">
      <c r="A237" s="30" t="s">
        <v>28</v>
      </c>
      <c r="B237" s="154">
        <v>1450</v>
      </c>
      <c r="C237" s="154">
        <v>1460</v>
      </c>
      <c r="D237" s="154">
        <v>1723.325</v>
      </c>
      <c r="E237" s="154">
        <v>1735.21</v>
      </c>
      <c r="F237" s="154">
        <v>2020.575</v>
      </c>
      <c r="G237" s="154">
        <v>2034.51</v>
      </c>
      <c r="H237" s="154">
        <v>1155.8389999999999</v>
      </c>
      <c r="I237" s="154">
        <v>1163.81</v>
      </c>
      <c r="J237" s="154">
        <v>1606.3810000000001</v>
      </c>
      <c r="K237" s="154">
        <v>1617.46</v>
      </c>
      <c r="L237" s="154">
        <v>168.88900000000001</v>
      </c>
      <c r="M237" s="154">
        <v>170.054</v>
      </c>
      <c r="N237" s="154">
        <v>165.15899999999999</v>
      </c>
      <c r="O237" s="154">
        <v>166.298</v>
      </c>
      <c r="P237" s="154">
        <v>231.703</v>
      </c>
      <c r="Q237" s="154">
        <v>233.30099999999999</v>
      </c>
      <c r="R237" s="154">
        <v>13.266</v>
      </c>
      <c r="S237" s="154">
        <v>13.358000000000001</v>
      </c>
      <c r="T237" s="154">
        <v>224.292</v>
      </c>
      <c r="U237" s="154">
        <v>225.83799999999999</v>
      </c>
      <c r="V237" s="154">
        <v>1072.5650000000001</v>
      </c>
      <c r="W237" s="154">
        <v>1079.962</v>
      </c>
      <c r="X237" s="154">
        <v>2071.1950000000002</v>
      </c>
      <c r="Y237" s="154">
        <v>2085.4789999999998</v>
      </c>
      <c r="Z237" s="395">
        <v>2628342.5</v>
      </c>
      <c r="AA237" s="396"/>
    </row>
    <row r="238" spans="1:27" s="261" customFormat="1" ht="24.95" customHeight="1">
      <c r="A238" s="30" t="s">
        <v>29</v>
      </c>
      <c r="B238" s="154">
        <v>1450</v>
      </c>
      <c r="C238" s="154">
        <v>1460</v>
      </c>
      <c r="D238" s="154">
        <v>1719.845</v>
      </c>
      <c r="E238" s="154">
        <v>1731.7059999999999</v>
      </c>
      <c r="F238" s="154">
        <v>2019.415</v>
      </c>
      <c r="G238" s="154">
        <v>2033.3420000000001</v>
      </c>
      <c r="H238" s="154">
        <v>1155.8389999999999</v>
      </c>
      <c r="I238" s="154">
        <v>1163.81</v>
      </c>
      <c r="J238" s="154">
        <v>1602.4760000000001</v>
      </c>
      <c r="K238" s="154">
        <v>1613.527</v>
      </c>
      <c r="L238" s="154">
        <v>168.86</v>
      </c>
      <c r="M238" s="154">
        <v>170.024</v>
      </c>
      <c r="N238" s="154">
        <v>164.5</v>
      </c>
      <c r="O238" s="154">
        <v>165.63399999999999</v>
      </c>
      <c r="P238" s="154">
        <v>231.26400000000001</v>
      </c>
      <c r="Q238" s="154">
        <v>232.85900000000001</v>
      </c>
      <c r="R238" s="154">
        <v>13.298</v>
      </c>
      <c r="S238" s="154">
        <v>13.39</v>
      </c>
      <c r="T238" s="154">
        <v>224.46899999999999</v>
      </c>
      <c r="U238" s="154">
        <v>226.017</v>
      </c>
      <c r="V238" s="154">
        <v>1072.5650000000001</v>
      </c>
      <c r="W238" s="154">
        <v>1079.962</v>
      </c>
      <c r="X238" s="154">
        <v>2069.527</v>
      </c>
      <c r="Y238" s="154">
        <v>2083.8000000000002</v>
      </c>
      <c r="Z238" s="395">
        <v>2652195</v>
      </c>
      <c r="AA238" s="396"/>
    </row>
    <row r="239" spans="1:27" s="261" customFormat="1" ht="24.95" customHeight="1">
      <c r="A239" s="45" t="s">
        <v>30</v>
      </c>
      <c r="B239" s="154">
        <v>1450</v>
      </c>
      <c r="C239" s="154">
        <v>1460</v>
      </c>
      <c r="D239" s="154">
        <v>1718.25</v>
      </c>
      <c r="E239" s="154">
        <v>1730.1</v>
      </c>
      <c r="F239" s="154">
        <v>2017.9649999999999</v>
      </c>
      <c r="G239" s="154">
        <v>2031.8820000000001</v>
      </c>
      <c r="H239" s="154">
        <v>1160.278</v>
      </c>
      <c r="I239" s="154">
        <v>1168.28</v>
      </c>
      <c r="J239" s="154">
        <v>1600</v>
      </c>
      <c r="K239" s="154">
        <v>1611.0340000000001</v>
      </c>
      <c r="L239" s="154">
        <v>168.595</v>
      </c>
      <c r="M239" s="154">
        <v>169.75800000000001</v>
      </c>
      <c r="N239" s="154">
        <v>164.56700000000001</v>
      </c>
      <c r="O239" s="154">
        <v>165.702</v>
      </c>
      <c r="P239" s="154">
        <v>231.054</v>
      </c>
      <c r="Q239" s="154">
        <v>232.64699999999999</v>
      </c>
      <c r="R239" s="154">
        <v>13.224</v>
      </c>
      <c r="S239" s="154">
        <v>13.315</v>
      </c>
      <c r="T239" s="154">
        <v>224.39599999999999</v>
      </c>
      <c r="U239" s="154">
        <v>225.94300000000001</v>
      </c>
      <c r="V239" s="154">
        <v>1072.2750000000001</v>
      </c>
      <c r="W239" s="154">
        <v>1079.67</v>
      </c>
      <c r="X239" s="154">
        <v>2068.5120000000002</v>
      </c>
      <c r="Y239" s="154">
        <v>2082.7779999999998</v>
      </c>
      <c r="Z239" s="395">
        <v>2611087.5</v>
      </c>
      <c r="AA239" s="396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95"/>
      <c r="AA240" s="396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95"/>
      <c r="AA241" s="396"/>
    </row>
    <row r="242" spans="1:27" s="261" customFormat="1" ht="24.95" customHeight="1">
      <c r="A242" s="30" t="s">
        <v>33</v>
      </c>
      <c r="B242" s="154">
        <v>1450</v>
      </c>
      <c r="C242" s="154">
        <v>1460</v>
      </c>
      <c r="D242" s="154">
        <v>1712.0150000000001</v>
      </c>
      <c r="E242" s="154">
        <v>1723.8219999999999</v>
      </c>
      <c r="F242" s="154">
        <v>2016.95</v>
      </c>
      <c r="G242" s="154">
        <v>2030.86</v>
      </c>
      <c r="H242" s="154">
        <v>1155.3779999999999</v>
      </c>
      <c r="I242" s="154">
        <v>1163.347</v>
      </c>
      <c r="J242" s="154">
        <v>1596.3009999999999</v>
      </c>
      <c r="K242" s="154">
        <v>1607.31</v>
      </c>
      <c r="L242" s="154">
        <v>168.23099999999999</v>
      </c>
      <c r="M242" s="154">
        <v>169.39099999999999</v>
      </c>
      <c r="N242" s="154">
        <v>164.25399999999999</v>
      </c>
      <c r="O242" s="154">
        <v>165.387</v>
      </c>
      <c r="P242" s="154">
        <v>230.19900000000001</v>
      </c>
      <c r="Q242" s="154">
        <v>231.78700000000001</v>
      </c>
      <c r="R242" s="154">
        <v>13.196999999999999</v>
      </c>
      <c r="S242" s="154">
        <v>13.288</v>
      </c>
      <c r="T242" s="154">
        <v>224.29499999999999</v>
      </c>
      <c r="U242" s="154">
        <v>225.84200000000001</v>
      </c>
      <c r="V242" s="154">
        <v>1071.6949999999999</v>
      </c>
      <c r="W242" s="154">
        <v>1079.086</v>
      </c>
      <c r="X242" s="154">
        <v>2065.163</v>
      </c>
      <c r="Y242" s="154">
        <v>2079.4050000000002</v>
      </c>
      <c r="Z242" s="395">
        <v>2556205</v>
      </c>
      <c r="AA242" s="396"/>
    </row>
    <row r="243" spans="1:27" s="261" customFormat="1" ht="24.95" customHeight="1">
      <c r="A243" s="45" t="s">
        <v>34</v>
      </c>
      <c r="B243" s="154"/>
      <c r="C243" s="154"/>
      <c r="D243" s="154"/>
      <c r="E243" s="154"/>
      <c r="F243" s="407" t="s">
        <v>2372</v>
      </c>
      <c r="G243" s="411"/>
      <c r="H243" s="411"/>
      <c r="I243" s="408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395"/>
      <c r="AA243" s="396"/>
    </row>
    <row r="244" spans="1:27" s="261" customFormat="1" ht="24.95" customHeight="1">
      <c r="A244" s="45" t="s">
        <v>35</v>
      </c>
      <c r="B244" s="154">
        <v>1450</v>
      </c>
      <c r="C244" s="154">
        <v>1460</v>
      </c>
      <c r="D244" s="154">
        <v>1699.69</v>
      </c>
      <c r="E244" s="154">
        <v>1711.412</v>
      </c>
      <c r="F244" s="154">
        <v>2009.845</v>
      </c>
      <c r="G244" s="154">
        <v>2023.7059999999999</v>
      </c>
      <c r="H244" s="154">
        <v>1156.3</v>
      </c>
      <c r="I244" s="154">
        <v>1164.2739999999999</v>
      </c>
      <c r="J244" s="154">
        <v>1573.3510000000001</v>
      </c>
      <c r="K244" s="154">
        <v>1584.201</v>
      </c>
      <c r="L244" s="154">
        <v>166.464</v>
      </c>
      <c r="M244" s="154">
        <v>167.61199999999999</v>
      </c>
      <c r="N244" s="154">
        <v>162.37</v>
      </c>
      <c r="O244" s="154">
        <v>163.49</v>
      </c>
      <c r="P244" s="154">
        <v>228.53700000000001</v>
      </c>
      <c r="Q244" s="154">
        <v>230.113</v>
      </c>
      <c r="R244" s="154">
        <v>13.141999999999999</v>
      </c>
      <c r="S244" s="154">
        <v>13.233000000000001</v>
      </c>
      <c r="T244" s="154">
        <v>223.73400000000001</v>
      </c>
      <c r="U244" s="154">
        <v>225.27699999999999</v>
      </c>
      <c r="V244" s="154">
        <v>1062.8499999999999</v>
      </c>
      <c r="W244" s="154">
        <v>1070.18</v>
      </c>
      <c r="X244" s="154">
        <v>2058.6669999999999</v>
      </c>
      <c r="Y244" s="154">
        <v>2072.864</v>
      </c>
      <c r="Z244" s="409">
        <v>2498857.5</v>
      </c>
      <c r="AA244" s="410"/>
    </row>
    <row r="245" spans="1:27" s="261" customFormat="1" ht="24.95" customHeight="1">
      <c r="A245" s="45" t="s">
        <v>36</v>
      </c>
      <c r="B245" s="154">
        <v>1450</v>
      </c>
      <c r="C245" s="154">
        <v>1460</v>
      </c>
      <c r="D245" s="154">
        <v>1699.11</v>
      </c>
      <c r="E245" s="154">
        <v>1710.828</v>
      </c>
      <c r="F245" s="154">
        <v>2003.61</v>
      </c>
      <c r="G245" s="154">
        <v>2017.4280000000001</v>
      </c>
      <c r="H245" s="154">
        <v>1159.443</v>
      </c>
      <c r="I245" s="154">
        <v>1167.44</v>
      </c>
      <c r="J245" s="154">
        <v>1570.1990000000001</v>
      </c>
      <c r="K245" s="154">
        <v>1581.028</v>
      </c>
      <c r="L245" s="154">
        <v>166.113</v>
      </c>
      <c r="M245" s="154">
        <v>167.25899999999999</v>
      </c>
      <c r="N245" s="154">
        <v>162.52000000000001</v>
      </c>
      <c r="O245" s="154">
        <v>163.63999999999999</v>
      </c>
      <c r="P245" s="154">
        <v>228.458</v>
      </c>
      <c r="Q245" s="154">
        <v>230.03399999999999</v>
      </c>
      <c r="R245" s="154">
        <v>13.102</v>
      </c>
      <c r="S245" s="154">
        <v>13.192</v>
      </c>
      <c r="T245" s="154">
        <v>223.56899999999999</v>
      </c>
      <c r="U245" s="154">
        <v>225.11099999999999</v>
      </c>
      <c r="V245" s="154">
        <v>1064.01</v>
      </c>
      <c r="W245" s="154">
        <v>1071.348</v>
      </c>
      <c r="X245" s="154">
        <v>2056.7820000000002</v>
      </c>
      <c r="Y245" s="154">
        <v>2070.9659999999999</v>
      </c>
      <c r="Z245" s="395">
        <v>2528220</v>
      </c>
      <c r="AA245" s="396"/>
    </row>
    <row r="246" spans="1:27" s="261" customFormat="1" ht="24.95" customHeight="1">
      <c r="A246" s="30" t="s">
        <v>37</v>
      </c>
      <c r="B246" s="154">
        <v>1450</v>
      </c>
      <c r="C246" s="154">
        <v>1460</v>
      </c>
      <c r="D246" s="154">
        <v>1702.155</v>
      </c>
      <c r="E246" s="154">
        <v>1713.894</v>
      </c>
      <c r="F246" s="154">
        <v>2008.395</v>
      </c>
      <c r="G246" s="154">
        <v>2022.2460000000001</v>
      </c>
      <c r="H246" s="154">
        <v>1158.1469999999999</v>
      </c>
      <c r="I246" s="154">
        <v>1166.134</v>
      </c>
      <c r="J246" s="154">
        <v>1572.242</v>
      </c>
      <c r="K246" s="154">
        <v>1583.085</v>
      </c>
      <c r="L246" s="154">
        <v>166.94499999999999</v>
      </c>
      <c r="M246" s="154">
        <v>168.096</v>
      </c>
      <c r="N246" s="154">
        <v>164.05500000000001</v>
      </c>
      <c r="O246" s="154">
        <v>165.18600000000001</v>
      </c>
      <c r="P246" s="154">
        <v>228.87299999999999</v>
      </c>
      <c r="Q246" s="154">
        <v>230.45099999999999</v>
      </c>
      <c r="R246" s="154">
        <v>13.14</v>
      </c>
      <c r="S246" s="154">
        <v>13.231</v>
      </c>
      <c r="T246" s="154">
        <v>223.87299999999999</v>
      </c>
      <c r="U246" s="154">
        <v>225.416</v>
      </c>
      <c r="V246" s="154">
        <v>1067.925</v>
      </c>
      <c r="W246" s="154">
        <v>1075.29</v>
      </c>
      <c r="X246" s="154">
        <v>2059.261</v>
      </c>
      <c r="Y246" s="154">
        <v>2073.4630000000002</v>
      </c>
      <c r="Z246" s="395">
        <v>2533730</v>
      </c>
      <c r="AA246" s="396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95"/>
      <c r="AA247" s="396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95"/>
      <c r="AA248" s="396"/>
    </row>
    <row r="249" spans="1:27" s="261" customFormat="1" ht="24.95" customHeight="1">
      <c r="A249" s="45" t="s">
        <v>40</v>
      </c>
      <c r="B249" s="154">
        <v>1450</v>
      </c>
      <c r="C249" s="154">
        <v>1460</v>
      </c>
      <c r="D249" s="154">
        <v>1705.925</v>
      </c>
      <c r="E249" s="154">
        <v>1717.69</v>
      </c>
      <c r="F249" s="154">
        <v>2001.58</v>
      </c>
      <c r="G249" s="154">
        <v>2015.384</v>
      </c>
      <c r="H249" s="154">
        <v>1158.702</v>
      </c>
      <c r="I249" s="154">
        <v>1166.693</v>
      </c>
      <c r="J249" s="154">
        <v>1572.7529999999999</v>
      </c>
      <c r="K249" s="154">
        <v>1583.6</v>
      </c>
      <c r="L249" s="154">
        <v>166.88900000000001</v>
      </c>
      <c r="M249" s="154">
        <v>168.04</v>
      </c>
      <c r="N249" s="154">
        <v>164.42099999999999</v>
      </c>
      <c r="O249" s="154">
        <v>165.55500000000001</v>
      </c>
      <c r="P249" s="154">
        <v>229.38300000000001</v>
      </c>
      <c r="Q249" s="154">
        <v>230.965</v>
      </c>
      <c r="R249" s="154">
        <v>13.128</v>
      </c>
      <c r="S249" s="154">
        <v>13.218999999999999</v>
      </c>
      <c r="T249" s="154">
        <v>223.76499999999999</v>
      </c>
      <c r="U249" s="154">
        <v>225.309</v>
      </c>
      <c r="V249" s="154">
        <v>1063.865</v>
      </c>
      <c r="W249" s="154">
        <v>1071.202</v>
      </c>
      <c r="X249" s="154">
        <v>2059.5079999999998</v>
      </c>
      <c r="Y249" s="154">
        <v>2073.7109999999998</v>
      </c>
      <c r="Z249" s="395">
        <v>2572082.5</v>
      </c>
      <c r="AA249" s="396"/>
    </row>
    <row r="250" spans="1:27" s="261" customFormat="1" ht="24.95" customHeight="1">
      <c r="A250" s="30" t="s">
        <v>41</v>
      </c>
      <c r="B250" s="154">
        <v>1450</v>
      </c>
      <c r="C250" s="154">
        <v>1460</v>
      </c>
      <c r="D250" s="154">
        <v>1706.94</v>
      </c>
      <c r="E250" s="154">
        <v>1718.712</v>
      </c>
      <c r="F250" s="154">
        <v>2009.7</v>
      </c>
      <c r="G250" s="154">
        <v>2023.56</v>
      </c>
      <c r="H250" s="154">
        <v>1153.357</v>
      </c>
      <c r="I250" s="154">
        <v>1161.3109999999999</v>
      </c>
      <c r="J250" s="154">
        <v>1586.867</v>
      </c>
      <c r="K250" s="154">
        <v>1597.8109999999999</v>
      </c>
      <c r="L250" s="154">
        <v>167.572</v>
      </c>
      <c r="M250" s="154">
        <v>168.72800000000001</v>
      </c>
      <c r="N250" s="154">
        <v>164.05500000000001</v>
      </c>
      <c r="O250" s="154">
        <v>165.18600000000001</v>
      </c>
      <c r="P250" s="154">
        <v>229.66300000000001</v>
      </c>
      <c r="Q250" s="154">
        <v>231.24700000000001</v>
      </c>
      <c r="R250" s="154">
        <v>13.243</v>
      </c>
      <c r="S250" s="154">
        <v>13.335000000000001</v>
      </c>
      <c r="T250" s="154">
        <v>223.82400000000001</v>
      </c>
      <c r="U250" s="154">
        <v>225.36799999999999</v>
      </c>
      <c r="V250" s="154">
        <v>1063.865</v>
      </c>
      <c r="W250" s="154">
        <v>1071.202</v>
      </c>
      <c r="X250" s="154">
        <v>2063.5390000000002</v>
      </c>
      <c r="Y250" s="154">
        <v>2077.77</v>
      </c>
      <c r="Z250" s="395">
        <v>2590207.5</v>
      </c>
      <c r="AA250" s="396"/>
    </row>
    <row r="251" spans="1:27" s="261" customFormat="1" ht="24.95" customHeight="1">
      <c r="A251" s="30" t="s">
        <v>42</v>
      </c>
      <c r="B251" s="154">
        <v>1450</v>
      </c>
      <c r="C251" s="154">
        <v>1460</v>
      </c>
      <c r="D251" s="154">
        <v>1706.2149999999999</v>
      </c>
      <c r="E251" s="154">
        <v>1717.982</v>
      </c>
      <c r="F251" s="154">
        <v>1999.84</v>
      </c>
      <c r="G251" s="154">
        <v>2013.6320000000001</v>
      </c>
      <c r="H251" s="154">
        <v>1148.06</v>
      </c>
      <c r="I251" s="154">
        <v>1155.9780000000001</v>
      </c>
      <c r="J251" s="154">
        <v>1591.134</v>
      </c>
      <c r="K251" s="154">
        <v>1602.107</v>
      </c>
      <c r="L251" s="154">
        <v>165.59299999999999</v>
      </c>
      <c r="M251" s="154">
        <v>166.73500000000001</v>
      </c>
      <c r="N251" s="154">
        <v>162.68700000000001</v>
      </c>
      <c r="O251" s="154">
        <v>163.809</v>
      </c>
      <c r="P251" s="154">
        <v>228.35</v>
      </c>
      <c r="Q251" s="154">
        <v>229.92500000000001</v>
      </c>
      <c r="R251" s="154">
        <v>13.266</v>
      </c>
      <c r="S251" s="154">
        <v>13.358000000000001</v>
      </c>
      <c r="T251" s="154">
        <v>223.71700000000001</v>
      </c>
      <c r="U251" s="154">
        <v>225.26</v>
      </c>
      <c r="V251" s="154">
        <v>1051.105</v>
      </c>
      <c r="W251" s="154">
        <v>1058.354</v>
      </c>
      <c r="X251" s="154">
        <v>2061.741</v>
      </c>
      <c r="Y251" s="154">
        <v>2075.9589999999998</v>
      </c>
      <c r="Z251" s="395">
        <v>2594702.5</v>
      </c>
      <c r="AA251" s="396"/>
    </row>
    <row r="252" spans="1:27" s="261" customFormat="1" ht="24.95" customHeight="1">
      <c r="A252" s="30" t="s">
        <v>43</v>
      </c>
      <c r="B252" s="154">
        <v>1450</v>
      </c>
      <c r="C252" s="154">
        <v>1460</v>
      </c>
      <c r="D252" s="154">
        <v>1699.835</v>
      </c>
      <c r="E252" s="154">
        <v>1711.558</v>
      </c>
      <c r="F252" s="154">
        <v>1994.04</v>
      </c>
      <c r="G252" s="154">
        <v>2007.7919999999999</v>
      </c>
      <c r="H252" s="154">
        <v>1148.06</v>
      </c>
      <c r="I252" s="154">
        <v>1155.9780000000001</v>
      </c>
      <c r="J252" s="154">
        <v>1584.18</v>
      </c>
      <c r="K252" s="154">
        <v>1595.105</v>
      </c>
      <c r="L252" s="154">
        <v>166.09200000000001</v>
      </c>
      <c r="M252" s="154">
        <v>167.23699999999999</v>
      </c>
      <c r="N252" s="154">
        <v>163.101</v>
      </c>
      <c r="O252" s="154">
        <v>164.226</v>
      </c>
      <c r="P252" s="154">
        <v>228.57</v>
      </c>
      <c r="Q252" s="154">
        <v>230.14599999999999</v>
      </c>
      <c r="R252" s="154">
        <v>13.234</v>
      </c>
      <c r="S252" s="154">
        <v>13.324999999999999</v>
      </c>
      <c r="T252" s="154">
        <v>223.74799999999999</v>
      </c>
      <c r="U252" s="154">
        <v>225.291</v>
      </c>
      <c r="V252" s="154">
        <v>1052.5550000000001</v>
      </c>
      <c r="W252" s="154">
        <v>1059.8140000000001</v>
      </c>
      <c r="X252" s="154">
        <v>2057.4780000000001</v>
      </c>
      <c r="Y252" s="154">
        <v>2071.6669999999999</v>
      </c>
      <c r="Z252" s="395">
        <v>2586002.5</v>
      </c>
      <c r="AA252" s="396"/>
    </row>
    <row r="253" spans="1:27" s="261" customFormat="1" ht="24.95" customHeight="1">
      <c r="A253" s="45" t="s">
        <v>44</v>
      </c>
      <c r="B253" s="154"/>
      <c r="C253" s="154"/>
      <c r="D253" s="154"/>
      <c r="E253" s="154"/>
      <c r="F253" s="407" t="s">
        <v>2373</v>
      </c>
      <c r="G253" s="411"/>
      <c r="H253" s="411"/>
      <c r="I253" s="408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395"/>
      <c r="AA253" s="396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418"/>
      <c r="AA254" s="419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418"/>
      <c r="AA255" s="419"/>
    </row>
    <row r="256" spans="1:27" s="261" customFormat="1" ht="24.95" customHeight="1">
      <c r="A256" s="30" t="s">
        <v>47</v>
      </c>
      <c r="B256" s="154">
        <v>1450</v>
      </c>
      <c r="C256" s="154">
        <v>1460</v>
      </c>
      <c r="D256" s="154">
        <v>1692.2950000000001</v>
      </c>
      <c r="E256" s="154">
        <v>1703.9659999999999</v>
      </c>
      <c r="F256" s="154">
        <v>1975.1179999999999</v>
      </c>
      <c r="G256" s="154">
        <v>1988.739</v>
      </c>
      <c r="H256" s="154">
        <v>1127.8779999999999</v>
      </c>
      <c r="I256" s="154">
        <v>1135.6569999999999</v>
      </c>
      <c r="J256" s="154">
        <v>1581.761</v>
      </c>
      <c r="K256" s="154">
        <v>1592.6690000000001</v>
      </c>
      <c r="L256" s="154">
        <v>164.369</v>
      </c>
      <c r="M256" s="154">
        <v>165.50299999999999</v>
      </c>
      <c r="N256" s="154">
        <v>159.65100000000001</v>
      </c>
      <c r="O256" s="154">
        <v>160.75200000000001</v>
      </c>
      <c r="P256" s="154">
        <v>227.55799999999999</v>
      </c>
      <c r="Q256" s="154">
        <v>229.12700000000001</v>
      </c>
      <c r="R256" s="154">
        <v>13.199</v>
      </c>
      <c r="S256" s="154">
        <v>13.29</v>
      </c>
      <c r="T256" s="154">
        <v>223.09399999999999</v>
      </c>
      <c r="U256" s="154">
        <v>224.63300000000001</v>
      </c>
      <c r="V256" s="154">
        <v>1034.2850000000001</v>
      </c>
      <c r="W256" s="154">
        <v>1041.4179999999999</v>
      </c>
      <c r="X256" s="154">
        <v>2053.5189999999998</v>
      </c>
      <c r="Y256" s="154">
        <v>2067.681</v>
      </c>
      <c r="Z256" s="418">
        <v>2579622.5</v>
      </c>
      <c r="AA256" s="419"/>
    </row>
    <row r="257" spans="1:27" s="261" customFormat="1" ht="24.95" customHeight="1">
      <c r="A257" s="30" t="s">
        <v>48</v>
      </c>
      <c r="B257" s="154">
        <v>1450</v>
      </c>
      <c r="C257" s="154">
        <v>1460</v>
      </c>
      <c r="D257" s="154">
        <v>1699.11</v>
      </c>
      <c r="E257" s="154">
        <v>1710.828</v>
      </c>
      <c r="F257" s="154">
        <v>1983.02</v>
      </c>
      <c r="G257" s="154">
        <v>1996.6959999999999</v>
      </c>
      <c r="H257" s="154">
        <v>1143.3530000000001</v>
      </c>
      <c r="I257" s="154">
        <v>1151.2380000000001</v>
      </c>
      <c r="J257" s="154">
        <v>1582.106</v>
      </c>
      <c r="K257" s="154">
        <v>1593.0170000000001</v>
      </c>
      <c r="L257" s="154">
        <v>165.01300000000001</v>
      </c>
      <c r="M257" s="154">
        <v>166.15100000000001</v>
      </c>
      <c r="N257" s="154">
        <v>162.02000000000001</v>
      </c>
      <c r="O257" s="154">
        <v>163.13800000000001</v>
      </c>
      <c r="P257" s="154">
        <v>228.46899999999999</v>
      </c>
      <c r="Q257" s="154">
        <v>230.04400000000001</v>
      </c>
      <c r="R257" s="154">
        <v>13.201000000000001</v>
      </c>
      <c r="S257" s="154">
        <v>13.292</v>
      </c>
      <c r="T257" s="154">
        <v>223.41</v>
      </c>
      <c r="U257" s="154">
        <v>224.95099999999999</v>
      </c>
      <c r="V257" s="154">
        <v>1038.345</v>
      </c>
      <c r="W257" s="154">
        <v>1045.5060000000001</v>
      </c>
      <c r="X257" s="154">
        <v>2056.7820000000002</v>
      </c>
      <c r="Y257" s="154">
        <v>2070.9659999999999</v>
      </c>
      <c r="Z257" s="395">
        <v>2612900</v>
      </c>
      <c r="AA257" s="396"/>
    </row>
    <row r="258" spans="1:27" s="261" customFormat="1" ht="24.95" customHeight="1">
      <c r="A258" s="30" t="s">
        <v>49</v>
      </c>
      <c r="B258" s="154">
        <v>1450</v>
      </c>
      <c r="C258" s="154">
        <v>1460</v>
      </c>
      <c r="D258" s="154">
        <v>1702.3</v>
      </c>
      <c r="E258" s="154">
        <v>1714.04</v>
      </c>
      <c r="F258" s="154">
        <v>1989.2550000000001</v>
      </c>
      <c r="G258" s="154">
        <v>2002.9739999999999</v>
      </c>
      <c r="H258" s="154">
        <v>1150.0630000000001</v>
      </c>
      <c r="I258" s="154">
        <v>1157.9949999999999</v>
      </c>
      <c r="J258" s="154">
        <v>1587.3879999999999</v>
      </c>
      <c r="K258" s="154">
        <v>1598.336</v>
      </c>
      <c r="L258" s="154">
        <v>166.52500000000001</v>
      </c>
      <c r="M258" s="154">
        <v>167.673</v>
      </c>
      <c r="N258" s="154">
        <v>163.67699999999999</v>
      </c>
      <c r="O258" s="154">
        <v>164.80600000000001</v>
      </c>
      <c r="P258" s="154">
        <v>228.89400000000001</v>
      </c>
      <c r="Q258" s="154">
        <v>230.47300000000001</v>
      </c>
      <c r="R258" s="154">
        <v>13.211</v>
      </c>
      <c r="S258" s="154">
        <v>13.302</v>
      </c>
      <c r="T258" s="154">
        <v>223.85900000000001</v>
      </c>
      <c r="U258" s="154">
        <v>225.40299999999999</v>
      </c>
      <c r="V258" s="154">
        <v>1048.93</v>
      </c>
      <c r="W258" s="154">
        <v>1056.164</v>
      </c>
      <c r="X258" s="154">
        <v>2058.623</v>
      </c>
      <c r="Y258" s="154">
        <v>2072.8200000000002</v>
      </c>
      <c r="Z258" s="395">
        <v>2622252.5</v>
      </c>
      <c r="AA258" s="396"/>
    </row>
    <row r="259" spans="1:27" s="261" customFormat="1" ht="24.95" customHeight="1">
      <c r="A259" s="30" t="s">
        <v>50</v>
      </c>
      <c r="B259" s="154">
        <v>1450</v>
      </c>
      <c r="C259" s="154">
        <v>1460</v>
      </c>
      <c r="D259" s="154">
        <v>1701.72</v>
      </c>
      <c r="E259" s="154">
        <v>1713.4559999999999</v>
      </c>
      <c r="F259" s="154">
        <v>1989.5450000000001</v>
      </c>
      <c r="G259" s="154">
        <v>2003.2660000000001</v>
      </c>
      <c r="H259" s="154">
        <v>1149.0609999999999</v>
      </c>
      <c r="I259" s="154">
        <v>1156.9849999999999</v>
      </c>
      <c r="J259" s="154">
        <v>1586.954</v>
      </c>
      <c r="K259" s="154">
        <v>1597.8989999999999</v>
      </c>
      <c r="L259" s="154">
        <v>166.86799999999999</v>
      </c>
      <c r="M259" s="154">
        <v>168.01900000000001</v>
      </c>
      <c r="N259" s="154">
        <v>163.84399999999999</v>
      </c>
      <c r="O259" s="154">
        <v>164.97399999999999</v>
      </c>
      <c r="P259" s="154">
        <v>228.82900000000001</v>
      </c>
      <c r="Q259" s="154">
        <v>230.40700000000001</v>
      </c>
      <c r="R259" s="154">
        <v>13.201000000000001</v>
      </c>
      <c r="S259" s="154">
        <v>13.292</v>
      </c>
      <c r="T259" s="154">
        <v>223.928</v>
      </c>
      <c r="U259" s="154">
        <v>225.47200000000001</v>
      </c>
      <c r="V259" s="154">
        <v>1050.5250000000001</v>
      </c>
      <c r="W259" s="154">
        <v>1057.77</v>
      </c>
      <c r="X259" s="154">
        <v>2059.232</v>
      </c>
      <c r="Y259" s="154">
        <v>2073.4340000000002</v>
      </c>
      <c r="Z259" s="418">
        <v>2593615</v>
      </c>
      <c r="AA259" s="419"/>
    </row>
    <row r="260" spans="1:27" s="261" customFormat="1" ht="24.95" customHeight="1">
      <c r="A260" s="30" t="s">
        <v>51</v>
      </c>
      <c r="B260" s="154">
        <v>1450</v>
      </c>
      <c r="C260" s="154">
        <v>1460</v>
      </c>
      <c r="D260" s="154">
        <v>1706.2149999999999</v>
      </c>
      <c r="E260" s="154">
        <v>1717.982</v>
      </c>
      <c r="F260" s="154">
        <v>1992.01</v>
      </c>
      <c r="G260" s="154">
        <v>2005.748</v>
      </c>
      <c r="H260" s="154">
        <v>1146.154</v>
      </c>
      <c r="I260" s="154">
        <v>1154.059</v>
      </c>
      <c r="J260" s="154">
        <v>1583.7470000000001</v>
      </c>
      <c r="K260" s="154">
        <v>1594.67</v>
      </c>
      <c r="L260" s="154">
        <v>166.78</v>
      </c>
      <c r="M260" s="154">
        <v>167.93</v>
      </c>
      <c r="N260" s="154">
        <v>164.66800000000001</v>
      </c>
      <c r="O260" s="154">
        <v>165.804</v>
      </c>
      <c r="P260" s="154">
        <v>229.434</v>
      </c>
      <c r="Q260" s="154">
        <v>231.01599999999999</v>
      </c>
      <c r="R260" s="154">
        <v>13.182</v>
      </c>
      <c r="S260" s="154">
        <v>13.273</v>
      </c>
      <c r="T260" s="154">
        <v>223.679</v>
      </c>
      <c r="U260" s="154">
        <v>225.22200000000001</v>
      </c>
      <c r="V260" s="154">
        <v>1053.28</v>
      </c>
      <c r="W260" s="154">
        <v>1060.5440000000001</v>
      </c>
      <c r="X260" s="154">
        <v>2060.5810000000001</v>
      </c>
      <c r="Y260" s="154">
        <v>2074.7910000000002</v>
      </c>
      <c r="Z260" s="418">
        <v>2590570</v>
      </c>
      <c r="AA260" s="419"/>
    </row>
    <row r="261" spans="1:27" s="261" customFormat="1" ht="24.95" customHeight="1">
      <c r="A261" s="45" t="s">
        <v>52</v>
      </c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418"/>
      <c r="AA261" s="419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95"/>
      <c r="AA262" s="396"/>
    </row>
    <row r="263" spans="1:27" s="261" customFormat="1" ht="24.95" customHeight="1">
      <c r="A263" s="45" t="s">
        <v>54</v>
      </c>
      <c r="B263" s="154">
        <v>1450</v>
      </c>
      <c r="C263" s="154">
        <v>1460</v>
      </c>
      <c r="D263" s="154">
        <v>1705.345</v>
      </c>
      <c r="E263" s="154">
        <v>1717.106</v>
      </c>
      <c r="F263" s="154">
        <v>1987.5150000000001</v>
      </c>
      <c r="G263" s="154">
        <v>2001.222</v>
      </c>
      <c r="H263" s="154">
        <v>1147.606</v>
      </c>
      <c r="I263" s="154">
        <v>1155.52</v>
      </c>
      <c r="J263" s="154">
        <v>1579.865</v>
      </c>
      <c r="K263" s="154">
        <v>1590.761</v>
      </c>
      <c r="L263" s="154">
        <v>166.571</v>
      </c>
      <c r="M263" s="154">
        <v>167.72</v>
      </c>
      <c r="N263" s="154">
        <v>164.649</v>
      </c>
      <c r="O263" s="154">
        <v>165.785</v>
      </c>
      <c r="P263" s="154">
        <v>229.32900000000001</v>
      </c>
      <c r="Q263" s="154">
        <v>230.91</v>
      </c>
      <c r="R263" s="154">
        <v>13.182</v>
      </c>
      <c r="S263" s="154">
        <v>13.273</v>
      </c>
      <c r="T263" s="154">
        <v>223.83799999999999</v>
      </c>
      <c r="U263" s="154">
        <v>225.38200000000001</v>
      </c>
      <c r="V263" s="154">
        <v>1050.8150000000001</v>
      </c>
      <c r="W263" s="154">
        <v>1058.0619999999999</v>
      </c>
      <c r="X263" s="154">
        <v>2059.1309999999999</v>
      </c>
      <c r="Y263" s="154">
        <v>2073.3310000000001</v>
      </c>
      <c r="Z263" s="395">
        <v>2607825</v>
      </c>
      <c r="AA263" s="396"/>
    </row>
    <row r="264" spans="1:27" s="261" customFormat="1" ht="24.95" customHeight="1">
      <c r="A264" s="30" t="s">
        <v>55</v>
      </c>
      <c r="B264" s="154">
        <v>1450</v>
      </c>
      <c r="C264" s="154">
        <v>1460</v>
      </c>
      <c r="D264" s="154">
        <v>1711.145</v>
      </c>
      <c r="E264" s="154">
        <v>1722.9459999999999</v>
      </c>
      <c r="F264" s="154">
        <v>1994.91</v>
      </c>
      <c r="G264" s="154">
        <v>2008.6679999999999</v>
      </c>
      <c r="H264" s="154">
        <v>1150.52</v>
      </c>
      <c r="I264" s="154">
        <v>1158.454</v>
      </c>
      <c r="J264" s="154">
        <v>1585.133</v>
      </c>
      <c r="K264" s="154">
        <v>1596.0640000000001</v>
      </c>
      <c r="L264" s="154">
        <v>167.70599999999999</v>
      </c>
      <c r="M264" s="154">
        <v>168.86199999999999</v>
      </c>
      <c r="N264" s="154">
        <v>167.11199999999999</v>
      </c>
      <c r="O264" s="154">
        <v>168.26499999999999</v>
      </c>
      <c r="P264" s="154">
        <v>230.11500000000001</v>
      </c>
      <c r="Q264" s="154">
        <v>231.702</v>
      </c>
      <c r="R264" s="154">
        <v>13.212999999999999</v>
      </c>
      <c r="S264" s="154">
        <v>13.304</v>
      </c>
      <c r="T264" s="154">
        <v>224.20099999999999</v>
      </c>
      <c r="U264" s="154">
        <v>225.74799999999999</v>
      </c>
      <c r="V264" s="154">
        <v>1058.0650000000001</v>
      </c>
      <c r="W264" s="154">
        <v>1065.3620000000001</v>
      </c>
      <c r="X264" s="154">
        <v>2062.77</v>
      </c>
      <c r="Y264" s="154">
        <v>2076.9960000000001</v>
      </c>
      <c r="Z264" s="395">
        <v>2607825</v>
      </c>
      <c r="AA264" s="396"/>
    </row>
    <row r="265" spans="1:27" s="261" customFormat="1" ht="24.95" customHeight="1">
      <c r="A265" s="30" t="s">
        <v>69</v>
      </c>
      <c r="B265" s="154">
        <v>1450</v>
      </c>
      <c r="C265" s="154">
        <v>1460</v>
      </c>
      <c r="D265" s="154">
        <v>1715.93</v>
      </c>
      <c r="E265" s="154">
        <v>1727.7639999999999</v>
      </c>
      <c r="F265" s="154">
        <v>1996.5050000000001</v>
      </c>
      <c r="G265" s="154">
        <v>2010.2739999999999</v>
      </c>
      <c r="H265" s="154">
        <v>1149.2429999999999</v>
      </c>
      <c r="I265" s="154">
        <v>1157.1690000000001</v>
      </c>
      <c r="J265" s="154">
        <v>1586.52</v>
      </c>
      <c r="K265" s="154">
        <v>1597.462</v>
      </c>
      <c r="L265" s="154">
        <v>168.75399999999999</v>
      </c>
      <c r="M265" s="154">
        <v>169.91800000000001</v>
      </c>
      <c r="N265" s="154">
        <v>167.245</v>
      </c>
      <c r="O265" s="154">
        <v>168.399</v>
      </c>
      <c r="P265" s="154">
        <v>230.75899999999999</v>
      </c>
      <c r="Q265" s="154">
        <v>232.351</v>
      </c>
      <c r="R265" s="154">
        <v>13.196999999999999</v>
      </c>
      <c r="S265" s="154">
        <v>13.288</v>
      </c>
      <c r="T265" s="154">
        <v>224.458</v>
      </c>
      <c r="U265" s="154">
        <v>226.006</v>
      </c>
      <c r="V265" s="154">
        <v>1063.575</v>
      </c>
      <c r="W265" s="154">
        <v>1070.9100000000001</v>
      </c>
      <c r="X265" s="154">
        <v>2065.1770000000001</v>
      </c>
      <c r="Y265" s="154">
        <v>2079.42</v>
      </c>
      <c r="Z265" s="418">
        <v>2631532.5</v>
      </c>
      <c r="AA265" s="419"/>
    </row>
    <row r="266" spans="1:27" s="261" customFormat="1" ht="24.95" customHeight="1">
      <c r="A266" s="174" t="s">
        <v>426</v>
      </c>
      <c r="B266" s="175">
        <f>AVERAGE(B235:B265)</f>
        <v>1450</v>
      </c>
      <c r="C266" s="175">
        <f t="shared" ref="C266:W266" si="7">AVERAGE(C235:C265)</f>
        <v>1460</v>
      </c>
      <c r="D266" s="175">
        <f t="shared" si="7"/>
        <v>1708.3347619047618</v>
      </c>
      <c r="E266" s="175">
        <f t="shared" si="7"/>
        <v>1720.1163809523812</v>
      </c>
      <c r="F266" s="175">
        <f t="shared" si="7"/>
        <v>2002.4120476190478</v>
      </c>
      <c r="G266" s="175">
        <f t="shared" si="7"/>
        <v>2016.2217619047622</v>
      </c>
      <c r="H266" s="175">
        <f t="shared" si="7"/>
        <v>1152.1896666666664</v>
      </c>
      <c r="I266" s="175">
        <f t="shared" si="7"/>
        <v>1160.1359047619048</v>
      </c>
      <c r="J266" s="175">
        <f t="shared" si="7"/>
        <v>1587.3311904761906</v>
      </c>
      <c r="K266" s="175">
        <f t="shared" si="7"/>
        <v>1598.2782380952381</v>
      </c>
      <c r="L266" s="175">
        <f t="shared" si="7"/>
        <v>167.19680952380955</v>
      </c>
      <c r="M266" s="175">
        <f t="shared" si="7"/>
        <v>168.34985714285716</v>
      </c>
      <c r="N266" s="175">
        <f t="shared" si="7"/>
        <v>164.02861904761906</v>
      </c>
      <c r="O266" s="175">
        <f t="shared" si="7"/>
        <v>165.15990476190476</v>
      </c>
      <c r="P266" s="175">
        <f t="shared" si="7"/>
        <v>229.66471428571427</v>
      </c>
      <c r="Q266" s="175">
        <f t="shared" si="7"/>
        <v>231.24857142857144</v>
      </c>
      <c r="R266" s="175">
        <f t="shared" si="7"/>
        <v>13.204428571428572</v>
      </c>
      <c r="S266" s="175">
        <f t="shared" si="7"/>
        <v>13.295571428571428</v>
      </c>
      <c r="T266" s="175">
        <f t="shared" si="7"/>
        <v>223.9592857142857</v>
      </c>
      <c r="U266" s="175">
        <f t="shared" si="7"/>
        <v>225.50390476190478</v>
      </c>
      <c r="V266" s="175">
        <f t="shared" si="7"/>
        <v>1059.5495238095236</v>
      </c>
      <c r="W266" s="175">
        <f t="shared" si="7"/>
        <v>1066.8567619047619</v>
      </c>
      <c r="X266" s="175">
        <f>AVERAGE(X235:X265)</f>
        <v>2062.3484285714285</v>
      </c>
      <c r="Y266" s="175">
        <f>AVERAGE(Y235:Y265)</f>
        <v>2076.5711904761902</v>
      </c>
      <c r="Z266" s="397">
        <f>AVERAGE(Z235:AA265)</f>
        <v>2593891.1904761903</v>
      </c>
      <c r="AA266" s="398" t="e">
        <f>AVERAGE(AA235:AA265)</f>
        <v>#DIV/0!</v>
      </c>
    </row>
    <row r="267" spans="1:27" s="261" customFormat="1" ht="24.95" customHeight="1">
      <c r="A267" s="17" t="s">
        <v>2364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1450</v>
      </c>
      <c r="C268" s="165">
        <v>1460</v>
      </c>
      <c r="D268" s="165">
        <v>1713.4649999999999</v>
      </c>
      <c r="E268" s="165">
        <v>1725.2819999999999</v>
      </c>
      <c r="F268" s="165">
        <v>1995.345</v>
      </c>
      <c r="G268" s="165">
        <v>2009.106</v>
      </c>
      <c r="H268" s="165">
        <v>1150.155</v>
      </c>
      <c r="I268" s="165">
        <v>1158.087</v>
      </c>
      <c r="J268" s="165">
        <v>1582.02</v>
      </c>
      <c r="K268" s="165">
        <v>1592.93</v>
      </c>
      <c r="L268" s="165">
        <v>167.857</v>
      </c>
      <c r="M268" s="165">
        <v>169.01499999999999</v>
      </c>
      <c r="N268" s="165">
        <v>166.95099999999999</v>
      </c>
      <c r="O268" s="165">
        <v>168.102</v>
      </c>
      <c r="P268" s="165">
        <v>230.42599999999999</v>
      </c>
      <c r="Q268" s="165">
        <v>232.01499999999999</v>
      </c>
      <c r="R268" s="165">
        <v>13.151</v>
      </c>
      <c r="S268" s="165">
        <v>13.241</v>
      </c>
      <c r="T268" s="165">
        <v>224.30500000000001</v>
      </c>
      <c r="U268" s="165">
        <v>225.852</v>
      </c>
      <c r="V268" s="165">
        <v>1062.125</v>
      </c>
      <c r="W268" s="165">
        <v>1069.45</v>
      </c>
      <c r="X268" s="165">
        <v>2063.6979999999999</v>
      </c>
      <c r="Y268" s="165">
        <v>2077.9299999999998</v>
      </c>
      <c r="Z268" s="418">
        <v>2627110</v>
      </c>
      <c r="AA268" s="419"/>
    </row>
    <row r="269" spans="1:27" s="261" customFormat="1" ht="24.95" customHeight="1">
      <c r="A269" s="41">
        <v>2</v>
      </c>
      <c r="B269" s="154">
        <v>1450</v>
      </c>
      <c r="C269" s="154">
        <v>1460</v>
      </c>
      <c r="D269" s="154">
        <v>1721.585</v>
      </c>
      <c r="E269" s="154">
        <v>1733.4580000000001</v>
      </c>
      <c r="F269" s="154">
        <v>2005.2049999999999</v>
      </c>
      <c r="G269" s="154">
        <v>2019.0340000000001</v>
      </c>
      <c r="H269" s="154">
        <v>1155.2860000000001</v>
      </c>
      <c r="I269" s="154">
        <v>1163.2539999999999</v>
      </c>
      <c r="J269" s="154">
        <v>1586.26</v>
      </c>
      <c r="K269" s="154">
        <v>1597.1990000000001</v>
      </c>
      <c r="L269" s="154">
        <v>169.41800000000001</v>
      </c>
      <c r="M269" s="154">
        <v>170.58699999999999</v>
      </c>
      <c r="N269" s="154">
        <v>167.77600000000001</v>
      </c>
      <c r="O269" s="154">
        <v>168.93299999999999</v>
      </c>
      <c r="P269" s="154">
        <v>231.6</v>
      </c>
      <c r="Q269" s="154">
        <v>233.197</v>
      </c>
      <c r="R269" s="154">
        <v>13.191000000000001</v>
      </c>
      <c r="S269" s="154">
        <v>13.282</v>
      </c>
      <c r="T269" s="154">
        <v>224.60400000000001</v>
      </c>
      <c r="U269" s="154">
        <v>226.15299999999999</v>
      </c>
      <c r="V269" s="154">
        <v>1072.855</v>
      </c>
      <c r="W269" s="154">
        <v>1080.2539999999999</v>
      </c>
      <c r="X269" s="154">
        <v>2063.6979999999999</v>
      </c>
      <c r="Y269" s="154">
        <v>2077.9299999999998</v>
      </c>
      <c r="Z269" s="395">
        <v>2628197.5</v>
      </c>
      <c r="AA269" s="396"/>
    </row>
    <row r="270" spans="1:27" s="261" customFormat="1" ht="24.95" customHeight="1">
      <c r="A270" s="30" t="s">
        <v>28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395"/>
      <c r="AA270" s="396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95"/>
      <c r="AA271" s="396"/>
    </row>
    <row r="272" spans="1:27" s="261" customFormat="1" ht="24.95" customHeight="1">
      <c r="A272" s="30" t="s">
        <v>30</v>
      </c>
      <c r="B272" s="154">
        <v>1450</v>
      </c>
      <c r="C272" s="154">
        <v>1460</v>
      </c>
      <c r="D272" s="154">
        <v>1722.89</v>
      </c>
      <c r="E272" s="154">
        <v>1734.7719999999999</v>
      </c>
      <c r="F272" s="154">
        <v>2010.425</v>
      </c>
      <c r="G272" s="154">
        <v>2024.29</v>
      </c>
      <c r="H272" s="154">
        <v>1157.5920000000001</v>
      </c>
      <c r="I272" s="154">
        <v>1165.576</v>
      </c>
      <c r="J272" s="154">
        <v>1587.3019999999999</v>
      </c>
      <c r="K272" s="154">
        <v>1598.248</v>
      </c>
      <c r="L272" s="154">
        <v>169.79300000000001</v>
      </c>
      <c r="M272" s="154">
        <v>170.964</v>
      </c>
      <c r="N272" s="154">
        <v>167.744</v>
      </c>
      <c r="O272" s="154">
        <v>168.90100000000001</v>
      </c>
      <c r="P272" s="154">
        <v>231.666</v>
      </c>
      <c r="Q272" s="154">
        <v>233.26400000000001</v>
      </c>
      <c r="R272" s="154">
        <v>13.214</v>
      </c>
      <c r="S272" s="154">
        <v>13.305</v>
      </c>
      <c r="T272" s="154">
        <v>224.709</v>
      </c>
      <c r="U272" s="154">
        <v>226.25800000000001</v>
      </c>
      <c r="V272" s="154">
        <v>1081.4100000000001</v>
      </c>
      <c r="W272" s="154">
        <v>1088.8679999999999</v>
      </c>
      <c r="X272" s="154">
        <v>2063.6979999999999</v>
      </c>
      <c r="Y272" s="154">
        <v>2077.9299999999998</v>
      </c>
      <c r="Z272" s="395">
        <v>2643451.5</v>
      </c>
      <c r="AA272" s="396"/>
    </row>
    <row r="273" spans="1:27" s="261" customFormat="1" ht="24.95" customHeight="1">
      <c r="A273" s="45" t="s">
        <v>31</v>
      </c>
      <c r="B273" s="154">
        <v>1450</v>
      </c>
      <c r="C273" s="154">
        <v>1460</v>
      </c>
      <c r="D273" s="154">
        <v>1720.86</v>
      </c>
      <c r="E273" s="154">
        <v>1732.7280000000001</v>
      </c>
      <c r="F273" s="154">
        <v>2005.93</v>
      </c>
      <c r="G273" s="154">
        <v>2019.7639999999999</v>
      </c>
      <c r="H273" s="154">
        <v>1156.577</v>
      </c>
      <c r="I273" s="154">
        <v>1164.5530000000001</v>
      </c>
      <c r="J273" s="154">
        <v>1585.046</v>
      </c>
      <c r="K273" s="154">
        <v>1595.9770000000001</v>
      </c>
      <c r="L273" s="154">
        <v>169.29599999999999</v>
      </c>
      <c r="M273" s="154">
        <v>170.46299999999999</v>
      </c>
      <c r="N273" s="154">
        <v>167.42699999999999</v>
      </c>
      <c r="O273" s="154">
        <v>168.58099999999999</v>
      </c>
      <c r="P273" s="154">
        <v>231.48500000000001</v>
      </c>
      <c r="Q273" s="154">
        <v>233.08199999999999</v>
      </c>
      <c r="R273" s="154">
        <v>13.202</v>
      </c>
      <c r="S273" s="154">
        <v>13.292999999999999</v>
      </c>
      <c r="T273" s="154">
        <v>224.66</v>
      </c>
      <c r="U273" s="154">
        <v>226.209</v>
      </c>
      <c r="V273" s="154">
        <v>1078.655</v>
      </c>
      <c r="W273" s="154">
        <v>1086.0940000000001</v>
      </c>
      <c r="X273" s="154">
        <v>2063.6979999999999</v>
      </c>
      <c r="Y273" s="154">
        <v>2077.9299999999998</v>
      </c>
      <c r="Z273" s="395">
        <v>2641320</v>
      </c>
      <c r="AA273" s="396"/>
    </row>
    <row r="274" spans="1:27" s="261" customFormat="1" ht="24.95" customHeight="1">
      <c r="A274" s="45" t="s">
        <v>32</v>
      </c>
      <c r="B274" s="154">
        <v>1450</v>
      </c>
      <c r="C274" s="154">
        <v>1460</v>
      </c>
      <c r="D274" s="154">
        <v>1719.7</v>
      </c>
      <c r="E274" s="154">
        <v>1731.56</v>
      </c>
      <c r="F274" s="154">
        <v>1999.768</v>
      </c>
      <c r="G274" s="154">
        <v>2013.559</v>
      </c>
      <c r="H274" s="154">
        <v>1148.8789999999999</v>
      </c>
      <c r="I274" s="154">
        <v>1156.8019999999999</v>
      </c>
      <c r="J274" s="154">
        <v>1586.694</v>
      </c>
      <c r="K274" s="154">
        <v>1597.636</v>
      </c>
      <c r="L274" s="154">
        <v>169.60300000000001</v>
      </c>
      <c r="M274" s="154">
        <v>170.77199999999999</v>
      </c>
      <c r="N274" s="154">
        <v>166.97800000000001</v>
      </c>
      <c r="O274" s="154">
        <v>168.12899999999999</v>
      </c>
      <c r="P274" s="154">
        <v>231.26</v>
      </c>
      <c r="Q274" s="154">
        <v>232.85499999999999</v>
      </c>
      <c r="R274" s="154">
        <v>13.206</v>
      </c>
      <c r="S274" s="154">
        <v>13.297000000000001</v>
      </c>
      <c r="T274" s="154">
        <v>224.51400000000001</v>
      </c>
      <c r="U274" s="154">
        <v>226.06200000000001</v>
      </c>
      <c r="V274" s="154">
        <v>1076.19</v>
      </c>
      <c r="W274" s="154">
        <v>1083.6120000000001</v>
      </c>
      <c r="X274" s="154">
        <v>2067.6709999999998</v>
      </c>
      <c r="Y274" s="154">
        <v>2081.931</v>
      </c>
      <c r="Z274" s="395">
        <v>2613117.5</v>
      </c>
      <c r="AA274" s="396"/>
    </row>
    <row r="275" spans="1:27" s="261" customFormat="1" ht="24.95" customHeight="1">
      <c r="A275" s="45" t="s">
        <v>33</v>
      </c>
      <c r="B275" s="154">
        <v>1450</v>
      </c>
      <c r="C275" s="154">
        <v>1460</v>
      </c>
      <c r="D275" s="154">
        <v>1714.915</v>
      </c>
      <c r="E275" s="154">
        <v>1726.742</v>
      </c>
      <c r="F275" s="154">
        <v>1995.925</v>
      </c>
      <c r="G275" s="154">
        <v>2009.69</v>
      </c>
      <c r="H275" s="154">
        <v>1143.894</v>
      </c>
      <c r="I275" s="154">
        <v>1151.7829999999999</v>
      </c>
      <c r="J275" s="154">
        <v>1574.461</v>
      </c>
      <c r="K275" s="154">
        <v>1585.32</v>
      </c>
      <c r="L275" s="154">
        <v>168.67699999999999</v>
      </c>
      <c r="M275" s="154">
        <v>169.84100000000001</v>
      </c>
      <c r="N275" s="154">
        <v>167.06399999999999</v>
      </c>
      <c r="O275" s="154">
        <v>168.21600000000001</v>
      </c>
      <c r="P275" s="154">
        <v>230.624</v>
      </c>
      <c r="Q275" s="154">
        <v>232.214</v>
      </c>
      <c r="R275" s="154">
        <v>13.15</v>
      </c>
      <c r="S275" s="154">
        <v>13.24</v>
      </c>
      <c r="T275" s="154">
        <v>224.375</v>
      </c>
      <c r="U275" s="154">
        <v>225.922</v>
      </c>
      <c r="V275" s="154">
        <v>1070.68</v>
      </c>
      <c r="W275" s="154">
        <v>1078.0640000000001</v>
      </c>
      <c r="X275" s="154">
        <v>2063.8290000000002</v>
      </c>
      <c r="Y275" s="154">
        <v>2078.0619999999999</v>
      </c>
      <c r="Z275" s="395">
        <v>2589700</v>
      </c>
      <c r="AA275" s="396"/>
    </row>
    <row r="276" spans="1:27" s="261" customFormat="1" ht="24.95" customHeight="1">
      <c r="A276" s="30" t="s">
        <v>34</v>
      </c>
      <c r="B276" s="154">
        <v>1450</v>
      </c>
      <c r="C276" s="154">
        <v>1460</v>
      </c>
      <c r="D276" s="154">
        <v>1716.51</v>
      </c>
      <c r="E276" s="154">
        <v>1728.348</v>
      </c>
      <c r="F276" s="154">
        <v>2002.74</v>
      </c>
      <c r="G276" s="154">
        <v>2016.5519999999999</v>
      </c>
      <c r="H276" s="154">
        <v>1145.883</v>
      </c>
      <c r="I276" s="154">
        <v>1153.7850000000001</v>
      </c>
      <c r="J276" s="154">
        <v>1577.116</v>
      </c>
      <c r="K276" s="154">
        <v>1587.992</v>
      </c>
      <c r="L276" s="154">
        <v>168.13300000000001</v>
      </c>
      <c r="M276" s="154">
        <v>169.29300000000001</v>
      </c>
      <c r="N276" s="154">
        <v>167.22200000000001</v>
      </c>
      <c r="O276" s="154">
        <v>168.375</v>
      </c>
      <c r="P276" s="154">
        <v>230.833</v>
      </c>
      <c r="Q276" s="154">
        <v>232.42500000000001</v>
      </c>
      <c r="R276" s="154">
        <v>13.157999999999999</v>
      </c>
      <c r="S276" s="154">
        <v>13.249000000000001</v>
      </c>
      <c r="T276" s="154">
        <v>224.566</v>
      </c>
      <c r="U276" s="154">
        <v>226.11500000000001</v>
      </c>
      <c r="V276" s="154">
        <v>1065.605</v>
      </c>
      <c r="W276" s="154">
        <v>1072.954</v>
      </c>
      <c r="X276" s="154">
        <v>2065.83</v>
      </c>
      <c r="Y276" s="154">
        <v>2080.0770000000002</v>
      </c>
      <c r="Z276" s="395">
        <v>2592962.5</v>
      </c>
      <c r="AA276" s="396"/>
    </row>
    <row r="277" spans="1:27" s="261" customFormat="1" ht="24.95" customHeight="1">
      <c r="A277" s="45" t="s">
        <v>35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395"/>
      <c r="AA277" s="396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95"/>
      <c r="AA278" s="396"/>
    </row>
    <row r="279" spans="1:27" s="261" customFormat="1" ht="24.95" customHeight="1">
      <c r="A279" s="45" t="s">
        <v>37</v>
      </c>
      <c r="B279" s="154">
        <v>1450</v>
      </c>
      <c r="C279" s="154">
        <v>1460</v>
      </c>
      <c r="D279" s="154">
        <v>1716.9449999999999</v>
      </c>
      <c r="E279" s="154">
        <v>1728.7860000000001</v>
      </c>
      <c r="F279" s="154">
        <v>2011.5129999999999</v>
      </c>
      <c r="G279" s="154">
        <v>2025.385</v>
      </c>
      <c r="H279" s="154">
        <v>1147.9690000000001</v>
      </c>
      <c r="I279" s="154">
        <v>1155.886</v>
      </c>
      <c r="J279" s="154">
        <v>1579.865</v>
      </c>
      <c r="K279" s="154">
        <v>1590.761</v>
      </c>
      <c r="L279" s="154">
        <v>168.673</v>
      </c>
      <c r="M279" s="154">
        <v>169.83699999999999</v>
      </c>
      <c r="N279" s="154">
        <v>168.28200000000001</v>
      </c>
      <c r="O279" s="154">
        <v>169.44200000000001</v>
      </c>
      <c r="P279" s="154">
        <v>230.892</v>
      </c>
      <c r="Q279" s="154">
        <v>232.48400000000001</v>
      </c>
      <c r="R279" s="154">
        <v>13.208</v>
      </c>
      <c r="S279" s="154">
        <v>13.298999999999999</v>
      </c>
      <c r="T279" s="154">
        <v>225.14500000000001</v>
      </c>
      <c r="U279" s="154">
        <v>226.69800000000001</v>
      </c>
      <c r="V279" s="154">
        <v>1070.3900000000001</v>
      </c>
      <c r="W279" s="154">
        <v>1077.7719999999999</v>
      </c>
      <c r="X279" s="154">
        <v>2067.1779999999999</v>
      </c>
      <c r="Y279" s="154">
        <v>2081.4340000000002</v>
      </c>
      <c r="Z279" s="395">
        <v>2602170</v>
      </c>
      <c r="AA279" s="396"/>
    </row>
    <row r="280" spans="1:27" s="261" customFormat="1" ht="24.95" customHeight="1">
      <c r="A280" s="30" t="s">
        <v>38</v>
      </c>
      <c r="B280" s="154">
        <v>1450</v>
      </c>
      <c r="C280" s="154">
        <v>1460</v>
      </c>
      <c r="D280" s="154">
        <v>1708.1</v>
      </c>
      <c r="E280" s="154">
        <v>1719.88</v>
      </c>
      <c r="F280" s="154">
        <v>2005.133</v>
      </c>
      <c r="G280" s="154">
        <v>2018.961</v>
      </c>
      <c r="H280" s="154">
        <v>1146.154</v>
      </c>
      <c r="I280" s="154">
        <v>1154.059</v>
      </c>
      <c r="J280" s="154">
        <v>1572.498</v>
      </c>
      <c r="K280" s="154">
        <v>1583.3420000000001</v>
      </c>
      <c r="L280" s="154">
        <v>168.45599999999999</v>
      </c>
      <c r="M280" s="154">
        <v>169.61799999999999</v>
      </c>
      <c r="N280" s="154">
        <v>167.739</v>
      </c>
      <c r="O280" s="154">
        <v>168.89500000000001</v>
      </c>
      <c r="P280" s="154">
        <v>230.32</v>
      </c>
      <c r="Q280" s="154">
        <v>231.90799999999999</v>
      </c>
      <c r="R280" s="154">
        <v>13.186999999999999</v>
      </c>
      <c r="S280" s="154">
        <v>13.278</v>
      </c>
      <c r="T280" s="154">
        <v>224.709</v>
      </c>
      <c r="U280" s="154">
        <v>226.25800000000001</v>
      </c>
      <c r="V280" s="154">
        <v>1068.07</v>
      </c>
      <c r="W280" s="154">
        <v>1075.4359999999999</v>
      </c>
      <c r="X280" s="154">
        <v>2062.64</v>
      </c>
      <c r="Y280" s="154">
        <v>2076.8649999999998</v>
      </c>
      <c r="Z280" s="395">
        <v>2601155</v>
      </c>
      <c r="AA280" s="396"/>
    </row>
    <row r="281" spans="1:27" s="261" customFormat="1" ht="24.95" customHeight="1">
      <c r="A281" s="30" t="s">
        <v>39</v>
      </c>
      <c r="B281" s="154">
        <v>1450</v>
      </c>
      <c r="C281" s="154">
        <v>1460</v>
      </c>
      <c r="D281" s="154">
        <v>1713.03</v>
      </c>
      <c r="E281" s="154">
        <v>1724.8440000000001</v>
      </c>
      <c r="F281" s="154">
        <v>2011.0050000000001</v>
      </c>
      <c r="G281" s="154">
        <v>2024.874</v>
      </c>
      <c r="H281" s="154">
        <v>1142.3620000000001</v>
      </c>
      <c r="I281" s="154">
        <v>1150.24</v>
      </c>
      <c r="J281" s="154">
        <v>1572.242</v>
      </c>
      <c r="K281" s="154">
        <v>1583.085</v>
      </c>
      <c r="L281" s="154">
        <v>168.905</v>
      </c>
      <c r="M281" s="154">
        <v>170.07</v>
      </c>
      <c r="N281" s="154">
        <v>168.36600000000001</v>
      </c>
      <c r="O281" s="154">
        <v>169.52699999999999</v>
      </c>
      <c r="P281" s="154">
        <v>230.36699999999999</v>
      </c>
      <c r="Q281" s="154">
        <v>231.95599999999999</v>
      </c>
      <c r="R281" s="154">
        <v>13.173</v>
      </c>
      <c r="S281" s="154">
        <v>13.263999999999999</v>
      </c>
      <c r="T281" s="154">
        <v>225.06100000000001</v>
      </c>
      <c r="U281" s="154">
        <v>226.613</v>
      </c>
      <c r="V281" s="154">
        <v>1064.3</v>
      </c>
      <c r="W281" s="154">
        <v>1071.6400000000001</v>
      </c>
      <c r="X281" s="154">
        <v>2064.96</v>
      </c>
      <c r="Y281" s="154">
        <v>2079.201</v>
      </c>
      <c r="Z281" s="395">
        <v>2599487.5</v>
      </c>
      <c r="AA281" s="396"/>
    </row>
    <row r="282" spans="1:27" s="261" customFormat="1" ht="24.95" customHeight="1">
      <c r="A282" s="30" t="s">
        <v>40</v>
      </c>
      <c r="B282" s="154">
        <v>1450</v>
      </c>
      <c r="C282" s="154">
        <v>1460</v>
      </c>
      <c r="D282" s="154">
        <v>1714.48</v>
      </c>
      <c r="E282" s="154">
        <v>1726.3040000000001</v>
      </c>
      <c r="F282" s="154">
        <v>2004.77</v>
      </c>
      <c r="G282" s="154">
        <v>2018.596</v>
      </c>
      <c r="H282" s="154">
        <v>1147.788</v>
      </c>
      <c r="I282" s="154">
        <v>1155.703</v>
      </c>
      <c r="J282" s="154">
        <v>1582.02</v>
      </c>
      <c r="K282" s="154">
        <v>1592.93</v>
      </c>
      <c r="L282" s="154">
        <v>168.73</v>
      </c>
      <c r="M282" s="154">
        <v>169.89400000000001</v>
      </c>
      <c r="N282" s="154">
        <v>169.05099999999999</v>
      </c>
      <c r="O282" s="154">
        <v>170.21700000000001</v>
      </c>
      <c r="P282" s="154">
        <v>230.56100000000001</v>
      </c>
      <c r="Q282" s="154">
        <v>232.15100000000001</v>
      </c>
      <c r="R282" s="154">
        <v>13.225</v>
      </c>
      <c r="S282" s="154">
        <v>13.316000000000001</v>
      </c>
      <c r="T282" s="154">
        <v>225.26400000000001</v>
      </c>
      <c r="U282" s="154">
        <v>226.81700000000001</v>
      </c>
      <c r="V282" s="154">
        <v>1061.835</v>
      </c>
      <c r="W282" s="154">
        <v>1069.1579999999999</v>
      </c>
      <c r="X282" s="154">
        <v>2067.6999999999998</v>
      </c>
      <c r="Y282" s="154">
        <v>2081.96</v>
      </c>
      <c r="Z282" s="395">
        <v>2605577.5</v>
      </c>
      <c r="AA282" s="396"/>
    </row>
    <row r="283" spans="1:27" s="261" customFormat="1" ht="24.95" customHeight="1">
      <c r="A283" s="45" t="s">
        <v>41</v>
      </c>
      <c r="B283" s="154">
        <v>1450</v>
      </c>
      <c r="C283" s="154">
        <v>1460</v>
      </c>
      <c r="D283" s="154">
        <v>1705.635</v>
      </c>
      <c r="E283" s="154">
        <v>1717.3979999999999</v>
      </c>
      <c r="F283" s="154">
        <v>2004.48</v>
      </c>
      <c r="G283" s="154">
        <v>2018.3040000000001</v>
      </c>
      <c r="H283" s="154">
        <v>1144.0740000000001</v>
      </c>
      <c r="I283" s="154">
        <v>1151.9649999999999</v>
      </c>
      <c r="J283" s="154">
        <v>1568.2460000000001</v>
      </c>
      <c r="K283" s="154">
        <v>1579.0609999999999</v>
      </c>
      <c r="L283" s="154">
        <v>168.57499999999999</v>
      </c>
      <c r="M283" s="154">
        <v>169.738</v>
      </c>
      <c r="N283" s="154">
        <v>168.38499999999999</v>
      </c>
      <c r="O283" s="154">
        <v>169.547</v>
      </c>
      <c r="P283" s="154">
        <v>229.376</v>
      </c>
      <c r="Q283" s="154">
        <v>230.958</v>
      </c>
      <c r="R283" s="154">
        <v>13.254</v>
      </c>
      <c r="S283" s="154">
        <v>13.346</v>
      </c>
      <c r="T283" s="154">
        <v>224.988</v>
      </c>
      <c r="U283" s="154">
        <v>226.53899999999999</v>
      </c>
      <c r="V283" s="154">
        <v>1060.9649999999999</v>
      </c>
      <c r="W283" s="154">
        <v>1068.2819999999999</v>
      </c>
      <c r="X283" s="154">
        <v>2063.4520000000002</v>
      </c>
      <c r="Y283" s="154">
        <v>2077.6819999999998</v>
      </c>
      <c r="Z283" s="395">
        <v>2534527.5</v>
      </c>
      <c r="AA283" s="396"/>
    </row>
    <row r="284" spans="1:27" s="261" customFormat="1" ht="24.95" customHeight="1">
      <c r="A284" s="30" t="s">
        <v>42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395"/>
      <c r="AA284" s="396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95"/>
      <c r="AA285" s="396"/>
    </row>
    <row r="286" spans="1:27" s="261" customFormat="1" ht="24.95" customHeight="1">
      <c r="A286" s="30" t="s">
        <v>44</v>
      </c>
      <c r="B286" s="154">
        <v>1450</v>
      </c>
      <c r="C286" s="154">
        <v>1460</v>
      </c>
      <c r="D286" s="154">
        <v>1708.1</v>
      </c>
      <c r="E286" s="154">
        <v>1719.88</v>
      </c>
      <c r="F286" s="154">
        <v>1999.9849999999999</v>
      </c>
      <c r="G286" s="154">
        <v>2013.778</v>
      </c>
      <c r="H286" s="154">
        <v>1139.847</v>
      </c>
      <c r="I286" s="154">
        <v>1147.7090000000001</v>
      </c>
      <c r="J286" s="154">
        <v>1563.4269999999999</v>
      </c>
      <c r="K286" s="154">
        <v>1574.2090000000001</v>
      </c>
      <c r="L286" s="154">
        <v>168.39699999999999</v>
      </c>
      <c r="M286" s="154">
        <v>169.55799999999999</v>
      </c>
      <c r="N286" s="154">
        <v>168.77099999999999</v>
      </c>
      <c r="O286" s="154">
        <v>169.935</v>
      </c>
      <c r="P286" s="154">
        <v>229.70699999999999</v>
      </c>
      <c r="Q286" s="154">
        <v>231.291</v>
      </c>
      <c r="R286" s="154">
        <v>13.206</v>
      </c>
      <c r="S286" s="154">
        <v>13.297000000000001</v>
      </c>
      <c r="T286" s="154">
        <v>224.73</v>
      </c>
      <c r="U286" s="154">
        <v>226.279</v>
      </c>
      <c r="V286" s="154">
        <v>1058.9349999999999</v>
      </c>
      <c r="W286" s="154">
        <v>1066.2380000000001</v>
      </c>
      <c r="X286" s="154">
        <v>2062.7269999999999</v>
      </c>
      <c r="Y286" s="154">
        <v>2076.9520000000002</v>
      </c>
      <c r="Z286" s="395">
        <v>2546127.5</v>
      </c>
      <c r="AA286" s="396"/>
    </row>
    <row r="287" spans="1:27" s="261" customFormat="1" ht="24.95" customHeight="1">
      <c r="A287" s="30" t="s">
        <v>45</v>
      </c>
      <c r="B287" s="154">
        <v>1450</v>
      </c>
      <c r="C287" s="154">
        <v>1460</v>
      </c>
      <c r="D287" s="154">
        <v>1698.095</v>
      </c>
      <c r="E287" s="154">
        <v>1709.806</v>
      </c>
      <c r="F287" s="154">
        <v>1985.703</v>
      </c>
      <c r="G287" s="154">
        <v>1999.3969999999999</v>
      </c>
      <c r="H287" s="154">
        <v>1130.604</v>
      </c>
      <c r="I287" s="154">
        <v>1138.402</v>
      </c>
      <c r="J287" s="154">
        <v>1558.2180000000001</v>
      </c>
      <c r="K287" s="154">
        <v>1568.9649999999999</v>
      </c>
      <c r="L287" s="154">
        <v>166.36799999999999</v>
      </c>
      <c r="M287" s="154">
        <v>167.51599999999999</v>
      </c>
      <c r="N287" s="154">
        <v>165.78100000000001</v>
      </c>
      <c r="O287" s="154">
        <v>166.92400000000001</v>
      </c>
      <c r="P287" s="154">
        <v>228.364</v>
      </c>
      <c r="Q287" s="154">
        <v>229.93899999999999</v>
      </c>
      <c r="R287" s="154">
        <v>13.255000000000001</v>
      </c>
      <c r="S287" s="154">
        <v>13.347</v>
      </c>
      <c r="T287" s="154">
        <v>224.267</v>
      </c>
      <c r="U287" s="154">
        <v>225.81399999999999</v>
      </c>
      <c r="V287" s="154">
        <v>1049.9449999999999</v>
      </c>
      <c r="W287" s="154">
        <v>1057.1859999999999</v>
      </c>
      <c r="X287" s="154">
        <v>2057.2020000000002</v>
      </c>
      <c r="Y287" s="154">
        <v>2071.39</v>
      </c>
      <c r="Z287" s="395">
        <v>2548737.5</v>
      </c>
      <c r="AA287" s="396"/>
    </row>
    <row r="288" spans="1:27" s="261" customFormat="1" ht="24.95" customHeight="1">
      <c r="A288" s="30" t="s">
        <v>46</v>
      </c>
      <c r="B288" s="154">
        <v>1450</v>
      </c>
      <c r="C288" s="154">
        <v>1460</v>
      </c>
      <c r="D288" s="154">
        <v>1702.01</v>
      </c>
      <c r="E288" s="154">
        <v>1713.748</v>
      </c>
      <c r="F288" s="154">
        <v>1984.47</v>
      </c>
      <c r="G288" s="154">
        <v>1998.1559999999999</v>
      </c>
      <c r="H288" s="154">
        <v>1131.4870000000001</v>
      </c>
      <c r="I288" s="154">
        <v>1139.29</v>
      </c>
      <c r="J288" s="154">
        <v>1568.1610000000001</v>
      </c>
      <c r="K288" s="154">
        <v>1578.9760000000001</v>
      </c>
      <c r="L288" s="154">
        <v>167.155</v>
      </c>
      <c r="M288" s="154">
        <v>168.30699999999999</v>
      </c>
      <c r="N288" s="154">
        <v>167.14500000000001</v>
      </c>
      <c r="O288" s="154">
        <v>168.298</v>
      </c>
      <c r="P288" s="154">
        <v>228.887</v>
      </c>
      <c r="Q288" s="154">
        <v>230.46600000000001</v>
      </c>
      <c r="R288" s="154">
        <v>13.236000000000001</v>
      </c>
      <c r="S288" s="154">
        <v>13.327</v>
      </c>
      <c r="T288" s="154">
        <v>224.267</v>
      </c>
      <c r="U288" s="154">
        <v>225.81399999999999</v>
      </c>
      <c r="V288" s="154">
        <v>1053.8599999999999</v>
      </c>
      <c r="W288" s="154">
        <v>1061.1279999999999</v>
      </c>
      <c r="X288" s="154">
        <v>2058.5360000000001</v>
      </c>
      <c r="Y288" s="154">
        <v>2072.7330000000002</v>
      </c>
      <c r="Z288" s="395">
        <v>2572952.5</v>
      </c>
      <c r="AA288" s="396"/>
    </row>
    <row r="289" spans="1:27" s="261" customFormat="1" ht="24.95" customHeight="1">
      <c r="A289" s="30" t="s">
        <v>47</v>
      </c>
      <c r="B289" s="154">
        <v>1450</v>
      </c>
      <c r="C289" s="154">
        <v>1460</v>
      </c>
      <c r="D289" s="154">
        <v>1700.7049999999999</v>
      </c>
      <c r="E289" s="154">
        <v>1712.434</v>
      </c>
      <c r="F289" s="154">
        <v>1977.9449999999999</v>
      </c>
      <c r="G289" s="154">
        <v>1991.586</v>
      </c>
      <c r="H289" s="154">
        <v>1136.72</v>
      </c>
      <c r="I289" s="154">
        <v>1144.559</v>
      </c>
      <c r="J289" s="154">
        <v>1572.5830000000001</v>
      </c>
      <c r="K289" s="154">
        <v>1583.4280000000001</v>
      </c>
      <c r="L289" s="154">
        <v>167.286</v>
      </c>
      <c r="M289" s="154">
        <v>168.44</v>
      </c>
      <c r="N289" s="154">
        <v>167.941</v>
      </c>
      <c r="O289" s="154">
        <v>169.09899999999999</v>
      </c>
      <c r="P289" s="154">
        <v>228.71</v>
      </c>
      <c r="Q289" s="154">
        <v>230.28800000000001</v>
      </c>
      <c r="R289" s="154">
        <v>13.276</v>
      </c>
      <c r="S289" s="154">
        <v>13.368</v>
      </c>
      <c r="T289" s="154">
        <v>224.167</v>
      </c>
      <c r="U289" s="154">
        <v>225.71299999999999</v>
      </c>
      <c r="V289" s="154">
        <v>1051.25</v>
      </c>
      <c r="W289" s="154">
        <v>1058.5</v>
      </c>
      <c r="X289" s="154">
        <v>2058.2460000000001</v>
      </c>
      <c r="Y289" s="154">
        <v>2072.4409999999998</v>
      </c>
      <c r="Z289" s="395">
        <v>2571430</v>
      </c>
      <c r="AA289" s="396"/>
    </row>
    <row r="290" spans="1:27" s="261" customFormat="1" ht="24.95" customHeight="1">
      <c r="A290" s="45" t="s">
        <v>48</v>
      </c>
      <c r="B290" s="154">
        <v>1450</v>
      </c>
      <c r="C290" s="154">
        <v>1460</v>
      </c>
      <c r="D290" s="154">
        <v>1698.675</v>
      </c>
      <c r="E290" s="154">
        <v>1710.39</v>
      </c>
      <c r="F290" s="154">
        <v>1983.89</v>
      </c>
      <c r="G290" s="154">
        <v>1997.5719999999999</v>
      </c>
      <c r="H290" s="154">
        <v>1145.973</v>
      </c>
      <c r="I290" s="154">
        <v>1153.877</v>
      </c>
      <c r="J290" s="154">
        <v>1568.3309999999999</v>
      </c>
      <c r="K290" s="154">
        <v>1579.1469999999999</v>
      </c>
      <c r="L290" s="154">
        <v>167.297</v>
      </c>
      <c r="M290" s="154">
        <v>168.45099999999999</v>
      </c>
      <c r="N290" s="154">
        <v>168.41900000000001</v>
      </c>
      <c r="O290" s="154">
        <v>169.58</v>
      </c>
      <c r="P290" s="154">
        <v>228.43299999999999</v>
      </c>
      <c r="Q290" s="154">
        <v>230.00800000000001</v>
      </c>
      <c r="R290" s="154">
        <v>13.146000000000001</v>
      </c>
      <c r="S290" s="154">
        <v>13.237</v>
      </c>
      <c r="T290" s="154">
        <v>224.292</v>
      </c>
      <c r="U290" s="154">
        <v>225.83799999999999</v>
      </c>
      <c r="V290" s="154">
        <v>1050.3800000000001</v>
      </c>
      <c r="W290" s="154">
        <v>1057.624</v>
      </c>
      <c r="X290" s="154">
        <v>2057.5650000000001</v>
      </c>
      <c r="Y290" s="154">
        <v>2071.7550000000001</v>
      </c>
      <c r="Z290" s="395">
        <v>2537500</v>
      </c>
      <c r="AA290" s="396"/>
    </row>
    <row r="291" spans="1:27" s="261" customFormat="1" ht="24.95" customHeight="1">
      <c r="A291" s="30" t="s">
        <v>49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395"/>
      <c r="AA291" s="396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95"/>
      <c r="AA292" s="396"/>
    </row>
    <row r="293" spans="1:27" s="261" customFormat="1" ht="24.95" customHeight="1">
      <c r="A293" s="30" t="s">
        <v>51</v>
      </c>
      <c r="B293" s="154">
        <v>1450</v>
      </c>
      <c r="C293" s="154">
        <v>1460</v>
      </c>
      <c r="D293" s="154">
        <v>1699.2550000000001</v>
      </c>
      <c r="E293" s="154">
        <v>1710.9739999999999</v>
      </c>
      <c r="F293" s="154">
        <v>1985.7750000000001</v>
      </c>
      <c r="G293" s="154">
        <v>1999.47</v>
      </c>
      <c r="H293" s="154">
        <v>1143.5329999999999</v>
      </c>
      <c r="I293" s="154">
        <v>1151.42</v>
      </c>
      <c r="J293" s="154">
        <v>1571.39</v>
      </c>
      <c r="K293" s="154">
        <v>1582.2270000000001</v>
      </c>
      <c r="L293" s="154">
        <v>167.91499999999999</v>
      </c>
      <c r="M293" s="154">
        <v>169.07300000000001</v>
      </c>
      <c r="N293" s="154">
        <v>168.42599999999999</v>
      </c>
      <c r="O293" s="154">
        <v>169.58799999999999</v>
      </c>
      <c r="P293" s="154">
        <v>228.512</v>
      </c>
      <c r="Q293" s="154">
        <v>230.08799999999999</v>
      </c>
      <c r="R293" s="154">
        <v>13.134</v>
      </c>
      <c r="S293" s="154">
        <v>13.225</v>
      </c>
      <c r="T293" s="154">
        <v>224.37799999999999</v>
      </c>
      <c r="U293" s="154">
        <v>225.92599999999999</v>
      </c>
      <c r="V293" s="154">
        <v>1058.0650000000001</v>
      </c>
      <c r="W293" s="154">
        <v>1065.3620000000001</v>
      </c>
      <c r="X293" s="154">
        <v>2057.6080000000002</v>
      </c>
      <c r="Y293" s="154">
        <v>2071.7979999999998</v>
      </c>
      <c r="Z293" s="395">
        <v>2532860</v>
      </c>
      <c r="AA293" s="396"/>
    </row>
    <row r="294" spans="1:27" s="261" customFormat="1" ht="24.95" customHeight="1">
      <c r="A294" s="30" t="s">
        <v>52</v>
      </c>
      <c r="B294" s="154">
        <v>1450</v>
      </c>
      <c r="C294" s="154">
        <v>1460</v>
      </c>
      <c r="D294" s="154">
        <v>1696.21</v>
      </c>
      <c r="E294" s="154">
        <v>1707.9079999999999</v>
      </c>
      <c r="F294" s="154">
        <v>1986.5</v>
      </c>
      <c r="G294" s="154">
        <v>2000.2</v>
      </c>
      <c r="H294" s="154">
        <v>1147.424</v>
      </c>
      <c r="I294" s="154">
        <v>1155.338</v>
      </c>
      <c r="J294" s="154">
        <v>1565.3679999999999</v>
      </c>
      <c r="K294" s="154">
        <v>1576.163</v>
      </c>
      <c r="L294" s="154">
        <v>167.28200000000001</v>
      </c>
      <c r="M294" s="154">
        <v>168.43600000000001</v>
      </c>
      <c r="N294" s="154">
        <v>168.51599999999999</v>
      </c>
      <c r="O294" s="154">
        <v>169.679</v>
      </c>
      <c r="P294" s="154">
        <v>228.10900000000001</v>
      </c>
      <c r="Q294" s="154">
        <v>229.68299999999999</v>
      </c>
      <c r="R294" s="154">
        <v>13.087</v>
      </c>
      <c r="S294" s="154">
        <v>13.177</v>
      </c>
      <c r="T294" s="154">
        <v>224.45099999999999</v>
      </c>
      <c r="U294" s="154">
        <v>225.999</v>
      </c>
      <c r="V294" s="154">
        <v>1056.18</v>
      </c>
      <c r="W294" s="154">
        <v>1063.4639999999999</v>
      </c>
      <c r="X294" s="154">
        <v>2055.694</v>
      </c>
      <c r="Y294" s="154">
        <v>2069.8710000000001</v>
      </c>
      <c r="Z294" s="395">
        <v>2545185</v>
      </c>
      <c r="AA294" s="396"/>
    </row>
    <row r="295" spans="1:27" s="261" customFormat="1" ht="24.95" customHeight="1">
      <c r="A295" s="30" t="s">
        <v>53</v>
      </c>
      <c r="B295" s="154"/>
      <c r="C295" s="154"/>
      <c r="D295" s="154"/>
      <c r="E295" s="154"/>
      <c r="F295" s="154"/>
      <c r="G295" s="154"/>
      <c r="H295" s="407" t="s">
        <v>2374</v>
      </c>
      <c r="I295" s="411"/>
      <c r="J295" s="411"/>
      <c r="K295" s="411"/>
      <c r="L295" s="408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95"/>
      <c r="AA295" s="396"/>
    </row>
    <row r="296" spans="1:27" s="261" customFormat="1" ht="24.95" customHeight="1">
      <c r="A296" s="30" t="s">
        <v>54</v>
      </c>
      <c r="B296" s="154">
        <v>1450</v>
      </c>
      <c r="C296" s="154">
        <v>1460</v>
      </c>
      <c r="D296" s="154">
        <v>1689.83</v>
      </c>
      <c r="E296" s="154">
        <v>1701.4839999999999</v>
      </c>
      <c r="F296" s="154">
        <v>1958.2249999999999</v>
      </c>
      <c r="G296" s="154">
        <v>1971.73</v>
      </c>
      <c r="H296" s="154">
        <v>1138.058</v>
      </c>
      <c r="I296" s="154">
        <v>1145.9069999999999</v>
      </c>
      <c r="J296" s="154">
        <v>1561.7429999999999</v>
      </c>
      <c r="K296" s="154">
        <v>1572.5129999999999</v>
      </c>
      <c r="L296" s="154">
        <v>166.05799999999999</v>
      </c>
      <c r="M296" s="154">
        <v>167.203</v>
      </c>
      <c r="N296" s="154">
        <v>166.602</v>
      </c>
      <c r="O296" s="154">
        <v>167.751</v>
      </c>
      <c r="P296" s="154">
        <v>227.251</v>
      </c>
      <c r="Q296" s="154">
        <v>228.81899999999999</v>
      </c>
      <c r="R296" s="154">
        <v>12.989000000000001</v>
      </c>
      <c r="S296" s="154">
        <v>13.079000000000001</v>
      </c>
      <c r="T296" s="154">
        <v>224.17400000000001</v>
      </c>
      <c r="U296" s="154">
        <v>225.72</v>
      </c>
      <c r="V296" s="154">
        <v>1051.83</v>
      </c>
      <c r="W296" s="154">
        <v>1059.0840000000001</v>
      </c>
      <c r="X296" s="154">
        <v>2049.6329999999998</v>
      </c>
      <c r="Y296" s="154">
        <v>2063.768</v>
      </c>
      <c r="Z296" s="395">
        <v>2518867.5</v>
      </c>
      <c r="AA296" s="396"/>
    </row>
    <row r="297" spans="1:27" s="261" customFormat="1" ht="24.95" customHeight="1">
      <c r="A297" s="45" t="s">
        <v>55</v>
      </c>
      <c r="B297" s="154">
        <v>1450</v>
      </c>
      <c r="C297" s="154">
        <v>1460</v>
      </c>
      <c r="D297" s="154">
        <v>1678.9549999999999</v>
      </c>
      <c r="E297" s="154">
        <v>1690.5340000000001</v>
      </c>
      <c r="F297" s="154">
        <v>1948.075</v>
      </c>
      <c r="G297" s="154">
        <v>1961.51</v>
      </c>
      <c r="H297" s="154">
        <v>1143.7139999999999</v>
      </c>
      <c r="I297" s="154">
        <v>1151.6010000000001</v>
      </c>
      <c r="J297" s="154">
        <v>1548.4010000000001</v>
      </c>
      <c r="K297" s="154">
        <v>1559.08</v>
      </c>
      <c r="L297" s="154">
        <v>164.94</v>
      </c>
      <c r="M297" s="154">
        <v>166.077</v>
      </c>
      <c r="N297" s="154">
        <v>165.17099999999999</v>
      </c>
      <c r="O297" s="154">
        <v>166.31</v>
      </c>
      <c r="P297" s="154">
        <v>225.786</v>
      </c>
      <c r="Q297" s="154">
        <v>227.34399999999999</v>
      </c>
      <c r="R297" s="154">
        <v>12.957000000000001</v>
      </c>
      <c r="S297" s="154">
        <v>13.045999999999999</v>
      </c>
      <c r="T297" s="154">
        <v>224.34</v>
      </c>
      <c r="U297" s="154">
        <v>225.887</v>
      </c>
      <c r="V297" s="154">
        <v>1044.8699999999999</v>
      </c>
      <c r="W297" s="154">
        <v>1052.076</v>
      </c>
      <c r="X297" s="154">
        <v>2042.8620000000001</v>
      </c>
      <c r="Y297" s="154">
        <v>2056.9499999999998</v>
      </c>
      <c r="Z297" s="395">
        <v>2527060</v>
      </c>
      <c r="AA297" s="396"/>
    </row>
    <row r="298" spans="1:27" s="261" customFormat="1" ht="24.95" customHeight="1">
      <c r="A298" s="174" t="s">
        <v>426</v>
      </c>
      <c r="B298" s="175">
        <f>AVERAGE(B268:B297)</f>
        <v>1450</v>
      </c>
      <c r="C298" s="175">
        <f t="shared" ref="C298:Y298" si="8">AVERAGE(C268:C297)</f>
        <v>1460</v>
      </c>
      <c r="D298" s="175">
        <f t="shared" si="8"/>
        <v>1707.6166666666666</v>
      </c>
      <c r="E298" s="175">
        <f t="shared" si="8"/>
        <v>1719.3933333333334</v>
      </c>
      <c r="F298" s="175">
        <f t="shared" si="8"/>
        <v>1993.4670000000001</v>
      </c>
      <c r="G298" s="175">
        <f t="shared" si="8"/>
        <v>2007.2149523809526</v>
      </c>
      <c r="H298" s="175">
        <f t="shared" si="8"/>
        <v>1144.9510952380951</v>
      </c>
      <c r="I298" s="175">
        <f t="shared" si="8"/>
        <v>1152.8474285714287</v>
      </c>
      <c r="J298" s="175">
        <f t="shared" si="8"/>
        <v>1572.9234285714283</v>
      </c>
      <c r="K298" s="175">
        <f t="shared" si="8"/>
        <v>1583.7709047619046</v>
      </c>
      <c r="L298" s="175">
        <f t="shared" si="8"/>
        <v>168.03876190476191</v>
      </c>
      <c r="M298" s="175">
        <f t="shared" si="8"/>
        <v>169.19776190476188</v>
      </c>
      <c r="N298" s="175">
        <f t="shared" si="8"/>
        <v>167.60747619047615</v>
      </c>
      <c r="O298" s="175">
        <f t="shared" si="8"/>
        <v>168.76328571428573</v>
      </c>
      <c r="P298" s="175">
        <f t="shared" si="8"/>
        <v>229.67471428571437</v>
      </c>
      <c r="Q298" s="175">
        <f t="shared" si="8"/>
        <v>231.25880952380953</v>
      </c>
      <c r="R298" s="175">
        <f t="shared" si="8"/>
        <v>13.171666666666665</v>
      </c>
      <c r="S298" s="175">
        <f t="shared" si="8"/>
        <v>13.262523809523808</v>
      </c>
      <c r="T298" s="175">
        <f t="shared" si="8"/>
        <v>224.56980952380951</v>
      </c>
      <c r="U298" s="175">
        <f t="shared" si="8"/>
        <v>226.11838095238096</v>
      </c>
      <c r="V298" s="175">
        <f t="shared" si="8"/>
        <v>1062.3045238095237</v>
      </c>
      <c r="W298" s="175">
        <f t="shared" si="8"/>
        <v>1069.6307619047618</v>
      </c>
      <c r="X298" s="175">
        <f t="shared" si="8"/>
        <v>2060.8630952380954</v>
      </c>
      <c r="Y298" s="175">
        <f t="shared" si="8"/>
        <v>2075.0757142857142</v>
      </c>
      <c r="Z298" s="397">
        <f>AVERAGE(Z268:AA297)</f>
        <v>2579976.0238095238</v>
      </c>
      <c r="AA298" s="398" t="e">
        <f>AVERAGE(AA268:AA297)</f>
        <v>#DIV/0!</v>
      </c>
    </row>
    <row r="299" spans="1:27" s="261" customFormat="1" ht="24.95" customHeight="1">
      <c r="A299" s="17" t="s">
        <v>2365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95"/>
      <c r="AA300" s="396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95"/>
      <c r="AA301" s="396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407" t="s">
        <v>2375</v>
      </c>
      <c r="I302" s="411"/>
      <c r="J302" s="411"/>
      <c r="K302" s="411"/>
      <c r="L302" s="408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95"/>
      <c r="AA302" s="396"/>
    </row>
    <row r="303" spans="1:27" s="261" customFormat="1" ht="24.95" customHeight="1">
      <c r="A303" s="30" t="s">
        <v>29</v>
      </c>
      <c r="B303" s="154">
        <v>1450</v>
      </c>
      <c r="C303" s="154">
        <v>1460</v>
      </c>
      <c r="D303" s="154">
        <v>1687.22</v>
      </c>
      <c r="E303" s="154">
        <v>1698.856</v>
      </c>
      <c r="F303" s="154">
        <v>1970.623</v>
      </c>
      <c r="G303" s="154">
        <v>1984.213</v>
      </c>
      <c r="H303" s="154">
        <v>1152.348</v>
      </c>
      <c r="I303" s="154">
        <v>1160.296</v>
      </c>
      <c r="J303" s="154">
        <v>1562.2470000000001</v>
      </c>
      <c r="K303" s="154">
        <v>1573.0219999999999</v>
      </c>
      <c r="L303" s="154">
        <v>165.61600000000001</v>
      </c>
      <c r="M303" s="154">
        <v>166.75800000000001</v>
      </c>
      <c r="N303" s="154">
        <v>169.11</v>
      </c>
      <c r="O303" s="154">
        <v>170.27600000000001</v>
      </c>
      <c r="P303" s="154">
        <v>226.857</v>
      </c>
      <c r="Q303" s="154">
        <v>228.42099999999999</v>
      </c>
      <c r="R303" s="154">
        <v>13.067</v>
      </c>
      <c r="S303" s="154">
        <v>13.157</v>
      </c>
      <c r="T303" s="154">
        <v>224.97399999999999</v>
      </c>
      <c r="U303" s="154">
        <v>226.52500000000001</v>
      </c>
      <c r="V303" s="154">
        <v>1056.18</v>
      </c>
      <c r="W303" s="154">
        <v>1063.4639999999999</v>
      </c>
      <c r="X303" s="154">
        <v>2049.2710000000002</v>
      </c>
      <c r="Y303" s="154">
        <v>2063.4029999999998</v>
      </c>
      <c r="Z303" s="395">
        <v>2544097.5</v>
      </c>
      <c r="AA303" s="396"/>
    </row>
    <row r="304" spans="1:27" s="261" customFormat="1" ht="24.95" customHeight="1">
      <c r="A304" s="30" t="s">
        <v>30</v>
      </c>
      <c r="B304" s="154">
        <v>1450</v>
      </c>
      <c r="C304" s="154">
        <v>1460</v>
      </c>
      <c r="D304" s="154">
        <v>1682.29</v>
      </c>
      <c r="E304" s="154">
        <v>1693.8920000000001</v>
      </c>
      <c r="F304" s="154">
        <v>1975.5530000000001</v>
      </c>
      <c r="G304" s="154">
        <v>1989.1769999999999</v>
      </c>
      <c r="H304" s="154">
        <v>1152.5319999999999</v>
      </c>
      <c r="I304" s="154">
        <v>1160.48</v>
      </c>
      <c r="J304" s="154">
        <v>1563.6790000000001</v>
      </c>
      <c r="K304" s="154">
        <v>1574.463</v>
      </c>
      <c r="L304" s="154">
        <v>165.87200000000001</v>
      </c>
      <c r="M304" s="154">
        <v>167.01599999999999</v>
      </c>
      <c r="N304" s="154">
        <v>169.66200000000001</v>
      </c>
      <c r="O304" s="154">
        <v>170.83199999999999</v>
      </c>
      <c r="P304" s="154">
        <v>226.17699999999999</v>
      </c>
      <c r="Q304" s="154">
        <v>227.73699999999999</v>
      </c>
      <c r="R304" s="154">
        <v>13.071999999999999</v>
      </c>
      <c r="S304" s="154">
        <v>13.163</v>
      </c>
      <c r="T304" s="154">
        <v>224.97399999999999</v>
      </c>
      <c r="U304" s="154">
        <v>226.52500000000001</v>
      </c>
      <c r="V304" s="154">
        <v>1053.425</v>
      </c>
      <c r="W304" s="154">
        <v>1060.69</v>
      </c>
      <c r="X304" s="154">
        <v>2048.386</v>
      </c>
      <c r="Y304" s="154">
        <v>2062.5129999999999</v>
      </c>
      <c r="Z304" s="395">
        <v>2542140</v>
      </c>
      <c r="AA304" s="396"/>
    </row>
    <row r="305" spans="1:27" s="261" customFormat="1" ht="24.95" customHeight="1">
      <c r="A305" s="30" t="s">
        <v>31</v>
      </c>
      <c r="B305" s="154">
        <v>1450</v>
      </c>
      <c r="C305" s="154">
        <v>1460</v>
      </c>
      <c r="D305" s="154">
        <v>1673.59</v>
      </c>
      <c r="E305" s="154">
        <v>1685.1320000000001</v>
      </c>
      <c r="F305" s="154">
        <v>1968.085</v>
      </c>
      <c r="G305" s="154">
        <v>1981.6579999999999</v>
      </c>
      <c r="H305" s="154">
        <v>1151.982</v>
      </c>
      <c r="I305" s="154">
        <v>1159.9269999999999</v>
      </c>
      <c r="J305" s="154">
        <v>1559.895</v>
      </c>
      <c r="K305" s="154">
        <v>1570.652</v>
      </c>
      <c r="L305" s="154">
        <v>165.125</v>
      </c>
      <c r="M305" s="154">
        <v>166.26400000000001</v>
      </c>
      <c r="N305" s="154">
        <v>168.65799999999999</v>
      </c>
      <c r="O305" s="154">
        <v>169.821</v>
      </c>
      <c r="P305" s="154">
        <v>224.953</v>
      </c>
      <c r="Q305" s="154">
        <v>226.50399999999999</v>
      </c>
      <c r="R305" s="154">
        <v>12.991</v>
      </c>
      <c r="S305" s="154">
        <v>13.08</v>
      </c>
      <c r="T305" s="154">
        <v>224.97399999999999</v>
      </c>
      <c r="U305" s="154">
        <v>226.52500000000001</v>
      </c>
      <c r="V305" s="154">
        <v>1052.7</v>
      </c>
      <c r="W305" s="154">
        <v>1059.96</v>
      </c>
      <c r="X305" s="154">
        <v>2043.761</v>
      </c>
      <c r="Y305" s="154">
        <v>2057.855</v>
      </c>
      <c r="Z305" s="395">
        <v>2551565</v>
      </c>
      <c r="AA305" s="396"/>
    </row>
    <row r="306" spans="1:27" s="261" customFormat="1" ht="24.95" customHeight="1">
      <c r="A306" s="45" t="s">
        <v>32</v>
      </c>
      <c r="B306" s="154">
        <v>1450</v>
      </c>
      <c r="C306" s="154">
        <v>1460</v>
      </c>
      <c r="D306" s="154">
        <v>1676.49</v>
      </c>
      <c r="E306" s="154">
        <v>1688.0519999999999</v>
      </c>
      <c r="F306" s="154">
        <v>1971.203</v>
      </c>
      <c r="G306" s="154">
        <v>1984.797</v>
      </c>
      <c r="H306" s="154">
        <v>1154.6420000000001</v>
      </c>
      <c r="I306" s="154">
        <v>1162.606</v>
      </c>
      <c r="J306" s="154">
        <v>1565.875</v>
      </c>
      <c r="K306" s="154">
        <v>1576.674</v>
      </c>
      <c r="L306" s="154">
        <v>165.12200000000001</v>
      </c>
      <c r="M306" s="154">
        <v>166.261</v>
      </c>
      <c r="N306" s="154">
        <v>168.68100000000001</v>
      </c>
      <c r="O306" s="154">
        <v>169.84399999999999</v>
      </c>
      <c r="P306" s="154">
        <v>225.33699999999999</v>
      </c>
      <c r="Q306" s="154">
        <v>226.89099999999999</v>
      </c>
      <c r="R306" s="154">
        <v>13.018000000000001</v>
      </c>
      <c r="S306" s="154">
        <v>13.108000000000001</v>
      </c>
      <c r="T306" s="154">
        <v>224.761</v>
      </c>
      <c r="U306" s="154">
        <v>226.31100000000001</v>
      </c>
      <c r="V306" s="154">
        <v>1055.7449999999999</v>
      </c>
      <c r="W306" s="154">
        <v>1063.0260000000001</v>
      </c>
      <c r="X306" s="154">
        <v>2045.8489999999999</v>
      </c>
      <c r="Y306" s="154">
        <v>2059.9580000000001</v>
      </c>
      <c r="Z306" s="395">
        <v>2555045</v>
      </c>
      <c r="AA306" s="396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95"/>
      <c r="AA307" s="396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95"/>
      <c r="AA308" s="396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432" t="s">
        <v>2376</v>
      </c>
      <c r="I309" s="433"/>
      <c r="J309" s="433"/>
      <c r="K309" s="433"/>
      <c r="L309" s="43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95"/>
      <c r="AA309" s="396"/>
    </row>
    <row r="310" spans="1:27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435"/>
      <c r="I310" s="436"/>
      <c r="J310" s="436"/>
      <c r="K310" s="436"/>
      <c r="L310" s="437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95"/>
      <c r="AA310" s="396"/>
    </row>
    <row r="311" spans="1:27" s="261" customFormat="1" ht="24.95" customHeight="1">
      <c r="A311" s="45" t="s">
        <v>37</v>
      </c>
      <c r="B311" s="154">
        <v>1450</v>
      </c>
      <c r="C311" s="154">
        <v>1460</v>
      </c>
      <c r="D311" s="154">
        <v>1675.4749999999999</v>
      </c>
      <c r="E311" s="154">
        <v>1687.03</v>
      </c>
      <c r="F311" s="154">
        <v>1974.248</v>
      </c>
      <c r="G311" s="154">
        <v>1987.8630000000001</v>
      </c>
      <c r="H311" s="154">
        <v>1163.6310000000001</v>
      </c>
      <c r="I311" s="154">
        <v>1171.6559999999999</v>
      </c>
      <c r="J311" s="154">
        <v>1561.9110000000001</v>
      </c>
      <c r="K311" s="154">
        <v>1572.683</v>
      </c>
      <c r="L311" s="154">
        <v>165.44200000000001</v>
      </c>
      <c r="M311" s="154">
        <v>166.583</v>
      </c>
      <c r="N311" s="154">
        <v>169.91300000000001</v>
      </c>
      <c r="O311" s="154">
        <v>171.084</v>
      </c>
      <c r="P311" s="154">
        <v>225.173</v>
      </c>
      <c r="Q311" s="154">
        <v>226.726</v>
      </c>
      <c r="R311" s="154">
        <v>12.778</v>
      </c>
      <c r="S311" s="154">
        <v>12.866</v>
      </c>
      <c r="T311" s="154">
        <v>224.56899999999999</v>
      </c>
      <c r="U311" s="154">
        <v>226.11799999999999</v>
      </c>
      <c r="V311" s="154">
        <v>1065.605</v>
      </c>
      <c r="W311" s="154">
        <v>1072.954</v>
      </c>
      <c r="X311" s="154">
        <v>2043.0360000000001</v>
      </c>
      <c r="Y311" s="154">
        <v>2057.125</v>
      </c>
      <c r="Z311" s="395">
        <v>2563237.5</v>
      </c>
      <c r="AA311" s="396"/>
    </row>
    <row r="312" spans="1:27" s="261" customFormat="1" ht="24.95" customHeight="1">
      <c r="A312" s="45" t="s">
        <v>38</v>
      </c>
      <c r="B312" s="154">
        <v>1450</v>
      </c>
      <c r="C312" s="154">
        <v>1460</v>
      </c>
      <c r="D312" s="154">
        <v>1676.49</v>
      </c>
      <c r="E312" s="154">
        <v>1688.0519999999999</v>
      </c>
      <c r="F312" s="154">
        <v>1975.48</v>
      </c>
      <c r="G312" s="154">
        <v>1989.104</v>
      </c>
      <c r="H312" s="154">
        <v>1165.127</v>
      </c>
      <c r="I312" s="154">
        <v>1173.162</v>
      </c>
      <c r="J312" s="154">
        <v>1563.511</v>
      </c>
      <c r="K312" s="154">
        <v>1574.2940000000001</v>
      </c>
      <c r="L312" s="154">
        <v>165.31899999999999</v>
      </c>
      <c r="M312" s="154">
        <v>166.46</v>
      </c>
      <c r="N312" s="154">
        <v>170.108</v>
      </c>
      <c r="O312" s="154">
        <v>171.28100000000001</v>
      </c>
      <c r="P312" s="154">
        <v>225.31299999999999</v>
      </c>
      <c r="Q312" s="154">
        <v>226.86699999999999</v>
      </c>
      <c r="R312" s="154">
        <v>12.778</v>
      </c>
      <c r="S312" s="154">
        <v>12.866</v>
      </c>
      <c r="T312" s="154">
        <v>224.91399999999999</v>
      </c>
      <c r="U312" s="154">
        <v>226.465</v>
      </c>
      <c r="V312" s="154">
        <v>1064.3</v>
      </c>
      <c r="W312" s="154">
        <v>1071.6400000000001</v>
      </c>
      <c r="X312" s="154">
        <v>2043.6010000000001</v>
      </c>
      <c r="Y312" s="154">
        <v>2057.6950000000002</v>
      </c>
      <c r="Z312" s="395">
        <v>2589265</v>
      </c>
      <c r="AA312" s="396"/>
    </row>
    <row r="313" spans="1:27" s="261" customFormat="1" ht="24.95" customHeight="1">
      <c r="A313" s="30" t="s">
        <v>39</v>
      </c>
      <c r="B313" s="154">
        <v>1450</v>
      </c>
      <c r="C313" s="154">
        <v>1460</v>
      </c>
      <c r="D313" s="154">
        <v>1682.29</v>
      </c>
      <c r="E313" s="154">
        <v>1693.8920000000001</v>
      </c>
      <c r="F313" s="154">
        <v>1987.8779999999999</v>
      </c>
      <c r="G313" s="154">
        <v>2001.587</v>
      </c>
      <c r="H313" s="154">
        <v>1172.001</v>
      </c>
      <c r="I313" s="154">
        <v>1180.0840000000001</v>
      </c>
      <c r="J313" s="154">
        <v>1576.087</v>
      </c>
      <c r="K313" s="154">
        <v>1586.9570000000001</v>
      </c>
      <c r="L313" s="154">
        <v>167.46199999999999</v>
      </c>
      <c r="M313" s="154">
        <v>168.61699999999999</v>
      </c>
      <c r="N313" s="154">
        <v>171.78899999999999</v>
      </c>
      <c r="O313" s="154">
        <v>172.97300000000001</v>
      </c>
      <c r="P313" s="154">
        <v>226.096</v>
      </c>
      <c r="Q313" s="154">
        <v>227.655</v>
      </c>
      <c r="R313" s="154">
        <v>12.789</v>
      </c>
      <c r="S313" s="154">
        <v>12.877000000000001</v>
      </c>
      <c r="T313" s="154">
        <v>225.274</v>
      </c>
      <c r="U313" s="154">
        <v>226.828</v>
      </c>
      <c r="V313" s="154">
        <v>1071.26</v>
      </c>
      <c r="W313" s="154">
        <v>1078.6479999999999</v>
      </c>
      <c r="X313" s="154">
        <v>2047.9659999999999</v>
      </c>
      <c r="Y313" s="154">
        <v>2062.0889999999999</v>
      </c>
      <c r="Z313" s="395">
        <v>2608115</v>
      </c>
      <c r="AA313" s="396"/>
    </row>
    <row r="314" spans="1:27" s="261" customFormat="1" ht="24.95" customHeight="1">
      <c r="A314" s="45" t="s">
        <v>40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395"/>
      <c r="AA314" s="396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95"/>
      <c r="AA315" s="396"/>
    </row>
    <row r="316" spans="1:27" s="261" customFormat="1" ht="24.95" customHeight="1">
      <c r="A316" s="45" t="s">
        <v>42</v>
      </c>
      <c r="B316" s="154">
        <v>1450</v>
      </c>
      <c r="C316" s="154">
        <v>1460</v>
      </c>
      <c r="D316" s="154">
        <v>1682.29</v>
      </c>
      <c r="E316" s="154">
        <v>1693.8920000000001</v>
      </c>
      <c r="F316" s="154">
        <v>1993.098</v>
      </c>
      <c r="G316" s="154">
        <v>2006.8430000000001</v>
      </c>
      <c r="H316" s="154">
        <v>1171.3389999999999</v>
      </c>
      <c r="I316" s="154">
        <v>1179.4169999999999</v>
      </c>
      <c r="J316" s="154">
        <v>1570.029</v>
      </c>
      <c r="K316" s="154">
        <v>1580.856</v>
      </c>
      <c r="L316" s="154">
        <v>168.11600000000001</v>
      </c>
      <c r="M316" s="154">
        <v>169.27500000000001</v>
      </c>
      <c r="N316" s="154">
        <v>172.322</v>
      </c>
      <c r="O316" s="154">
        <v>173.51</v>
      </c>
      <c r="P316" s="154">
        <v>226.107</v>
      </c>
      <c r="Q316" s="154">
        <v>227.666</v>
      </c>
      <c r="R316" s="154">
        <v>12.731999999999999</v>
      </c>
      <c r="S316" s="154">
        <v>12.819000000000001</v>
      </c>
      <c r="T316" s="154">
        <v>225.55500000000001</v>
      </c>
      <c r="U316" s="154">
        <v>227.11</v>
      </c>
      <c r="V316" s="154">
        <v>1076.19</v>
      </c>
      <c r="W316" s="154">
        <v>1083.6120000000001</v>
      </c>
      <c r="X316" s="154">
        <v>2047.2260000000001</v>
      </c>
      <c r="Y316" s="154">
        <v>2061.3449999999998</v>
      </c>
      <c r="Z316" s="395">
        <v>2570342.5</v>
      </c>
      <c r="AA316" s="396"/>
    </row>
    <row r="317" spans="1:27" s="261" customFormat="1" ht="24.95" customHeight="1">
      <c r="A317" s="30" t="s">
        <v>43</v>
      </c>
      <c r="B317" s="154"/>
      <c r="C317" s="154"/>
      <c r="D317" s="154"/>
      <c r="E317" s="154"/>
      <c r="F317" s="154"/>
      <c r="G317" s="154"/>
      <c r="H317" s="407" t="s">
        <v>2377</v>
      </c>
      <c r="I317" s="411"/>
      <c r="J317" s="411"/>
      <c r="K317" s="411"/>
      <c r="L317" s="408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95"/>
      <c r="AA317" s="396"/>
    </row>
    <row r="318" spans="1:27" s="261" customFormat="1" ht="24.95" customHeight="1">
      <c r="A318" s="30" t="s">
        <v>44</v>
      </c>
      <c r="B318" s="154">
        <v>1450</v>
      </c>
      <c r="C318" s="154">
        <v>1460</v>
      </c>
      <c r="D318" s="154">
        <v>1689.9749999999999</v>
      </c>
      <c r="E318" s="154">
        <v>1701.63</v>
      </c>
      <c r="F318" s="154">
        <v>2004.8430000000001</v>
      </c>
      <c r="G318" s="154">
        <v>2018.6690000000001</v>
      </c>
      <c r="H318" s="154">
        <v>1173.424</v>
      </c>
      <c r="I318" s="154">
        <v>1181.5170000000001</v>
      </c>
      <c r="J318" s="154">
        <v>1577.63</v>
      </c>
      <c r="K318" s="154">
        <v>1588.51</v>
      </c>
      <c r="L318" s="154">
        <v>168.45400000000001</v>
      </c>
      <c r="M318" s="154">
        <v>169.61600000000001</v>
      </c>
      <c r="N318" s="154">
        <v>173.61500000000001</v>
      </c>
      <c r="O318" s="154">
        <v>174.81299999999999</v>
      </c>
      <c r="P318" s="154">
        <v>227.13</v>
      </c>
      <c r="Q318" s="154">
        <v>228.697</v>
      </c>
      <c r="R318" s="154">
        <v>12.704000000000001</v>
      </c>
      <c r="S318" s="154">
        <v>12.791</v>
      </c>
      <c r="T318" s="154">
        <v>226.524</v>
      </c>
      <c r="U318" s="154">
        <v>228.08600000000001</v>
      </c>
      <c r="V318" s="154">
        <v>1080.9749999999999</v>
      </c>
      <c r="W318" s="154">
        <v>1088.43</v>
      </c>
      <c r="X318" s="154">
        <v>2053.0410000000002</v>
      </c>
      <c r="Y318" s="154">
        <v>2067.1990000000001</v>
      </c>
      <c r="Z318" s="395">
        <v>2580347.5</v>
      </c>
      <c r="AA318" s="396"/>
    </row>
    <row r="319" spans="1:27" s="261" customFormat="1" ht="24.95" customHeight="1">
      <c r="A319" s="30" t="s">
        <v>45</v>
      </c>
      <c r="B319" s="154">
        <v>1450</v>
      </c>
      <c r="C319" s="154">
        <v>1460</v>
      </c>
      <c r="D319" s="154">
        <v>1685.335</v>
      </c>
      <c r="E319" s="154">
        <v>1696.9580000000001</v>
      </c>
      <c r="F319" s="154">
        <v>1995.345</v>
      </c>
      <c r="G319" s="154">
        <v>2009.106</v>
      </c>
      <c r="H319" s="154">
        <v>1176.0889999999999</v>
      </c>
      <c r="I319" s="154">
        <v>1184.2</v>
      </c>
      <c r="J319" s="154">
        <v>1571.134</v>
      </c>
      <c r="K319" s="154">
        <v>1581.97</v>
      </c>
      <c r="L319" s="154">
        <v>168.19200000000001</v>
      </c>
      <c r="M319" s="154">
        <v>169.352</v>
      </c>
      <c r="N319" s="154">
        <v>172.971</v>
      </c>
      <c r="O319" s="154">
        <v>174.16399999999999</v>
      </c>
      <c r="P319" s="154">
        <v>226.51300000000001</v>
      </c>
      <c r="Q319" s="154">
        <v>228.07499999999999</v>
      </c>
      <c r="R319" s="154">
        <v>12.657999999999999</v>
      </c>
      <c r="S319" s="154">
        <v>12.746</v>
      </c>
      <c r="T319" s="154">
        <v>226.79300000000001</v>
      </c>
      <c r="U319" s="154">
        <v>228.357</v>
      </c>
      <c r="V319" s="154">
        <v>1087.355</v>
      </c>
      <c r="W319" s="154">
        <v>1094.854</v>
      </c>
      <c r="X319" s="154">
        <v>2050.1410000000001</v>
      </c>
      <c r="Y319" s="154">
        <v>2064.279</v>
      </c>
      <c r="Z319" s="395">
        <v>2578100</v>
      </c>
      <c r="AA319" s="396"/>
    </row>
    <row r="320" spans="1:27" s="261" customFormat="1" ht="24.95" customHeight="1">
      <c r="A320" s="45" t="s">
        <v>46</v>
      </c>
      <c r="B320" s="154">
        <v>1450</v>
      </c>
      <c r="C320" s="154">
        <v>1460</v>
      </c>
      <c r="D320" s="154">
        <v>1687.365</v>
      </c>
      <c r="E320" s="154">
        <v>1699.002</v>
      </c>
      <c r="F320" s="154">
        <v>2001.4349999999999</v>
      </c>
      <c r="G320" s="154">
        <v>2015.2380000000001</v>
      </c>
      <c r="H320" s="154">
        <v>1173.9939999999999</v>
      </c>
      <c r="I320" s="154">
        <v>1182.0909999999999</v>
      </c>
      <c r="J320" s="154">
        <v>1578.145</v>
      </c>
      <c r="K320" s="154">
        <v>1589.029</v>
      </c>
      <c r="L320" s="154">
        <v>168.74799999999999</v>
      </c>
      <c r="M320" s="154">
        <v>169.91200000000001</v>
      </c>
      <c r="N320" s="154">
        <v>173.83799999999999</v>
      </c>
      <c r="O320" s="154">
        <v>175.03700000000001</v>
      </c>
      <c r="P320" s="154">
        <v>226.779</v>
      </c>
      <c r="Q320" s="154">
        <v>228.34299999999999</v>
      </c>
      <c r="R320" s="154">
        <v>12.69</v>
      </c>
      <c r="S320" s="154">
        <v>12.778</v>
      </c>
      <c r="T320" s="154">
        <v>226.58699999999999</v>
      </c>
      <c r="U320" s="154">
        <v>228.15</v>
      </c>
      <c r="V320" s="154">
        <v>1088.6600000000001</v>
      </c>
      <c r="W320" s="154">
        <v>1096.1679999999999</v>
      </c>
      <c r="X320" s="154">
        <v>2051.431</v>
      </c>
      <c r="Y320" s="154">
        <v>2065.5790000000002</v>
      </c>
      <c r="Z320" s="395">
        <v>2579985</v>
      </c>
      <c r="AA320" s="396"/>
    </row>
    <row r="321" spans="1:27" s="261" customFormat="1" ht="24.95" customHeight="1">
      <c r="A321" s="30" t="s">
        <v>47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395"/>
      <c r="AA321" s="396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95"/>
      <c r="AA322" s="396"/>
    </row>
    <row r="323" spans="1:27" s="261" customFormat="1" ht="24.95" customHeight="1">
      <c r="A323" s="30" t="s">
        <v>49</v>
      </c>
      <c r="B323" s="154">
        <v>1450</v>
      </c>
      <c r="C323" s="154">
        <v>1460</v>
      </c>
      <c r="D323" s="154">
        <v>1686.35</v>
      </c>
      <c r="E323" s="154">
        <v>1697.98</v>
      </c>
      <c r="F323" s="154">
        <v>1999.0429999999999</v>
      </c>
      <c r="G323" s="154">
        <v>2012.829</v>
      </c>
      <c r="H323" s="154">
        <v>1173.424</v>
      </c>
      <c r="I323" s="154">
        <v>1181.5170000000001</v>
      </c>
      <c r="J323" s="154">
        <v>1581.933</v>
      </c>
      <c r="K323" s="154">
        <v>1592.8430000000001</v>
      </c>
      <c r="L323" s="154">
        <v>169.041</v>
      </c>
      <c r="M323" s="154">
        <v>170.20699999999999</v>
      </c>
      <c r="N323" s="154">
        <v>173.559</v>
      </c>
      <c r="O323" s="154">
        <v>174.756</v>
      </c>
      <c r="P323" s="154">
        <v>226.64400000000001</v>
      </c>
      <c r="Q323" s="154">
        <v>228.20699999999999</v>
      </c>
      <c r="R323" s="154">
        <v>12.717000000000001</v>
      </c>
      <c r="S323" s="154">
        <v>12.805</v>
      </c>
      <c r="T323" s="154">
        <v>226.87100000000001</v>
      </c>
      <c r="U323" s="154">
        <v>228.43600000000001</v>
      </c>
      <c r="V323" s="154">
        <v>1084.165</v>
      </c>
      <c r="W323" s="154">
        <v>1091.6420000000001</v>
      </c>
      <c r="X323" s="154">
        <v>2051.7649999999999</v>
      </c>
      <c r="Y323" s="154">
        <v>2065.915</v>
      </c>
      <c r="Z323" s="395">
        <v>2621962.5</v>
      </c>
      <c r="AA323" s="396"/>
    </row>
    <row r="324" spans="1:27" s="261" customFormat="1" ht="24.95" customHeight="1">
      <c r="A324" s="30" t="s">
        <v>50</v>
      </c>
      <c r="B324" s="154">
        <v>1450</v>
      </c>
      <c r="C324" s="154">
        <v>1460</v>
      </c>
      <c r="D324" s="154">
        <v>1682.4349999999999</v>
      </c>
      <c r="E324" s="154">
        <v>1694.038</v>
      </c>
      <c r="F324" s="154">
        <v>1996.7950000000001</v>
      </c>
      <c r="G324" s="154">
        <v>2010.566</v>
      </c>
      <c r="H324" s="154">
        <v>1171.3389999999999</v>
      </c>
      <c r="I324" s="154">
        <v>1179.4169999999999</v>
      </c>
      <c r="J324" s="154">
        <v>1577.5440000000001</v>
      </c>
      <c r="K324" s="154">
        <v>1588.424</v>
      </c>
      <c r="L324" s="154">
        <v>169.124</v>
      </c>
      <c r="M324" s="154">
        <v>170.29</v>
      </c>
      <c r="N324" s="154">
        <v>173.27099999999999</v>
      </c>
      <c r="O324" s="154">
        <v>174.46600000000001</v>
      </c>
      <c r="P324" s="154">
        <v>226.13800000000001</v>
      </c>
      <c r="Q324" s="154">
        <v>227.69800000000001</v>
      </c>
      <c r="R324" s="154">
        <v>12.752000000000001</v>
      </c>
      <c r="S324" s="154">
        <v>12.84</v>
      </c>
      <c r="T324" s="154">
        <v>227.244</v>
      </c>
      <c r="U324" s="154">
        <v>228.81100000000001</v>
      </c>
      <c r="V324" s="154">
        <v>1085.615</v>
      </c>
      <c r="W324" s="154">
        <v>1093.1020000000001</v>
      </c>
      <c r="X324" s="154">
        <v>2050.9670000000001</v>
      </c>
      <c r="Y324" s="154">
        <v>2065.1120000000001</v>
      </c>
      <c r="Z324" s="395">
        <v>2617612.5</v>
      </c>
      <c r="AA324" s="396"/>
    </row>
    <row r="325" spans="1:27" s="261" customFormat="1" ht="24.95" customHeight="1">
      <c r="A325" s="30" t="s">
        <v>51</v>
      </c>
      <c r="B325" s="154">
        <v>1450</v>
      </c>
      <c r="C325" s="154">
        <v>1460</v>
      </c>
      <c r="D325" s="154">
        <v>1684.61</v>
      </c>
      <c r="E325" s="154">
        <v>1696.2280000000001</v>
      </c>
      <c r="F325" s="154">
        <v>2005.06</v>
      </c>
      <c r="G325" s="154">
        <v>2018.8879999999999</v>
      </c>
      <c r="H325" s="154">
        <v>1170.4880000000001</v>
      </c>
      <c r="I325" s="154">
        <v>1178.56</v>
      </c>
      <c r="J325" s="154">
        <v>1577.7159999999999</v>
      </c>
      <c r="K325" s="154">
        <v>1588.597</v>
      </c>
      <c r="L325" s="154">
        <v>168.26599999999999</v>
      </c>
      <c r="M325" s="154">
        <v>169.42699999999999</v>
      </c>
      <c r="N325" s="154">
        <v>173.624</v>
      </c>
      <c r="O325" s="154">
        <v>174.821</v>
      </c>
      <c r="P325" s="154">
        <v>226.44900000000001</v>
      </c>
      <c r="Q325" s="154">
        <v>228.011</v>
      </c>
      <c r="R325" s="154">
        <v>12.725</v>
      </c>
      <c r="S325" s="154">
        <v>12.813000000000001</v>
      </c>
      <c r="T325" s="154">
        <v>227.155</v>
      </c>
      <c r="U325" s="154">
        <v>228.72200000000001</v>
      </c>
      <c r="V325" s="154">
        <v>1089.675</v>
      </c>
      <c r="W325" s="154">
        <v>1097.19</v>
      </c>
      <c r="X325" s="154">
        <v>2051.46</v>
      </c>
      <c r="Y325" s="154">
        <v>2065.6080000000002</v>
      </c>
      <c r="Z325" s="395">
        <v>2589047.5</v>
      </c>
      <c r="AA325" s="396"/>
    </row>
    <row r="326" spans="1:27" s="261" customFormat="1" ht="24.95" customHeight="1">
      <c r="A326" s="30" t="s">
        <v>52</v>
      </c>
      <c r="B326" s="154">
        <v>1450</v>
      </c>
      <c r="C326" s="154">
        <v>1460</v>
      </c>
      <c r="D326" s="154">
        <v>1684.4649999999999</v>
      </c>
      <c r="E326" s="154">
        <v>1696.0820000000001</v>
      </c>
      <c r="F326" s="154">
        <v>1988.385</v>
      </c>
      <c r="G326" s="154">
        <v>2002.098</v>
      </c>
      <c r="H326" s="154">
        <v>1173.329</v>
      </c>
      <c r="I326" s="154">
        <v>1181.421</v>
      </c>
      <c r="J326" s="154">
        <v>1576.6869999999999</v>
      </c>
      <c r="K326" s="154">
        <v>1587.56</v>
      </c>
      <c r="L326" s="154">
        <v>168.53399999999999</v>
      </c>
      <c r="M326" s="154">
        <v>169.696</v>
      </c>
      <c r="N326" s="154">
        <v>173</v>
      </c>
      <c r="O326" s="154">
        <v>174.19300000000001</v>
      </c>
      <c r="P326" s="154">
        <v>226.42500000000001</v>
      </c>
      <c r="Q326" s="154">
        <v>227.98599999999999</v>
      </c>
      <c r="R326" s="154">
        <v>12.702999999999999</v>
      </c>
      <c r="S326" s="154">
        <v>12.79</v>
      </c>
      <c r="T326" s="154">
        <v>227.084</v>
      </c>
      <c r="U326" s="154">
        <v>228.65</v>
      </c>
      <c r="V326" s="154">
        <v>1091.27</v>
      </c>
      <c r="W326" s="154">
        <v>1098.796</v>
      </c>
      <c r="X326" s="154">
        <v>2048.125</v>
      </c>
      <c r="Y326" s="154">
        <v>2062.25</v>
      </c>
      <c r="Z326" s="395">
        <v>2603112.5</v>
      </c>
      <c r="AA326" s="396"/>
    </row>
    <row r="327" spans="1:27" s="261" customFormat="1" ht="24.95" customHeight="1">
      <c r="A327" s="30" t="s">
        <v>53</v>
      </c>
      <c r="B327" s="154">
        <v>1450</v>
      </c>
      <c r="C327" s="154">
        <v>1460</v>
      </c>
      <c r="D327" s="154">
        <v>1680.9849999999999</v>
      </c>
      <c r="E327" s="154">
        <v>1692.578</v>
      </c>
      <c r="F327" s="154">
        <v>1995.345</v>
      </c>
      <c r="G327" s="154">
        <v>2009.106</v>
      </c>
      <c r="H327" s="154">
        <v>1174.184</v>
      </c>
      <c r="I327" s="154">
        <v>1182.2819999999999</v>
      </c>
      <c r="J327" s="154">
        <v>1578.7470000000001</v>
      </c>
      <c r="K327" s="154">
        <v>1589.635</v>
      </c>
      <c r="L327" s="154">
        <v>168.88399999999999</v>
      </c>
      <c r="M327" s="154">
        <v>170.048</v>
      </c>
      <c r="N327" s="154">
        <v>172.465</v>
      </c>
      <c r="O327" s="154">
        <v>173.654</v>
      </c>
      <c r="P327" s="154">
        <v>225.96600000000001</v>
      </c>
      <c r="Q327" s="154">
        <v>227.524</v>
      </c>
      <c r="R327" s="154">
        <v>12.763999999999999</v>
      </c>
      <c r="S327" s="154">
        <v>12.852</v>
      </c>
      <c r="T327" s="154">
        <v>226.75700000000001</v>
      </c>
      <c r="U327" s="154">
        <v>228.321</v>
      </c>
      <c r="V327" s="154">
        <v>1088.95</v>
      </c>
      <c r="W327" s="154">
        <v>1096.46</v>
      </c>
      <c r="X327" s="154">
        <v>2049.5749999999998</v>
      </c>
      <c r="Y327" s="154">
        <v>2063.71</v>
      </c>
      <c r="Z327" s="395">
        <v>2615075</v>
      </c>
      <c r="AA327" s="396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95"/>
      <c r="AA328" s="396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95"/>
      <c r="AA329" s="396"/>
    </row>
    <row r="330" spans="1:27" s="261" customFormat="1" ht="24.95" customHeight="1">
      <c r="A330" s="45" t="s">
        <v>69</v>
      </c>
      <c r="B330" s="154">
        <v>1450</v>
      </c>
      <c r="C330" s="154">
        <v>1460</v>
      </c>
      <c r="D330" s="154">
        <v>1688.5250000000001</v>
      </c>
      <c r="E330" s="154">
        <v>1700.17</v>
      </c>
      <c r="F330" s="154">
        <v>1998.68</v>
      </c>
      <c r="G330" s="154">
        <v>2012.4639999999999</v>
      </c>
      <c r="H330" s="154">
        <v>1170.866</v>
      </c>
      <c r="I330" s="154">
        <v>1178.941</v>
      </c>
      <c r="J330" s="154">
        <v>1591.57</v>
      </c>
      <c r="K330" s="154">
        <v>1602.547</v>
      </c>
      <c r="L330" s="154">
        <v>170.19800000000001</v>
      </c>
      <c r="M330" s="154">
        <v>171.37200000000001</v>
      </c>
      <c r="N330" s="154">
        <v>173.19</v>
      </c>
      <c r="O330" s="154">
        <v>174.38499999999999</v>
      </c>
      <c r="P330" s="154">
        <v>226.98500000000001</v>
      </c>
      <c r="Q330" s="154">
        <v>228.55</v>
      </c>
      <c r="R330" s="154">
        <v>12.757999999999999</v>
      </c>
      <c r="S330" s="154">
        <v>12.846</v>
      </c>
      <c r="T330" s="154">
        <v>226.90299999999999</v>
      </c>
      <c r="U330" s="154">
        <v>228.46799999999999</v>
      </c>
      <c r="V330" s="154">
        <v>1094.17</v>
      </c>
      <c r="W330" s="154">
        <v>1101.7159999999999</v>
      </c>
      <c r="X330" s="154">
        <v>2052.3009999999999</v>
      </c>
      <c r="Y330" s="154">
        <v>2066.4549999999999</v>
      </c>
      <c r="Z330" s="395">
        <v>2565267.5</v>
      </c>
      <c r="AA330" s="396"/>
    </row>
    <row r="331" spans="1:27" s="261" customFormat="1" ht="24.95" customHeight="1">
      <c r="A331" s="174" t="s">
        <v>426</v>
      </c>
      <c r="B331" s="175">
        <f>AVERAGE(B300:B330)</f>
        <v>1450</v>
      </c>
      <c r="C331" s="175">
        <f t="shared" ref="C331:Y331" si="9">AVERAGE(C300:C330)</f>
        <v>1460</v>
      </c>
      <c r="D331" s="175">
        <f t="shared" si="9"/>
        <v>1682.7164705882358</v>
      </c>
      <c r="E331" s="175">
        <f t="shared" si="9"/>
        <v>1694.3214117647058</v>
      </c>
      <c r="F331" s="175">
        <f t="shared" si="9"/>
        <v>1988.2999411764706</v>
      </c>
      <c r="G331" s="175">
        <f t="shared" si="9"/>
        <v>2002.0121176470586</v>
      </c>
      <c r="H331" s="175">
        <f t="shared" si="9"/>
        <v>1167.102294117647</v>
      </c>
      <c r="I331" s="175">
        <f t="shared" si="9"/>
        <v>1175.1514117647057</v>
      </c>
      <c r="J331" s="175">
        <f t="shared" si="9"/>
        <v>1572.6082352941175</v>
      </c>
      <c r="K331" s="175">
        <f t="shared" si="9"/>
        <v>1583.4538823529413</v>
      </c>
      <c r="L331" s="175">
        <f t="shared" si="9"/>
        <v>167.50088235294118</v>
      </c>
      <c r="M331" s="175">
        <f t="shared" si="9"/>
        <v>168.65611764705884</v>
      </c>
      <c r="N331" s="175">
        <f t="shared" si="9"/>
        <v>171.75152941176472</v>
      </c>
      <c r="O331" s="175">
        <f t="shared" si="9"/>
        <v>172.93588235294118</v>
      </c>
      <c r="P331" s="175">
        <f t="shared" si="9"/>
        <v>226.17894117647057</v>
      </c>
      <c r="Q331" s="175">
        <f t="shared" si="9"/>
        <v>227.73870588235289</v>
      </c>
      <c r="R331" s="175">
        <f t="shared" si="9"/>
        <v>12.805647058823531</v>
      </c>
      <c r="S331" s="175">
        <f t="shared" si="9"/>
        <v>12.893941176470587</v>
      </c>
      <c r="T331" s="175">
        <f t="shared" si="9"/>
        <v>225.9948823529412</v>
      </c>
      <c r="U331" s="175">
        <f t="shared" si="9"/>
        <v>227.55341176470594</v>
      </c>
      <c r="V331" s="175">
        <f t="shared" si="9"/>
        <v>1075.6611764705881</v>
      </c>
      <c r="W331" s="175">
        <f t="shared" si="9"/>
        <v>1083.079529411765</v>
      </c>
      <c r="X331" s="175">
        <f t="shared" si="9"/>
        <v>2048.700117647059</v>
      </c>
      <c r="Y331" s="175">
        <f t="shared" si="9"/>
        <v>2062.8288235294121</v>
      </c>
      <c r="Z331" s="397">
        <f>AVERAGE(Z300:AA330)</f>
        <v>2580842.2058823528</v>
      </c>
      <c r="AA331" s="398" t="e">
        <f>AVERAGE(AA300:AA330)</f>
        <v>#DIV/0!</v>
      </c>
    </row>
    <row r="332" spans="1:27" s="261" customFormat="1" ht="24.95" customHeight="1">
      <c r="A332" s="17" t="s">
        <v>2366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1450</v>
      </c>
      <c r="C333" s="154">
        <v>1460</v>
      </c>
      <c r="D333" s="154">
        <v>1678.81</v>
      </c>
      <c r="E333" s="154">
        <v>1690.3879999999999</v>
      </c>
      <c r="F333" s="154">
        <v>1983.2380000000001</v>
      </c>
      <c r="G333" s="154">
        <v>1996.915</v>
      </c>
      <c r="H333" s="154">
        <v>1172.4749999999999</v>
      </c>
      <c r="I333" s="154">
        <v>1180.5609999999999</v>
      </c>
      <c r="J333" s="154">
        <v>1588.0840000000001</v>
      </c>
      <c r="K333" s="154">
        <v>1599.0360000000001</v>
      </c>
      <c r="L333" s="154">
        <v>168.834</v>
      </c>
      <c r="M333" s="154">
        <v>169.999</v>
      </c>
      <c r="N333" s="154">
        <v>172.42</v>
      </c>
      <c r="O333" s="154">
        <v>173.60900000000001</v>
      </c>
      <c r="P333" s="154">
        <v>225.66</v>
      </c>
      <c r="Q333" s="154">
        <v>227.21600000000001</v>
      </c>
      <c r="R333" s="154">
        <v>12.706</v>
      </c>
      <c r="S333" s="154">
        <v>12.794</v>
      </c>
      <c r="T333" s="154">
        <v>226.46</v>
      </c>
      <c r="U333" s="154">
        <v>228.02199999999999</v>
      </c>
      <c r="V333" s="154">
        <v>1088.2249999999999</v>
      </c>
      <c r="W333" s="154">
        <v>1095.73</v>
      </c>
      <c r="X333" s="154">
        <v>2045.6890000000001</v>
      </c>
      <c r="Y333" s="154">
        <v>2059.797</v>
      </c>
      <c r="Z333" s="395">
        <v>2601010</v>
      </c>
      <c r="AA333" s="396"/>
    </row>
    <row r="334" spans="1:27" s="261" customFormat="1" ht="24.95" customHeight="1">
      <c r="A334" s="41">
        <v>2</v>
      </c>
      <c r="B334" s="154">
        <v>1450</v>
      </c>
      <c r="C334" s="154">
        <v>1460</v>
      </c>
      <c r="D334" s="154">
        <v>1682.4349999999999</v>
      </c>
      <c r="E334" s="154">
        <v>1694.038</v>
      </c>
      <c r="F334" s="154">
        <v>1979.83</v>
      </c>
      <c r="G334" s="154">
        <v>1993.4839999999999</v>
      </c>
      <c r="H334" s="154">
        <v>1168.9780000000001</v>
      </c>
      <c r="I334" s="154">
        <v>1177.04</v>
      </c>
      <c r="J334" s="154">
        <v>1588.78</v>
      </c>
      <c r="K334" s="154">
        <v>1599.7370000000001</v>
      </c>
      <c r="L334" s="154">
        <v>170.14</v>
      </c>
      <c r="M334" s="154">
        <v>171.31299999999999</v>
      </c>
      <c r="N334" s="154">
        <v>171.81700000000001</v>
      </c>
      <c r="O334" s="154">
        <v>173.00200000000001</v>
      </c>
      <c r="P334" s="154">
        <v>226.13800000000001</v>
      </c>
      <c r="Q334" s="154">
        <v>227.69800000000001</v>
      </c>
      <c r="R334" s="154">
        <v>12.708</v>
      </c>
      <c r="S334" s="154">
        <v>12.795999999999999</v>
      </c>
      <c r="T334" s="154">
        <v>226.58</v>
      </c>
      <c r="U334" s="154">
        <v>228.143</v>
      </c>
      <c r="V334" s="154">
        <v>1087.0650000000001</v>
      </c>
      <c r="W334" s="154">
        <v>1094.5619999999999</v>
      </c>
      <c r="X334" s="154">
        <v>2047.8209999999999</v>
      </c>
      <c r="Y334" s="154">
        <v>2061.9430000000002</v>
      </c>
      <c r="Z334" s="395">
        <v>2596152.5</v>
      </c>
      <c r="AA334" s="396"/>
    </row>
    <row r="335" spans="1:27" s="261" customFormat="1" ht="24.95" customHeight="1">
      <c r="A335" s="41">
        <v>3</v>
      </c>
      <c r="B335" s="154">
        <v>1450</v>
      </c>
      <c r="C335" s="154">
        <v>1460</v>
      </c>
      <c r="D335" s="154">
        <v>1678.81</v>
      </c>
      <c r="E335" s="154">
        <v>1690.3879999999999</v>
      </c>
      <c r="F335" s="154">
        <v>1979.6849999999999</v>
      </c>
      <c r="G335" s="154">
        <v>1993.338</v>
      </c>
      <c r="H335" s="154">
        <v>1167.7539999999999</v>
      </c>
      <c r="I335" s="154">
        <v>1175.807</v>
      </c>
      <c r="J335" s="154">
        <v>1590.61</v>
      </c>
      <c r="K335" s="154">
        <v>1601.58</v>
      </c>
      <c r="L335" s="154">
        <v>169.44200000000001</v>
      </c>
      <c r="M335" s="154">
        <v>170.61099999999999</v>
      </c>
      <c r="N335" s="154">
        <v>170.24799999999999</v>
      </c>
      <c r="O335" s="154">
        <v>171.422</v>
      </c>
      <c r="P335" s="154">
        <v>225.70599999999999</v>
      </c>
      <c r="Q335" s="154">
        <v>227.262</v>
      </c>
      <c r="R335" s="154">
        <v>12.722</v>
      </c>
      <c r="S335" s="154">
        <v>12.808999999999999</v>
      </c>
      <c r="T335" s="154">
        <v>226.584</v>
      </c>
      <c r="U335" s="154">
        <v>228.14599999999999</v>
      </c>
      <c r="V335" s="154">
        <v>1078.075</v>
      </c>
      <c r="W335" s="154">
        <v>1085.51</v>
      </c>
      <c r="X335" s="154">
        <v>2046.893</v>
      </c>
      <c r="Y335" s="154">
        <v>2061.009</v>
      </c>
      <c r="Z335" s="395">
        <v>2557002.5</v>
      </c>
      <c r="AA335" s="396"/>
    </row>
    <row r="336" spans="1:27" s="261" customFormat="1" ht="24.95" customHeight="1">
      <c r="A336" s="30" t="s">
        <v>29</v>
      </c>
      <c r="B336" s="154">
        <v>1450</v>
      </c>
      <c r="C336" s="154">
        <v>1460</v>
      </c>
      <c r="D336" s="154">
        <v>1677.5050000000001</v>
      </c>
      <c r="E336" s="154">
        <v>1689.0740000000001</v>
      </c>
      <c r="F336" s="154">
        <v>1970.4780000000001</v>
      </c>
      <c r="G336" s="154">
        <v>1984.067</v>
      </c>
      <c r="H336" s="154">
        <v>1164.752</v>
      </c>
      <c r="I336" s="154">
        <v>1172.7850000000001</v>
      </c>
      <c r="J336" s="154">
        <v>1589.2149999999999</v>
      </c>
      <c r="K336" s="154">
        <v>1600.175</v>
      </c>
      <c r="L336" s="154">
        <v>169.126</v>
      </c>
      <c r="M336" s="154">
        <v>170.292</v>
      </c>
      <c r="N336" s="154">
        <v>170.15</v>
      </c>
      <c r="O336" s="154">
        <v>171.32300000000001</v>
      </c>
      <c r="P336" s="154">
        <v>225.541</v>
      </c>
      <c r="Q336" s="154">
        <v>227.096</v>
      </c>
      <c r="R336" s="154">
        <v>12.702999999999999</v>
      </c>
      <c r="S336" s="154">
        <v>12.79</v>
      </c>
      <c r="T336" s="154">
        <v>226.733</v>
      </c>
      <c r="U336" s="154">
        <v>228.29599999999999</v>
      </c>
      <c r="V336" s="154">
        <v>1079.96</v>
      </c>
      <c r="W336" s="154">
        <v>1087.4079999999999</v>
      </c>
      <c r="X336" s="154">
        <v>2043.79</v>
      </c>
      <c r="Y336" s="154">
        <v>2057.8850000000002</v>
      </c>
      <c r="Z336" s="395">
        <v>2604417.5</v>
      </c>
      <c r="AA336" s="396"/>
    </row>
    <row r="337" spans="1:27" s="261" customFormat="1" ht="24.95" customHeight="1">
      <c r="A337" s="45" t="s">
        <v>30</v>
      </c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395"/>
      <c r="AA337" s="396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95"/>
      <c r="AA338" s="396"/>
    </row>
    <row r="339" spans="1:27" s="261" customFormat="1" ht="24.95" customHeight="1">
      <c r="A339" s="45" t="s">
        <v>32</v>
      </c>
      <c r="B339" s="154">
        <v>1450</v>
      </c>
      <c r="C339" s="154">
        <v>1460</v>
      </c>
      <c r="D339" s="154">
        <v>1670.2550000000001</v>
      </c>
      <c r="E339" s="154">
        <v>1681.7739999999999</v>
      </c>
      <c r="F339" s="154">
        <v>1949.163</v>
      </c>
      <c r="G339" s="154">
        <v>1962.605</v>
      </c>
      <c r="H339" s="154">
        <v>1164.472</v>
      </c>
      <c r="I339" s="154">
        <v>1172.502</v>
      </c>
      <c r="J339" s="154">
        <v>1581.761</v>
      </c>
      <c r="K339" s="154">
        <v>1592.6690000000001</v>
      </c>
      <c r="L339" s="154">
        <v>168.83</v>
      </c>
      <c r="M339" s="154">
        <v>169.995</v>
      </c>
      <c r="N339" s="154">
        <v>168.92099999999999</v>
      </c>
      <c r="O339" s="154">
        <v>170.08600000000001</v>
      </c>
      <c r="P339" s="154">
        <v>224.56899999999999</v>
      </c>
      <c r="Q339" s="154">
        <v>226.11799999999999</v>
      </c>
      <c r="R339" s="154">
        <v>12.744999999999999</v>
      </c>
      <c r="S339" s="154">
        <v>12.833</v>
      </c>
      <c r="T339" s="154">
        <v>226.56299999999999</v>
      </c>
      <c r="U339" s="154">
        <v>228.125</v>
      </c>
      <c r="V339" s="154">
        <v>1072.5650000000001</v>
      </c>
      <c r="W339" s="154">
        <v>1079.962</v>
      </c>
      <c r="X339" s="154">
        <v>2040.8320000000001</v>
      </c>
      <c r="Y339" s="154">
        <v>2054.9059999999999</v>
      </c>
      <c r="Z339" s="395">
        <v>2612682.5</v>
      </c>
      <c r="AA339" s="396"/>
    </row>
    <row r="340" spans="1:27" s="261" customFormat="1" ht="24.95" customHeight="1">
      <c r="A340" s="30" t="s">
        <v>33</v>
      </c>
      <c r="B340" s="154">
        <v>1450</v>
      </c>
      <c r="C340" s="154">
        <v>1460</v>
      </c>
      <c r="D340" s="154">
        <v>1678.9549999999999</v>
      </c>
      <c r="E340" s="154">
        <v>1690.5340000000001</v>
      </c>
      <c r="F340" s="154">
        <v>1959.893</v>
      </c>
      <c r="G340" s="154">
        <v>1973.4090000000001</v>
      </c>
      <c r="H340" s="154">
        <v>1164.752</v>
      </c>
      <c r="I340" s="154">
        <v>1172.7850000000001</v>
      </c>
      <c r="J340" s="154">
        <v>1584.44</v>
      </c>
      <c r="K340" s="154">
        <v>1595.367</v>
      </c>
      <c r="L340" s="154">
        <v>168.84</v>
      </c>
      <c r="M340" s="154">
        <v>170.005</v>
      </c>
      <c r="N340" s="154">
        <v>170.03</v>
      </c>
      <c r="O340" s="154">
        <v>171.203</v>
      </c>
      <c r="P340" s="154">
        <v>225.71600000000001</v>
      </c>
      <c r="Q340" s="154">
        <v>227.273</v>
      </c>
      <c r="R340" s="154">
        <v>12.765000000000001</v>
      </c>
      <c r="S340" s="154">
        <v>12.853</v>
      </c>
      <c r="T340" s="154">
        <v>226.64</v>
      </c>
      <c r="U340" s="154">
        <v>228.203</v>
      </c>
      <c r="V340" s="154">
        <v>1072.71</v>
      </c>
      <c r="W340" s="154">
        <v>1080.1079999999999</v>
      </c>
      <c r="X340" s="154">
        <v>2044.848</v>
      </c>
      <c r="Y340" s="154">
        <v>2058.9499999999998</v>
      </c>
      <c r="Z340" s="395">
        <v>2642407.5</v>
      </c>
      <c r="AA340" s="396"/>
    </row>
    <row r="341" spans="1:27" s="261" customFormat="1" ht="24.95" customHeight="1">
      <c r="A341" s="30" t="s">
        <v>34</v>
      </c>
      <c r="B341" s="154">
        <v>1450</v>
      </c>
      <c r="C341" s="154">
        <v>1460</v>
      </c>
      <c r="D341" s="154">
        <v>1678.665</v>
      </c>
      <c r="E341" s="154">
        <v>1690.242</v>
      </c>
      <c r="F341" s="154">
        <v>1967.723</v>
      </c>
      <c r="G341" s="154">
        <v>1981.2929999999999</v>
      </c>
      <c r="H341" s="154">
        <v>1164.846</v>
      </c>
      <c r="I341" s="154">
        <v>1172.8789999999999</v>
      </c>
      <c r="J341" s="154">
        <v>1585.046</v>
      </c>
      <c r="K341" s="154">
        <v>1595.9770000000001</v>
      </c>
      <c r="L341" s="154">
        <v>169.482</v>
      </c>
      <c r="M341" s="154">
        <v>170.65</v>
      </c>
      <c r="N341" s="154">
        <v>170.328</v>
      </c>
      <c r="O341" s="154">
        <v>171.50200000000001</v>
      </c>
      <c r="P341" s="154">
        <v>225.69800000000001</v>
      </c>
      <c r="Q341" s="154">
        <v>227.255</v>
      </c>
      <c r="R341" s="154">
        <v>12.804</v>
      </c>
      <c r="S341" s="154">
        <v>12.891999999999999</v>
      </c>
      <c r="T341" s="154">
        <v>226.71799999999999</v>
      </c>
      <c r="U341" s="154">
        <v>228.28200000000001</v>
      </c>
      <c r="V341" s="154">
        <v>1074.45</v>
      </c>
      <c r="W341" s="154">
        <v>1081.8599999999999</v>
      </c>
      <c r="X341" s="154">
        <v>2046.748</v>
      </c>
      <c r="Y341" s="154">
        <v>2060.8629999999998</v>
      </c>
      <c r="Z341" s="395">
        <v>2649585</v>
      </c>
      <c r="AA341" s="396"/>
    </row>
    <row r="342" spans="1:27" s="261" customFormat="1" ht="24.95" customHeight="1">
      <c r="A342" s="30" t="s">
        <v>35</v>
      </c>
      <c r="B342" s="154">
        <v>1450</v>
      </c>
      <c r="C342" s="154">
        <v>1460</v>
      </c>
      <c r="D342" s="154">
        <v>1675.91</v>
      </c>
      <c r="E342" s="154">
        <v>1687.4680000000001</v>
      </c>
      <c r="F342" s="154">
        <v>1958.08</v>
      </c>
      <c r="G342" s="154">
        <v>1971.5840000000001</v>
      </c>
      <c r="H342" s="154">
        <v>1164.472</v>
      </c>
      <c r="I342" s="154">
        <v>1172.502</v>
      </c>
      <c r="J342" s="154">
        <v>1586.173</v>
      </c>
      <c r="K342" s="154">
        <v>1597.1120000000001</v>
      </c>
      <c r="L342" s="154">
        <v>168.67699999999999</v>
      </c>
      <c r="M342" s="154">
        <v>169.84100000000001</v>
      </c>
      <c r="N342" s="154">
        <v>169.54499999999999</v>
      </c>
      <c r="O342" s="154">
        <v>170.714</v>
      </c>
      <c r="P342" s="154">
        <v>225.33</v>
      </c>
      <c r="Q342" s="154">
        <v>226.88399999999999</v>
      </c>
      <c r="R342" s="154">
        <v>12.849</v>
      </c>
      <c r="S342" s="154">
        <v>12.938000000000001</v>
      </c>
      <c r="T342" s="154">
        <v>226.81399999999999</v>
      </c>
      <c r="U342" s="154">
        <v>228.37799999999999</v>
      </c>
      <c r="V342" s="154">
        <v>1068.3599999999999</v>
      </c>
      <c r="W342" s="154">
        <v>1075.7280000000001</v>
      </c>
      <c r="X342" s="154">
        <v>2043.732</v>
      </c>
      <c r="Y342" s="154">
        <v>2057.826</v>
      </c>
      <c r="Z342" s="395">
        <v>2696130</v>
      </c>
      <c r="AA342" s="396"/>
    </row>
    <row r="343" spans="1:27" s="261" customFormat="1" ht="24.95" customHeight="1">
      <c r="A343" s="45" t="s">
        <v>36</v>
      </c>
      <c r="B343" s="154">
        <v>1450</v>
      </c>
      <c r="C343" s="154">
        <v>1460</v>
      </c>
      <c r="D343" s="154">
        <v>1661.7</v>
      </c>
      <c r="E343" s="154">
        <v>1673.16</v>
      </c>
      <c r="F343" s="154">
        <v>1942.855</v>
      </c>
      <c r="G343" s="154">
        <v>1956.2539999999999</v>
      </c>
      <c r="H343" s="154">
        <v>1152.7149999999999</v>
      </c>
      <c r="I343" s="154">
        <v>1160.665</v>
      </c>
      <c r="J343" s="154">
        <v>1574.7180000000001</v>
      </c>
      <c r="K343" s="154">
        <v>1585.578</v>
      </c>
      <c r="L343" s="154">
        <v>166.15700000000001</v>
      </c>
      <c r="M343" s="154">
        <v>167.303</v>
      </c>
      <c r="N343" s="154">
        <v>166.678</v>
      </c>
      <c r="O343" s="154">
        <v>167.828</v>
      </c>
      <c r="P343" s="154">
        <v>223.43100000000001</v>
      </c>
      <c r="Q343" s="154">
        <v>224.97200000000001</v>
      </c>
      <c r="R343" s="154">
        <v>12.725</v>
      </c>
      <c r="S343" s="154">
        <v>12.813000000000001</v>
      </c>
      <c r="T343" s="154">
        <v>226.40700000000001</v>
      </c>
      <c r="U343" s="154">
        <v>227.96799999999999</v>
      </c>
      <c r="V343" s="154">
        <v>1059.08</v>
      </c>
      <c r="W343" s="154">
        <v>1066.384</v>
      </c>
      <c r="X343" s="154">
        <v>2036.8879999999999</v>
      </c>
      <c r="Y343" s="154">
        <v>2050.9349999999999</v>
      </c>
      <c r="Z343" s="395">
        <v>2693955</v>
      </c>
      <c r="AA343" s="396"/>
    </row>
    <row r="344" spans="1:27" s="261" customFormat="1" ht="24.95" customHeight="1">
      <c r="A344" s="30" t="s">
        <v>37</v>
      </c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409"/>
      <c r="AA344" s="410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95"/>
      <c r="AA345" s="396"/>
    </row>
    <row r="346" spans="1:27" s="261" customFormat="1" ht="24.95" customHeight="1">
      <c r="A346" s="30" t="s">
        <v>39</v>
      </c>
      <c r="B346" s="154">
        <v>1450</v>
      </c>
      <c r="C346" s="154">
        <v>1460</v>
      </c>
      <c r="D346" s="154">
        <v>1659.96</v>
      </c>
      <c r="E346" s="154">
        <v>1671.4079999999999</v>
      </c>
      <c r="F346" s="154">
        <v>1942.058</v>
      </c>
      <c r="G346" s="154">
        <v>1955.451</v>
      </c>
      <c r="H346" s="154">
        <v>1153.999</v>
      </c>
      <c r="I346" s="154">
        <v>1161.9580000000001</v>
      </c>
      <c r="J346" s="154">
        <v>1571.22</v>
      </c>
      <c r="K346" s="154">
        <v>1582.056</v>
      </c>
      <c r="L346" s="154">
        <v>166.05199999999999</v>
      </c>
      <c r="M346" s="154">
        <v>167.197</v>
      </c>
      <c r="N346" s="154">
        <v>166.816</v>
      </c>
      <c r="O346" s="154">
        <v>167.96700000000001</v>
      </c>
      <c r="P346" s="154">
        <v>223.20400000000001</v>
      </c>
      <c r="Q346" s="154">
        <v>224.74299999999999</v>
      </c>
      <c r="R346" s="154">
        <v>12.693</v>
      </c>
      <c r="S346" s="154">
        <v>12.78</v>
      </c>
      <c r="T346" s="154">
        <v>226.82499999999999</v>
      </c>
      <c r="U346" s="154">
        <v>228.38900000000001</v>
      </c>
      <c r="V346" s="154">
        <v>1056.615</v>
      </c>
      <c r="W346" s="154">
        <v>1063.902</v>
      </c>
      <c r="X346" s="154">
        <v>2036.38</v>
      </c>
      <c r="Y346" s="154">
        <v>2050.424</v>
      </c>
      <c r="Z346" s="395">
        <v>2697797.5</v>
      </c>
      <c r="AA346" s="396"/>
    </row>
    <row r="347" spans="1:27" s="261" customFormat="1" ht="24.95" customHeight="1">
      <c r="A347" s="45" t="s">
        <v>40</v>
      </c>
      <c r="B347" s="154">
        <v>1450</v>
      </c>
      <c r="C347" s="154">
        <v>1460</v>
      </c>
      <c r="D347" s="154">
        <v>1659.38</v>
      </c>
      <c r="E347" s="154">
        <v>1670.8240000000001</v>
      </c>
      <c r="F347" s="154">
        <v>1948.8</v>
      </c>
      <c r="G347" s="154">
        <v>1962.24</v>
      </c>
      <c r="H347" s="154">
        <v>1158.425</v>
      </c>
      <c r="I347" s="154">
        <v>1166.414</v>
      </c>
      <c r="J347" s="154">
        <v>1576.43</v>
      </c>
      <c r="K347" s="154">
        <v>1587.3019999999999</v>
      </c>
      <c r="L347" s="154">
        <v>165.94200000000001</v>
      </c>
      <c r="M347" s="154">
        <v>167.08600000000001</v>
      </c>
      <c r="N347" s="154">
        <v>167.322</v>
      </c>
      <c r="O347" s="154">
        <v>168.476</v>
      </c>
      <c r="P347" s="154">
        <v>223.11099999999999</v>
      </c>
      <c r="Q347" s="154">
        <v>224.65</v>
      </c>
      <c r="R347" s="154">
        <v>12.722</v>
      </c>
      <c r="S347" s="154">
        <v>12.808999999999999</v>
      </c>
      <c r="T347" s="154">
        <v>227.226</v>
      </c>
      <c r="U347" s="154">
        <v>228.79400000000001</v>
      </c>
      <c r="V347" s="154">
        <v>1064.7349999999999</v>
      </c>
      <c r="W347" s="154">
        <v>1072.078</v>
      </c>
      <c r="X347" s="154">
        <v>2037.1489999999999</v>
      </c>
      <c r="Y347" s="154">
        <v>2051.1979999999999</v>
      </c>
      <c r="Z347" s="395">
        <v>2696855</v>
      </c>
      <c r="AA347" s="396"/>
    </row>
    <row r="348" spans="1:27" s="261" customFormat="1" ht="24.95" customHeight="1">
      <c r="A348" s="45" t="s">
        <v>41</v>
      </c>
      <c r="B348" s="154">
        <v>1450</v>
      </c>
      <c r="C348" s="154">
        <v>1460</v>
      </c>
      <c r="D348" s="154">
        <v>1648.36</v>
      </c>
      <c r="E348" s="154">
        <v>1659.7280000000001</v>
      </c>
      <c r="F348" s="154">
        <v>1949.8879999999999</v>
      </c>
      <c r="G348" s="154">
        <v>1963.335</v>
      </c>
      <c r="H348" s="154">
        <v>1155.3779999999999</v>
      </c>
      <c r="I348" s="154">
        <v>1163.347</v>
      </c>
      <c r="J348" s="154">
        <v>1563.4269999999999</v>
      </c>
      <c r="K348" s="154">
        <v>1574.2090000000001</v>
      </c>
      <c r="L348" s="154">
        <v>165.017</v>
      </c>
      <c r="M348" s="154">
        <v>166.155</v>
      </c>
      <c r="N348" s="154">
        <v>166.732</v>
      </c>
      <c r="O348" s="154">
        <v>167.88200000000001</v>
      </c>
      <c r="P348" s="154">
        <v>221.65199999999999</v>
      </c>
      <c r="Q348" s="154">
        <v>223.18</v>
      </c>
      <c r="R348" s="154">
        <v>12.698</v>
      </c>
      <c r="S348" s="154">
        <v>12.786</v>
      </c>
      <c r="T348" s="154">
        <v>227.28</v>
      </c>
      <c r="U348" s="154">
        <v>228.84700000000001</v>
      </c>
      <c r="V348" s="154">
        <v>1066.33</v>
      </c>
      <c r="W348" s="154">
        <v>1073.684</v>
      </c>
      <c r="X348" s="154">
        <v>2031.7260000000001</v>
      </c>
      <c r="Y348" s="154">
        <v>2045.7370000000001</v>
      </c>
      <c r="Z348" s="395">
        <v>2695840</v>
      </c>
      <c r="AA348" s="396"/>
    </row>
    <row r="349" spans="1:27" s="261" customFormat="1" ht="24.95" customHeight="1">
      <c r="A349" s="45" t="s">
        <v>42</v>
      </c>
      <c r="B349" s="154">
        <v>1450</v>
      </c>
      <c r="C349" s="154">
        <v>1460</v>
      </c>
      <c r="D349" s="154">
        <v>1640.82</v>
      </c>
      <c r="E349" s="154">
        <v>1652.136</v>
      </c>
      <c r="F349" s="154">
        <v>1950.903</v>
      </c>
      <c r="G349" s="154">
        <v>1964.357</v>
      </c>
      <c r="H349" s="154">
        <v>1150.337</v>
      </c>
      <c r="I349" s="154">
        <v>1158.271</v>
      </c>
      <c r="J349" s="154">
        <v>1558.386</v>
      </c>
      <c r="K349" s="154">
        <v>1569.133</v>
      </c>
      <c r="L349" s="154">
        <v>163.24799999999999</v>
      </c>
      <c r="M349" s="154">
        <v>164.374</v>
      </c>
      <c r="N349" s="154">
        <v>165.91499999999999</v>
      </c>
      <c r="O349" s="154">
        <v>167.06</v>
      </c>
      <c r="P349" s="154">
        <v>220.643</v>
      </c>
      <c r="Q349" s="154">
        <v>222.16499999999999</v>
      </c>
      <c r="R349" s="154">
        <v>12.625</v>
      </c>
      <c r="S349" s="154">
        <v>12.712</v>
      </c>
      <c r="T349" s="154">
        <v>227.02699999999999</v>
      </c>
      <c r="U349" s="154">
        <v>228.59299999999999</v>
      </c>
      <c r="V349" s="154">
        <v>1056.18</v>
      </c>
      <c r="W349" s="154">
        <v>1063.4639999999999</v>
      </c>
      <c r="X349" s="154">
        <v>2029.029</v>
      </c>
      <c r="Y349" s="154">
        <v>2043.0219999999999</v>
      </c>
      <c r="Z349" s="395">
        <v>2704105</v>
      </c>
      <c r="AA349" s="396"/>
    </row>
    <row r="350" spans="1:27" s="261" customFormat="1" ht="24.95" customHeight="1">
      <c r="A350" s="30" t="s">
        <v>43</v>
      </c>
      <c r="B350" s="154">
        <v>1450</v>
      </c>
      <c r="C350" s="154">
        <v>1460</v>
      </c>
      <c r="D350" s="154">
        <v>1645.0250000000001</v>
      </c>
      <c r="E350" s="154">
        <v>1656.37</v>
      </c>
      <c r="F350" s="154">
        <v>1955.615</v>
      </c>
      <c r="G350" s="154">
        <v>1969.1020000000001</v>
      </c>
      <c r="H350" s="154">
        <v>1149.425</v>
      </c>
      <c r="I350" s="154">
        <v>1157.3520000000001</v>
      </c>
      <c r="J350" s="154">
        <v>1564.607</v>
      </c>
      <c r="K350" s="154">
        <v>1575.3979999999999</v>
      </c>
      <c r="L350" s="154">
        <v>163.69900000000001</v>
      </c>
      <c r="M350" s="154">
        <v>164.828</v>
      </c>
      <c r="N350" s="154">
        <v>165.291</v>
      </c>
      <c r="O350" s="154">
        <v>166.43100000000001</v>
      </c>
      <c r="P350" s="154">
        <v>221.21899999999999</v>
      </c>
      <c r="Q350" s="154">
        <v>222.744</v>
      </c>
      <c r="R350" s="154">
        <v>12.7</v>
      </c>
      <c r="S350" s="154">
        <v>12.788</v>
      </c>
      <c r="T350" s="154">
        <v>227.35499999999999</v>
      </c>
      <c r="U350" s="154">
        <v>228.923</v>
      </c>
      <c r="V350" s="154">
        <v>1054.585</v>
      </c>
      <c r="W350" s="154">
        <v>1061.8579999999999</v>
      </c>
      <c r="X350" s="154">
        <v>2031.1020000000001</v>
      </c>
      <c r="Y350" s="154">
        <v>2045.11</v>
      </c>
      <c r="Z350" s="395">
        <v>2697435</v>
      </c>
      <c r="AA350" s="396"/>
    </row>
    <row r="351" spans="1:27" s="261" customFormat="1" ht="24.95" customHeight="1">
      <c r="A351" s="45" t="s">
        <v>44</v>
      </c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395"/>
      <c r="AA351" s="396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95"/>
      <c r="AA352" s="396"/>
    </row>
    <row r="353" spans="1:39" s="261" customFormat="1" ht="24.95" customHeight="1">
      <c r="A353" s="45" t="s">
        <v>46</v>
      </c>
      <c r="B353" s="154">
        <v>1450</v>
      </c>
      <c r="C353" s="154">
        <v>1460</v>
      </c>
      <c r="D353" s="154">
        <v>1634.2950000000001</v>
      </c>
      <c r="E353" s="154">
        <v>1645.566</v>
      </c>
      <c r="F353" s="154">
        <v>1950.54</v>
      </c>
      <c r="G353" s="154">
        <v>1963.992</v>
      </c>
      <c r="H353" s="154">
        <v>1147.3330000000001</v>
      </c>
      <c r="I353" s="154">
        <v>1155.2460000000001</v>
      </c>
      <c r="J353" s="154">
        <v>1564.8610000000001</v>
      </c>
      <c r="K353" s="154">
        <v>1575.653</v>
      </c>
      <c r="L353" s="154">
        <v>162.91800000000001</v>
      </c>
      <c r="M353" s="154">
        <v>164.041</v>
      </c>
      <c r="N353" s="154">
        <v>162.64400000000001</v>
      </c>
      <c r="O353" s="154">
        <v>163.76499999999999</v>
      </c>
      <c r="P353" s="154">
        <v>219.76400000000001</v>
      </c>
      <c r="Q353" s="154">
        <v>221.279</v>
      </c>
      <c r="R353" s="154">
        <v>12.683</v>
      </c>
      <c r="S353" s="154">
        <v>12.77</v>
      </c>
      <c r="T353" s="154">
        <v>227.14500000000001</v>
      </c>
      <c r="U353" s="154">
        <v>228.71100000000001</v>
      </c>
      <c r="V353" s="154">
        <v>1054.73</v>
      </c>
      <c r="W353" s="154">
        <v>1062.0039999999999</v>
      </c>
      <c r="X353" s="154">
        <v>2027.854</v>
      </c>
      <c r="Y353" s="154">
        <v>2041.8389999999999</v>
      </c>
      <c r="Z353" s="395">
        <v>2698595</v>
      </c>
      <c r="AA353" s="396"/>
    </row>
    <row r="354" spans="1:39" s="261" customFormat="1" ht="24.95" customHeight="1">
      <c r="A354" s="30" t="s">
        <v>47</v>
      </c>
      <c r="B354" s="154">
        <v>1450</v>
      </c>
      <c r="C354" s="154">
        <v>1460</v>
      </c>
      <c r="D354" s="154">
        <v>1635.31</v>
      </c>
      <c r="E354" s="154">
        <v>1646.588</v>
      </c>
      <c r="F354" s="154">
        <v>1948.655</v>
      </c>
      <c r="G354" s="154">
        <v>1962.0940000000001</v>
      </c>
      <c r="H354" s="154">
        <v>1143.5329999999999</v>
      </c>
      <c r="I354" s="154">
        <v>1151.42</v>
      </c>
      <c r="J354" s="154">
        <v>1563.09</v>
      </c>
      <c r="K354" s="154">
        <v>1573.8689999999999</v>
      </c>
      <c r="L354" s="154">
        <v>161.953</v>
      </c>
      <c r="M354" s="154">
        <v>163.07</v>
      </c>
      <c r="N354" s="154">
        <v>162.37</v>
      </c>
      <c r="O354" s="154">
        <v>163.49</v>
      </c>
      <c r="P354" s="154">
        <v>219.89400000000001</v>
      </c>
      <c r="Q354" s="154">
        <v>221.41</v>
      </c>
      <c r="R354" s="154">
        <v>12.709</v>
      </c>
      <c r="S354" s="154">
        <v>12.797000000000001</v>
      </c>
      <c r="T354" s="154">
        <v>227.173</v>
      </c>
      <c r="U354" s="154">
        <v>228.74</v>
      </c>
      <c r="V354" s="154">
        <v>1051.6849999999999</v>
      </c>
      <c r="W354" s="154">
        <v>1058.9380000000001</v>
      </c>
      <c r="X354" s="154">
        <v>2026.5930000000001</v>
      </c>
      <c r="Y354" s="154">
        <v>2040.569</v>
      </c>
      <c r="Z354" s="395">
        <v>2633272.5</v>
      </c>
      <c r="AA354" s="396"/>
    </row>
    <row r="355" spans="1:39" s="261" customFormat="1" ht="24.95" customHeight="1">
      <c r="A355" s="30" t="s">
        <v>48</v>
      </c>
      <c r="B355" s="154">
        <v>1450</v>
      </c>
      <c r="C355" s="154">
        <v>1460</v>
      </c>
      <c r="D355" s="154">
        <v>1632.5550000000001</v>
      </c>
      <c r="E355" s="154">
        <v>1643.8140000000001</v>
      </c>
      <c r="F355" s="154">
        <v>1936.91</v>
      </c>
      <c r="G355" s="154">
        <v>1950.268</v>
      </c>
      <c r="H355" s="154">
        <v>1141.1030000000001</v>
      </c>
      <c r="I355" s="154">
        <v>1148.973</v>
      </c>
      <c r="J355" s="154">
        <v>1554.2929999999999</v>
      </c>
      <c r="K355" s="154">
        <v>1565.0119999999999</v>
      </c>
      <c r="L355" s="154">
        <v>161.238</v>
      </c>
      <c r="M355" s="154">
        <v>162.35</v>
      </c>
      <c r="N355" s="154">
        <v>162.10499999999999</v>
      </c>
      <c r="O355" s="154">
        <v>163.22300000000001</v>
      </c>
      <c r="P355" s="154">
        <v>219.53700000000001</v>
      </c>
      <c r="Q355" s="154">
        <v>221.05099999999999</v>
      </c>
      <c r="R355" s="154">
        <v>12.596</v>
      </c>
      <c r="S355" s="154">
        <v>12.682</v>
      </c>
      <c r="T355" s="154">
        <v>227.137</v>
      </c>
      <c r="U355" s="154">
        <v>228.70400000000001</v>
      </c>
      <c r="V355" s="154">
        <v>1047.0450000000001</v>
      </c>
      <c r="W355" s="154">
        <v>1054.2660000000001</v>
      </c>
      <c r="X355" s="154">
        <v>2022.402</v>
      </c>
      <c r="Y355" s="154">
        <v>2036.35</v>
      </c>
      <c r="Z355" s="395">
        <v>2594267.5</v>
      </c>
      <c r="AA355" s="396"/>
    </row>
    <row r="356" spans="1:39" s="261" customFormat="1" ht="24.95" customHeight="1">
      <c r="A356" s="30" t="s">
        <v>49</v>
      </c>
      <c r="B356" s="154">
        <v>1450</v>
      </c>
      <c r="C356" s="154">
        <v>1460</v>
      </c>
      <c r="D356" s="154">
        <v>1624.87</v>
      </c>
      <c r="E356" s="154">
        <v>1636.076</v>
      </c>
      <c r="F356" s="154">
        <v>1939.1579999999999</v>
      </c>
      <c r="G356" s="154">
        <v>1952.5309999999999</v>
      </c>
      <c r="H356" s="154">
        <v>1143.8040000000001</v>
      </c>
      <c r="I356" s="154">
        <v>1151.692</v>
      </c>
      <c r="J356" s="154">
        <v>1549.0630000000001</v>
      </c>
      <c r="K356" s="154">
        <v>1559.7460000000001</v>
      </c>
      <c r="L356" s="154">
        <v>160.202</v>
      </c>
      <c r="M356" s="154">
        <v>161.30600000000001</v>
      </c>
      <c r="N356" s="154">
        <v>162.065</v>
      </c>
      <c r="O356" s="154">
        <v>163.18299999999999</v>
      </c>
      <c r="P356" s="154">
        <v>218.49199999999999</v>
      </c>
      <c r="Q356" s="154">
        <v>219.999</v>
      </c>
      <c r="R356" s="154">
        <v>12.587999999999999</v>
      </c>
      <c r="S356" s="154">
        <v>12.675000000000001</v>
      </c>
      <c r="T356" s="154">
        <v>226.96</v>
      </c>
      <c r="U356" s="154">
        <v>228.52500000000001</v>
      </c>
      <c r="V356" s="154">
        <v>1045.3050000000001</v>
      </c>
      <c r="W356" s="154">
        <v>1052.5139999999999</v>
      </c>
      <c r="X356" s="154">
        <v>2021.155</v>
      </c>
      <c r="Y356" s="154">
        <v>2035.0940000000001</v>
      </c>
      <c r="Z356" s="395">
        <v>2583972.5</v>
      </c>
      <c r="AA356" s="396"/>
    </row>
    <row r="357" spans="1:39" s="261" customFormat="1" ht="24.95" customHeight="1">
      <c r="A357" s="45" t="s">
        <v>50</v>
      </c>
      <c r="B357" s="154">
        <v>1450</v>
      </c>
      <c r="C357" s="154">
        <v>1460</v>
      </c>
      <c r="D357" s="154">
        <v>1624.87</v>
      </c>
      <c r="E357" s="154">
        <v>1636.076</v>
      </c>
      <c r="F357" s="154">
        <v>1939.1579999999999</v>
      </c>
      <c r="G357" s="154">
        <v>1952.5309999999999</v>
      </c>
      <c r="H357" s="154">
        <v>1143.8040000000001</v>
      </c>
      <c r="I357" s="154">
        <v>1151.692</v>
      </c>
      <c r="J357" s="154">
        <v>1549.0630000000001</v>
      </c>
      <c r="K357" s="154">
        <v>1559.7460000000001</v>
      </c>
      <c r="L357" s="154">
        <v>160.202</v>
      </c>
      <c r="M357" s="154">
        <v>161.30600000000001</v>
      </c>
      <c r="N357" s="154">
        <v>162.065</v>
      </c>
      <c r="O357" s="154">
        <v>163.18299999999999</v>
      </c>
      <c r="P357" s="154">
        <v>218.49199999999999</v>
      </c>
      <c r="Q357" s="154">
        <v>219.999</v>
      </c>
      <c r="R357" s="154">
        <v>12.587999999999999</v>
      </c>
      <c r="S357" s="154">
        <v>12.675000000000001</v>
      </c>
      <c r="T357" s="154">
        <v>226.96</v>
      </c>
      <c r="U357" s="154">
        <v>228.52500000000001</v>
      </c>
      <c r="V357" s="154">
        <v>1045.3050000000001</v>
      </c>
      <c r="W357" s="154">
        <v>1052.5139999999999</v>
      </c>
      <c r="X357" s="154">
        <v>2021.155</v>
      </c>
      <c r="Y357" s="154">
        <v>2035.0940000000001</v>
      </c>
      <c r="Z357" s="395">
        <v>2592817.5</v>
      </c>
      <c r="AA357" s="396"/>
    </row>
    <row r="358" spans="1:39" s="261" customFormat="1" ht="24.95" customHeight="1">
      <c r="A358" s="30" t="s">
        <v>51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395"/>
      <c r="AA358" s="396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95"/>
      <c r="AA359" s="396"/>
    </row>
    <row r="360" spans="1:39" s="261" customFormat="1" ht="24.95" customHeight="1">
      <c r="A360" s="30" t="s">
        <v>53</v>
      </c>
      <c r="B360" s="162">
        <v>1450</v>
      </c>
      <c r="C360" s="162">
        <v>1460</v>
      </c>
      <c r="D360" s="154">
        <v>1640.9649999999999</v>
      </c>
      <c r="E360" s="154">
        <v>1652.2819999999999</v>
      </c>
      <c r="F360" s="154">
        <v>1934.3</v>
      </c>
      <c r="G360" s="154">
        <v>1947.64</v>
      </c>
      <c r="H360" s="154">
        <v>1134.0530000000001</v>
      </c>
      <c r="I360" s="154">
        <v>1141.874</v>
      </c>
      <c r="J360" s="154">
        <v>1569.434</v>
      </c>
      <c r="K360" s="154">
        <v>1580.258</v>
      </c>
      <c r="L360" s="154">
        <v>158.69900000000001</v>
      </c>
      <c r="M360" s="154">
        <v>159.79300000000001</v>
      </c>
      <c r="N360" s="154">
        <v>160.517</v>
      </c>
      <c r="O360" s="154">
        <v>161.624</v>
      </c>
      <c r="P360" s="154">
        <v>220.761</v>
      </c>
      <c r="Q360" s="154">
        <v>222.28299999999999</v>
      </c>
      <c r="R360" s="154">
        <v>12.797000000000001</v>
      </c>
      <c r="S360" s="154">
        <v>12.885</v>
      </c>
      <c r="T360" s="154">
        <v>226.83199999999999</v>
      </c>
      <c r="U360" s="154">
        <v>228.39599999999999</v>
      </c>
      <c r="V360" s="154">
        <v>1032.835</v>
      </c>
      <c r="W360" s="154">
        <v>1039.9580000000001</v>
      </c>
      <c r="X360" s="154">
        <v>2021.155</v>
      </c>
      <c r="Y360" s="154">
        <v>2035.0940000000001</v>
      </c>
      <c r="Z360" s="395">
        <v>2611160</v>
      </c>
      <c r="AA360" s="396"/>
    </row>
    <row r="361" spans="1:39" s="261" customFormat="1" ht="24.95" customHeight="1">
      <c r="A361" s="45" t="s">
        <v>54</v>
      </c>
      <c r="B361" s="154">
        <v>1450</v>
      </c>
      <c r="C361" s="154">
        <v>1460</v>
      </c>
      <c r="D361" s="154">
        <v>1635.02</v>
      </c>
      <c r="E361" s="154">
        <v>1646.296</v>
      </c>
      <c r="F361" s="154">
        <v>1934.59</v>
      </c>
      <c r="G361" s="154">
        <v>1947.932</v>
      </c>
      <c r="H361" s="154">
        <v>1138.326</v>
      </c>
      <c r="I361" s="154">
        <v>1146.1769999999999</v>
      </c>
      <c r="J361" s="154">
        <v>1569.519</v>
      </c>
      <c r="K361" s="154">
        <v>1580.3430000000001</v>
      </c>
      <c r="L361" s="154">
        <v>158.43899999999999</v>
      </c>
      <c r="M361" s="154">
        <v>159.53100000000001</v>
      </c>
      <c r="N361" s="154">
        <v>160.07599999999999</v>
      </c>
      <c r="O361" s="154">
        <v>161.18</v>
      </c>
      <c r="P361" s="154">
        <v>219.857</v>
      </c>
      <c r="Q361" s="154">
        <v>221.37299999999999</v>
      </c>
      <c r="R361" s="154">
        <v>12.753</v>
      </c>
      <c r="S361" s="154">
        <v>12.840999999999999</v>
      </c>
      <c r="T361" s="154">
        <v>227.102</v>
      </c>
      <c r="U361" s="154">
        <v>228.66800000000001</v>
      </c>
      <c r="V361" s="154">
        <v>1035.3</v>
      </c>
      <c r="W361" s="154">
        <v>1042.44</v>
      </c>
      <c r="X361" s="154">
        <v>2027.1579999999999</v>
      </c>
      <c r="Y361" s="154">
        <v>2041.1379999999999</v>
      </c>
      <c r="Z361" s="395">
        <v>2589627.5</v>
      </c>
      <c r="AA361" s="396"/>
    </row>
    <row r="362" spans="1:39" s="261" customFormat="1" ht="24.95" customHeight="1">
      <c r="A362" s="45" t="s">
        <v>55</v>
      </c>
      <c r="B362" s="154">
        <v>1450</v>
      </c>
      <c r="C362" s="154">
        <v>1460</v>
      </c>
      <c r="D362" s="154">
        <v>1647.635</v>
      </c>
      <c r="E362" s="154">
        <v>1658.998</v>
      </c>
      <c r="F362" s="154">
        <v>1934.518</v>
      </c>
      <c r="G362" s="154">
        <v>1947.8589999999999</v>
      </c>
      <c r="H362" s="154">
        <v>1133.521</v>
      </c>
      <c r="I362" s="154">
        <v>1141.338</v>
      </c>
      <c r="J362" s="154">
        <v>1578.06</v>
      </c>
      <c r="K362" s="154">
        <v>1588.943</v>
      </c>
      <c r="L362" s="154">
        <v>160.60400000000001</v>
      </c>
      <c r="M362" s="154">
        <v>161.71199999999999</v>
      </c>
      <c r="N362" s="154">
        <v>160.28299999999999</v>
      </c>
      <c r="O362" s="154">
        <v>161.38800000000001</v>
      </c>
      <c r="P362" s="154">
        <v>221.55</v>
      </c>
      <c r="Q362" s="154">
        <v>223.078</v>
      </c>
      <c r="R362" s="154">
        <v>12.742000000000001</v>
      </c>
      <c r="S362" s="154">
        <v>12.83</v>
      </c>
      <c r="T362" s="154">
        <v>227.572</v>
      </c>
      <c r="U362" s="154">
        <v>229.142</v>
      </c>
      <c r="V362" s="154">
        <v>1035.8800000000001</v>
      </c>
      <c r="W362" s="154">
        <v>1043.0239999999999</v>
      </c>
      <c r="X362" s="154">
        <v>2031.16</v>
      </c>
      <c r="Y362" s="154">
        <v>2045.1679999999999</v>
      </c>
      <c r="Z362" s="395">
        <v>2616380</v>
      </c>
      <c r="AA362" s="396"/>
    </row>
    <row r="363" spans="1:39" s="261" customFormat="1" ht="24.95" customHeight="1">
      <c r="A363" s="174" t="s">
        <v>426</v>
      </c>
      <c r="B363" s="175">
        <f>AVERAGE(B333:B362)</f>
        <v>1450</v>
      </c>
      <c r="C363" s="175">
        <f t="shared" ref="C363:Y363" si="10">AVERAGE(C333:C362)</f>
        <v>1460</v>
      </c>
      <c r="D363" s="175">
        <f t="shared" si="10"/>
        <v>1655.0959090909091</v>
      </c>
      <c r="E363" s="175">
        <f t="shared" si="10"/>
        <v>1666.5103636363638</v>
      </c>
      <c r="F363" s="175">
        <f t="shared" si="10"/>
        <v>1952.5471818181818</v>
      </c>
      <c r="G363" s="175">
        <f t="shared" si="10"/>
        <v>1966.0127727272729</v>
      </c>
      <c r="H363" s="175">
        <f t="shared" si="10"/>
        <v>1153.5571363636363</v>
      </c>
      <c r="I363" s="175">
        <f t="shared" si="10"/>
        <v>1161.5127272727275</v>
      </c>
      <c r="J363" s="175">
        <f t="shared" si="10"/>
        <v>1572.7400000000002</v>
      </c>
      <c r="K363" s="175">
        <f t="shared" si="10"/>
        <v>1583.5863181818181</v>
      </c>
      <c r="L363" s="175">
        <f t="shared" si="10"/>
        <v>164.89731818181815</v>
      </c>
      <c r="M363" s="175">
        <f t="shared" si="10"/>
        <v>166.03445454545457</v>
      </c>
      <c r="N363" s="175">
        <f t="shared" si="10"/>
        <v>166.10627272727271</v>
      </c>
      <c r="O363" s="175">
        <f t="shared" si="10"/>
        <v>167.25186363636362</v>
      </c>
      <c r="P363" s="175">
        <f t="shared" si="10"/>
        <v>222.54386363636365</v>
      </c>
      <c r="Q363" s="175">
        <f t="shared" si="10"/>
        <v>224.07854545454546</v>
      </c>
      <c r="R363" s="175">
        <f t="shared" si="10"/>
        <v>12.710045454545453</v>
      </c>
      <c r="S363" s="175">
        <f t="shared" si="10"/>
        <v>12.797636363636364</v>
      </c>
      <c r="T363" s="175">
        <f t="shared" si="10"/>
        <v>226.91331818181823</v>
      </c>
      <c r="U363" s="175">
        <f t="shared" si="10"/>
        <v>228.47818181818175</v>
      </c>
      <c r="V363" s="175">
        <f t="shared" si="10"/>
        <v>1060.3190909090911</v>
      </c>
      <c r="W363" s="175">
        <f t="shared" si="10"/>
        <v>1067.6316363636363</v>
      </c>
      <c r="X363" s="175">
        <f t="shared" si="10"/>
        <v>2034.6026818181817</v>
      </c>
      <c r="Y363" s="175">
        <f t="shared" si="10"/>
        <v>2048.6341363636361</v>
      </c>
      <c r="Z363" s="397">
        <f>AVERAGE(Z333:AA362)</f>
        <v>2639339.4318181816</v>
      </c>
      <c r="AA363" s="398" t="e">
        <f>AVERAGE(AA333:AA362)</f>
        <v>#DIV/0!</v>
      </c>
    </row>
    <row r="364" spans="1:39" s="261" customFormat="1" ht="24.95" customHeight="1">
      <c r="A364" s="17" t="s">
        <v>2367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1450</v>
      </c>
      <c r="C365" s="165">
        <v>1460</v>
      </c>
      <c r="D365" s="165">
        <v>1640.53</v>
      </c>
      <c r="E365" s="165">
        <v>1651.8440000000001</v>
      </c>
      <c r="F365" s="165">
        <v>1931.835</v>
      </c>
      <c r="G365" s="165">
        <v>1945.1579999999999</v>
      </c>
      <c r="H365" s="165">
        <v>1134.941</v>
      </c>
      <c r="I365" s="165">
        <v>1142.768</v>
      </c>
      <c r="J365" s="165">
        <v>1575.402</v>
      </c>
      <c r="K365" s="165">
        <v>1586.2670000000001</v>
      </c>
      <c r="L365" s="165">
        <v>160.56700000000001</v>
      </c>
      <c r="M365" s="165">
        <v>161.67400000000001</v>
      </c>
      <c r="N365" s="165">
        <v>160.53</v>
      </c>
      <c r="O365" s="165">
        <v>161.637</v>
      </c>
      <c r="P365" s="165">
        <v>220.613</v>
      </c>
      <c r="Q365" s="165">
        <v>222.13399999999999</v>
      </c>
      <c r="R365" s="165">
        <v>12.787000000000001</v>
      </c>
      <c r="S365" s="165">
        <v>12.875</v>
      </c>
      <c r="T365" s="165">
        <v>227.773</v>
      </c>
      <c r="U365" s="165">
        <v>229.34299999999999</v>
      </c>
      <c r="V365" s="165">
        <v>1039.5050000000001</v>
      </c>
      <c r="W365" s="165">
        <v>1046.674</v>
      </c>
      <c r="X365" s="165">
        <v>2029.2750000000001</v>
      </c>
      <c r="Y365" s="165">
        <v>2043.27</v>
      </c>
      <c r="Z365" s="395">
        <v>2594412.5</v>
      </c>
      <c r="AA365" s="396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1450</v>
      </c>
      <c r="C366" s="165">
        <v>1460</v>
      </c>
      <c r="D366" s="154">
        <v>1644.155</v>
      </c>
      <c r="E366" s="154">
        <v>1655.4939999999999</v>
      </c>
      <c r="F366" s="154">
        <v>1932.7049999999999</v>
      </c>
      <c r="G366" s="154">
        <v>1946.0340000000001</v>
      </c>
      <c r="H366" s="154">
        <v>1131.4870000000001</v>
      </c>
      <c r="I366" s="154">
        <v>1139.29</v>
      </c>
      <c r="J366" s="154">
        <v>1577.373</v>
      </c>
      <c r="K366" s="154">
        <v>1588.251</v>
      </c>
      <c r="L366" s="154">
        <v>159.69499999999999</v>
      </c>
      <c r="M366" s="154">
        <v>160.79599999999999</v>
      </c>
      <c r="N366" s="154">
        <v>159.68600000000001</v>
      </c>
      <c r="O366" s="154">
        <v>160.78800000000001</v>
      </c>
      <c r="P366" s="154">
        <v>221.101</v>
      </c>
      <c r="Q366" s="154">
        <v>222.625</v>
      </c>
      <c r="R366" s="154">
        <v>12.836</v>
      </c>
      <c r="S366" s="154">
        <v>12.925000000000001</v>
      </c>
      <c r="T366" s="154">
        <v>227.422</v>
      </c>
      <c r="U366" s="154">
        <v>228.99100000000001</v>
      </c>
      <c r="V366" s="154">
        <v>1029.21</v>
      </c>
      <c r="W366" s="154">
        <v>1036.308</v>
      </c>
      <c r="X366" s="154">
        <v>2030.74</v>
      </c>
      <c r="Y366" s="154">
        <v>2044.7449999999999</v>
      </c>
      <c r="Z366" s="395">
        <v>2559250</v>
      </c>
      <c r="AA366" s="396"/>
    </row>
    <row r="367" spans="1:39" s="261" customFormat="1" ht="24.95" customHeight="1">
      <c r="A367" s="30" t="s">
        <v>28</v>
      </c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395"/>
      <c r="AA367" s="396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95"/>
      <c r="AA368" s="396"/>
    </row>
    <row r="369" spans="1:27" s="261" customFormat="1" ht="24.95" customHeight="1">
      <c r="A369" s="30" t="s">
        <v>30</v>
      </c>
      <c r="B369" s="154">
        <v>1450</v>
      </c>
      <c r="C369" s="154">
        <v>1460</v>
      </c>
      <c r="D369" s="154">
        <v>1637.1949999999999</v>
      </c>
      <c r="E369" s="154">
        <v>1648.4860000000001</v>
      </c>
      <c r="F369" s="154">
        <v>1923.425</v>
      </c>
      <c r="G369" s="154">
        <v>1936.69</v>
      </c>
      <c r="H369" s="154">
        <v>1131.751</v>
      </c>
      <c r="I369" s="154">
        <v>1139.557</v>
      </c>
      <c r="J369" s="154">
        <v>1576.6869999999999</v>
      </c>
      <c r="K369" s="154">
        <v>1587.56</v>
      </c>
      <c r="L369" s="154">
        <v>159.267</v>
      </c>
      <c r="M369" s="154">
        <v>160.36600000000001</v>
      </c>
      <c r="N369" s="154">
        <v>159.14500000000001</v>
      </c>
      <c r="O369" s="154">
        <v>160.24199999999999</v>
      </c>
      <c r="P369" s="154">
        <v>220.16399999999999</v>
      </c>
      <c r="Q369" s="154">
        <v>221.68199999999999</v>
      </c>
      <c r="R369" s="154">
        <v>12.817</v>
      </c>
      <c r="S369" s="154">
        <v>12.906000000000001</v>
      </c>
      <c r="T369" s="154">
        <v>227.65100000000001</v>
      </c>
      <c r="U369" s="154">
        <v>229.221</v>
      </c>
      <c r="V369" s="154">
        <v>1026.02</v>
      </c>
      <c r="W369" s="154">
        <v>1033.096</v>
      </c>
      <c r="X369" s="154">
        <v>2027.941</v>
      </c>
      <c r="Y369" s="154">
        <v>2041.9269999999999</v>
      </c>
      <c r="Z369" s="395">
        <v>2562947.5</v>
      </c>
      <c r="AA369" s="396"/>
    </row>
    <row r="370" spans="1:27" s="261" customFormat="1" ht="24.95" customHeight="1">
      <c r="A370" s="45" t="s">
        <v>31</v>
      </c>
      <c r="B370" s="154">
        <v>1450</v>
      </c>
      <c r="C370" s="154">
        <v>1460</v>
      </c>
      <c r="D370" s="154">
        <v>1636.615</v>
      </c>
      <c r="E370" s="154">
        <v>1647.902</v>
      </c>
      <c r="F370" s="154">
        <v>1925.528</v>
      </c>
      <c r="G370" s="154">
        <v>1938.807</v>
      </c>
      <c r="H370" s="154">
        <v>1134.585</v>
      </c>
      <c r="I370" s="154">
        <v>1142.4100000000001</v>
      </c>
      <c r="J370" s="154">
        <v>1571.9860000000001</v>
      </c>
      <c r="K370" s="154">
        <v>1582.827</v>
      </c>
      <c r="L370" s="154">
        <v>158.685</v>
      </c>
      <c r="M370" s="154">
        <v>159.779</v>
      </c>
      <c r="N370" s="154">
        <v>158.983</v>
      </c>
      <c r="O370" s="154">
        <v>160.07900000000001</v>
      </c>
      <c r="P370" s="154">
        <v>220.08699999999999</v>
      </c>
      <c r="Q370" s="154">
        <v>221.60499999999999</v>
      </c>
      <c r="R370" s="154">
        <v>12.826000000000001</v>
      </c>
      <c r="S370" s="154">
        <v>12.914999999999999</v>
      </c>
      <c r="T370" s="154">
        <v>227.54</v>
      </c>
      <c r="U370" s="154">
        <v>229.10900000000001</v>
      </c>
      <c r="V370" s="154">
        <v>1018.625</v>
      </c>
      <c r="W370" s="154">
        <v>1025.6500000000001</v>
      </c>
      <c r="X370" s="154">
        <v>2027.086</v>
      </c>
      <c r="Y370" s="154">
        <v>2041.0650000000001</v>
      </c>
      <c r="Z370" s="395">
        <v>2579042.5</v>
      </c>
      <c r="AA370" s="396"/>
    </row>
    <row r="371" spans="1:27" s="261" customFormat="1" ht="24.95" customHeight="1">
      <c r="A371" s="45" t="s">
        <v>32</v>
      </c>
      <c r="B371" s="154">
        <v>1450</v>
      </c>
      <c r="C371" s="154">
        <v>1460</v>
      </c>
      <c r="D371" s="154">
        <v>1632.12</v>
      </c>
      <c r="E371" s="154">
        <v>1643.376</v>
      </c>
      <c r="F371" s="154">
        <v>1921.6849999999999</v>
      </c>
      <c r="G371" s="154">
        <v>1934.9380000000001</v>
      </c>
      <c r="H371" s="154">
        <v>1145.3399999999999</v>
      </c>
      <c r="I371" s="154">
        <v>1153.239</v>
      </c>
      <c r="J371" s="154">
        <v>1567.3130000000001</v>
      </c>
      <c r="K371" s="154">
        <v>1578.1220000000001</v>
      </c>
      <c r="L371" s="154">
        <v>159.929</v>
      </c>
      <c r="M371" s="154">
        <v>161.03200000000001</v>
      </c>
      <c r="N371" s="154">
        <v>160.16999999999999</v>
      </c>
      <c r="O371" s="154">
        <v>161.274</v>
      </c>
      <c r="P371" s="154">
        <v>219.48099999999999</v>
      </c>
      <c r="Q371" s="154">
        <v>220.994</v>
      </c>
      <c r="R371" s="154">
        <v>12.753</v>
      </c>
      <c r="S371" s="154">
        <v>12.840999999999999</v>
      </c>
      <c r="T371" s="154">
        <v>227.71199999999999</v>
      </c>
      <c r="U371" s="154">
        <v>229.28200000000001</v>
      </c>
      <c r="V371" s="154">
        <v>1025.2950000000001</v>
      </c>
      <c r="W371" s="154">
        <v>1032.366</v>
      </c>
      <c r="X371" s="154">
        <v>2024.5340000000001</v>
      </c>
      <c r="Y371" s="154">
        <v>2038.4960000000001</v>
      </c>
      <c r="Z371" s="395">
        <v>2582957.5</v>
      </c>
      <c r="AA371" s="396"/>
    </row>
    <row r="372" spans="1:27" s="261" customFormat="1" ht="24.95" customHeight="1">
      <c r="A372" s="45" t="s">
        <v>33</v>
      </c>
      <c r="B372" s="154">
        <v>1450</v>
      </c>
      <c r="C372" s="154">
        <v>1460</v>
      </c>
      <c r="D372" s="154">
        <v>1638.355</v>
      </c>
      <c r="E372" s="154">
        <v>1649.654</v>
      </c>
      <c r="F372" s="154">
        <v>1915.885</v>
      </c>
      <c r="G372" s="154">
        <v>1929.098</v>
      </c>
      <c r="H372" s="154">
        <v>1146.97</v>
      </c>
      <c r="I372" s="154">
        <v>1154.8810000000001</v>
      </c>
      <c r="J372" s="154">
        <v>1568.415</v>
      </c>
      <c r="K372" s="154">
        <v>1579.232</v>
      </c>
      <c r="L372" s="154">
        <v>159.751</v>
      </c>
      <c r="M372" s="154">
        <v>160.85300000000001</v>
      </c>
      <c r="N372" s="154">
        <v>162.27799999999999</v>
      </c>
      <c r="O372" s="154">
        <v>163.39699999999999</v>
      </c>
      <c r="P372" s="154">
        <v>220.321</v>
      </c>
      <c r="Q372" s="154">
        <v>221.84100000000001</v>
      </c>
      <c r="R372" s="154">
        <v>12.778</v>
      </c>
      <c r="S372" s="154">
        <v>12.866</v>
      </c>
      <c r="T372" s="154">
        <v>228.14500000000001</v>
      </c>
      <c r="U372" s="154">
        <v>229.71899999999999</v>
      </c>
      <c r="V372" s="154">
        <v>1034.2850000000001</v>
      </c>
      <c r="W372" s="154">
        <v>1041.4179999999999</v>
      </c>
      <c r="X372" s="154">
        <v>2025.8969999999999</v>
      </c>
      <c r="Y372" s="154">
        <v>2039.8679999999999</v>
      </c>
      <c r="Z372" s="395">
        <v>2586510</v>
      </c>
      <c r="AA372" s="396"/>
    </row>
    <row r="373" spans="1:27" s="261" customFormat="1" ht="24.95" customHeight="1">
      <c r="A373" s="30" t="s">
        <v>34</v>
      </c>
      <c r="B373" s="154">
        <v>1450</v>
      </c>
      <c r="C373" s="154">
        <v>1460</v>
      </c>
      <c r="D373" s="154">
        <v>1640.095</v>
      </c>
      <c r="E373" s="154">
        <v>1651.4059999999999</v>
      </c>
      <c r="F373" s="154">
        <v>1911.825</v>
      </c>
      <c r="G373" s="154">
        <v>1925.01</v>
      </c>
      <c r="H373" s="154">
        <v>1141.732</v>
      </c>
      <c r="I373" s="154">
        <v>1149.606</v>
      </c>
      <c r="J373" s="154">
        <v>1571.731</v>
      </c>
      <c r="K373" s="154">
        <v>1582.57</v>
      </c>
      <c r="L373" s="154">
        <v>160.018</v>
      </c>
      <c r="M373" s="154">
        <v>161.12100000000001</v>
      </c>
      <c r="N373" s="154">
        <v>161.506</v>
      </c>
      <c r="O373" s="154">
        <v>162.62</v>
      </c>
      <c r="P373" s="154">
        <v>220.55600000000001</v>
      </c>
      <c r="Q373" s="154">
        <v>222.077</v>
      </c>
      <c r="R373" s="154">
        <v>12.747</v>
      </c>
      <c r="S373" s="154">
        <v>12.835000000000001</v>
      </c>
      <c r="T373" s="154">
        <v>228.58</v>
      </c>
      <c r="U373" s="154">
        <v>230.15700000000001</v>
      </c>
      <c r="V373" s="154">
        <v>1040.23</v>
      </c>
      <c r="W373" s="154">
        <v>1047.404</v>
      </c>
      <c r="X373" s="154">
        <v>2026.81</v>
      </c>
      <c r="Y373" s="154">
        <v>2040.788</v>
      </c>
      <c r="Z373" s="395">
        <v>2575417.5</v>
      </c>
      <c r="AA373" s="396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95"/>
      <c r="AA374" s="396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95"/>
      <c r="AA375" s="396"/>
    </row>
    <row r="376" spans="1:27" s="261" customFormat="1" ht="24.95" customHeight="1">
      <c r="A376" s="45" t="s">
        <v>37</v>
      </c>
      <c r="B376" s="154">
        <v>1450</v>
      </c>
      <c r="C376" s="154">
        <v>1460</v>
      </c>
      <c r="D376" s="154">
        <v>1634.585</v>
      </c>
      <c r="E376" s="154">
        <v>1645.8579999999999</v>
      </c>
      <c r="F376" s="154">
        <v>1913.855</v>
      </c>
      <c r="G376" s="154">
        <v>1927.0540000000001</v>
      </c>
      <c r="H376" s="154">
        <v>1140.4749999999999</v>
      </c>
      <c r="I376" s="154">
        <v>1148.3399999999999</v>
      </c>
      <c r="J376" s="154">
        <v>1567.8219999999999</v>
      </c>
      <c r="K376" s="154">
        <v>1578.634</v>
      </c>
      <c r="L376" s="154">
        <v>159.90600000000001</v>
      </c>
      <c r="M376" s="154">
        <v>161.00899999999999</v>
      </c>
      <c r="N376" s="154">
        <v>161.30500000000001</v>
      </c>
      <c r="O376" s="154">
        <v>162.417</v>
      </c>
      <c r="P376" s="154">
        <v>219.81399999999999</v>
      </c>
      <c r="Q376" s="154">
        <v>221.32900000000001</v>
      </c>
      <c r="R376" s="154">
        <v>12.782</v>
      </c>
      <c r="S376" s="154">
        <v>12.87</v>
      </c>
      <c r="T376" s="154">
        <v>227.72200000000001</v>
      </c>
      <c r="U376" s="154">
        <v>229.29300000000001</v>
      </c>
      <c r="V376" s="154">
        <v>1036.895</v>
      </c>
      <c r="W376" s="154">
        <v>1044.046</v>
      </c>
      <c r="X376" s="154">
        <v>2024.1279999999999</v>
      </c>
      <c r="Y376" s="154">
        <v>2038.087</v>
      </c>
      <c r="Z376" s="395">
        <v>2580637.5</v>
      </c>
      <c r="AA376" s="396"/>
    </row>
    <row r="377" spans="1:27" s="261" customFormat="1" ht="24.95" customHeight="1">
      <c r="A377" s="30" t="s">
        <v>38</v>
      </c>
      <c r="B377" s="154">
        <v>1450</v>
      </c>
      <c r="C377" s="154">
        <v>1460</v>
      </c>
      <c r="D377" s="154">
        <v>1635.31</v>
      </c>
      <c r="E377" s="154">
        <v>1646.588</v>
      </c>
      <c r="F377" s="154">
        <v>1922.845</v>
      </c>
      <c r="G377" s="154">
        <v>1936.106</v>
      </c>
      <c r="H377" s="154">
        <v>1132.4590000000001</v>
      </c>
      <c r="I377" s="154">
        <v>1140.269</v>
      </c>
      <c r="J377" s="154">
        <v>1571.816</v>
      </c>
      <c r="K377" s="154">
        <v>1582.6559999999999</v>
      </c>
      <c r="L377" s="154">
        <v>159.57900000000001</v>
      </c>
      <c r="M377" s="154">
        <v>160.68</v>
      </c>
      <c r="N377" s="154">
        <v>160.476</v>
      </c>
      <c r="O377" s="154">
        <v>161.583</v>
      </c>
      <c r="P377" s="154">
        <v>220.077</v>
      </c>
      <c r="Q377" s="154">
        <v>221.595</v>
      </c>
      <c r="R377" s="154">
        <v>12.77</v>
      </c>
      <c r="S377" s="154">
        <v>12.858000000000001</v>
      </c>
      <c r="T377" s="154">
        <v>227.869</v>
      </c>
      <c r="U377" s="154">
        <v>229.441</v>
      </c>
      <c r="V377" s="154">
        <v>1033.7049999999999</v>
      </c>
      <c r="W377" s="154">
        <v>1040.8340000000001</v>
      </c>
      <c r="X377" s="154">
        <v>2025.52</v>
      </c>
      <c r="Y377" s="154">
        <v>2039.489</v>
      </c>
      <c r="Z377" s="395">
        <v>2592310</v>
      </c>
      <c r="AA377" s="396"/>
    </row>
    <row r="378" spans="1:27" s="261" customFormat="1" ht="24.95" customHeight="1">
      <c r="A378" s="30" t="s">
        <v>39</v>
      </c>
      <c r="B378" s="154">
        <v>1450</v>
      </c>
      <c r="C378" s="154">
        <v>1460</v>
      </c>
      <c r="D378" s="154">
        <v>1639.8050000000001</v>
      </c>
      <c r="E378" s="154">
        <v>1651.114</v>
      </c>
      <c r="F378" s="154">
        <v>1921.395</v>
      </c>
      <c r="G378" s="154">
        <v>1934.646</v>
      </c>
      <c r="H378" s="154">
        <v>1127.44</v>
      </c>
      <c r="I378" s="154">
        <v>1135.2149999999999</v>
      </c>
      <c r="J378" s="154">
        <v>1577.201</v>
      </c>
      <c r="K378" s="154">
        <v>1588.079</v>
      </c>
      <c r="L378" s="154">
        <v>159.36199999999999</v>
      </c>
      <c r="M378" s="154">
        <v>160.46100000000001</v>
      </c>
      <c r="N378" s="154">
        <v>160.01900000000001</v>
      </c>
      <c r="O378" s="154">
        <v>161.12299999999999</v>
      </c>
      <c r="P378" s="154">
        <v>220.51599999999999</v>
      </c>
      <c r="Q378" s="154">
        <v>222.036</v>
      </c>
      <c r="R378" s="154">
        <v>12.757999999999999</v>
      </c>
      <c r="S378" s="154">
        <v>12.846</v>
      </c>
      <c r="T378" s="154">
        <v>227.88</v>
      </c>
      <c r="U378" s="154">
        <v>229.452</v>
      </c>
      <c r="V378" s="154">
        <v>1030.08</v>
      </c>
      <c r="W378" s="154">
        <v>1037.184</v>
      </c>
      <c r="X378" s="154">
        <v>2028.086</v>
      </c>
      <c r="Y378" s="154">
        <v>2042.0730000000001</v>
      </c>
      <c r="Z378" s="395">
        <v>2576505</v>
      </c>
      <c r="AA378" s="396"/>
    </row>
    <row r="379" spans="1:27" s="261" customFormat="1" ht="24.95" customHeight="1">
      <c r="A379" s="30" t="s">
        <v>40</v>
      </c>
      <c r="B379" s="154">
        <v>1450</v>
      </c>
      <c r="C379" s="154">
        <v>1460</v>
      </c>
      <c r="D379" s="154">
        <v>1632.99</v>
      </c>
      <c r="E379" s="154">
        <v>1644.252</v>
      </c>
      <c r="F379" s="154">
        <v>1922.7</v>
      </c>
      <c r="G379" s="154">
        <v>1935.96</v>
      </c>
      <c r="H379" s="154">
        <v>1130.164</v>
      </c>
      <c r="I379" s="154">
        <v>1137.9580000000001</v>
      </c>
      <c r="J379" s="154">
        <v>1567.9069999999999</v>
      </c>
      <c r="K379" s="154">
        <v>1578.72</v>
      </c>
      <c r="L379" s="154">
        <v>159.75</v>
      </c>
      <c r="M379" s="154">
        <v>160.851</v>
      </c>
      <c r="N379" s="154">
        <v>160.952</v>
      </c>
      <c r="O379" s="154">
        <v>162.06200000000001</v>
      </c>
      <c r="P379" s="154">
        <v>220.221</v>
      </c>
      <c r="Q379" s="154">
        <v>221.74</v>
      </c>
      <c r="R379" s="154">
        <v>12.744</v>
      </c>
      <c r="S379" s="154">
        <v>12.832000000000001</v>
      </c>
      <c r="T379" s="154">
        <v>227.815</v>
      </c>
      <c r="U379" s="154">
        <v>229.387</v>
      </c>
      <c r="V379" s="154">
        <v>1039.2149999999999</v>
      </c>
      <c r="W379" s="154">
        <v>1046.3820000000001</v>
      </c>
      <c r="X379" s="154">
        <v>2024.9829999999999</v>
      </c>
      <c r="Y379" s="154">
        <v>2038.9480000000001</v>
      </c>
      <c r="Z379" s="395">
        <v>2564542.5</v>
      </c>
      <c r="AA379" s="396"/>
    </row>
    <row r="380" spans="1:27" s="261" customFormat="1" ht="24.95" customHeight="1">
      <c r="A380" s="45" t="s">
        <v>41</v>
      </c>
      <c r="B380" s="154">
        <v>1450</v>
      </c>
      <c r="C380" s="154">
        <v>1460</v>
      </c>
      <c r="D380" s="154">
        <v>1643.72</v>
      </c>
      <c r="E380" s="154">
        <v>1655.056</v>
      </c>
      <c r="F380" s="154">
        <v>1933.43</v>
      </c>
      <c r="G380" s="154">
        <v>1946.7639999999999</v>
      </c>
      <c r="H380" s="154">
        <v>1134.4079999999999</v>
      </c>
      <c r="I380" s="154">
        <v>1142.231</v>
      </c>
      <c r="J380" s="154">
        <v>1566.9749999999999</v>
      </c>
      <c r="K380" s="154">
        <v>1577.7809999999999</v>
      </c>
      <c r="L380" s="154">
        <v>159.86600000000001</v>
      </c>
      <c r="M380" s="154">
        <v>160.96799999999999</v>
      </c>
      <c r="N380" s="154">
        <v>162.00899999999999</v>
      </c>
      <c r="O380" s="154">
        <v>163.12700000000001</v>
      </c>
      <c r="P380" s="154">
        <v>221.04300000000001</v>
      </c>
      <c r="Q380" s="154">
        <v>222.56800000000001</v>
      </c>
      <c r="R380" s="154">
        <v>12.705</v>
      </c>
      <c r="S380" s="154">
        <v>12.792</v>
      </c>
      <c r="T380" s="154">
        <v>227.74700000000001</v>
      </c>
      <c r="U380" s="154">
        <v>229.31800000000001</v>
      </c>
      <c r="V380" s="154">
        <v>1038.2</v>
      </c>
      <c r="W380" s="154">
        <v>1045.3599999999999</v>
      </c>
      <c r="X380" s="154">
        <v>2026.825</v>
      </c>
      <c r="Y380" s="154">
        <v>2040.8030000000001</v>
      </c>
      <c r="Z380" s="395">
        <v>2603765</v>
      </c>
      <c r="AA380" s="396"/>
    </row>
    <row r="381" spans="1:27" s="261" customFormat="1" ht="24.95" customHeight="1">
      <c r="A381" s="30" t="s">
        <v>42</v>
      </c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395"/>
      <c r="AA381" s="396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95"/>
      <c r="AA382" s="396"/>
    </row>
    <row r="383" spans="1:27" s="261" customFormat="1" ht="24.95" customHeight="1">
      <c r="A383" s="30" t="s">
        <v>44</v>
      </c>
      <c r="B383" s="154">
        <v>1450</v>
      </c>
      <c r="C383" s="154">
        <v>1460</v>
      </c>
      <c r="D383" s="154">
        <v>1642.85</v>
      </c>
      <c r="E383" s="154">
        <v>1654.18</v>
      </c>
      <c r="F383" s="154">
        <v>1926.615</v>
      </c>
      <c r="G383" s="154">
        <v>1939.902</v>
      </c>
      <c r="H383" s="154">
        <v>1128.7560000000001</v>
      </c>
      <c r="I383" s="154">
        <v>1136.5409999999999</v>
      </c>
      <c r="J383" s="154">
        <v>1576.7729999999999</v>
      </c>
      <c r="K383" s="154">
        <v>1587.6469999999999</v>
      </c>
      <c r="L383" s="154">
        <v>160.40199999999999</v>
      </c>
      <c r="M383" s="154">
        <v>161.50800000000001</v>
      </c>
      <c r="N383" s="154">
        <v>161.40700000000001</v>
      </c>
      <c r="O383" s="154">
        <v>162.52000000000001</v>
      </c>
      <c r="P383" s="154">
        <v>220.91900000000001</v>
      </c>
      <c r="Q383" s="154">
        <v>222.44200000000001</v>
      </c>
      <c r="R383" s="154">
        <v>12.736000000000001</v>
      </c>
      <c r="S383" s="154">
        <v>12.824</v>
      </c>
      <c r="T383" s="154">
        <v>227.547</v>
      </c>
      <c r="U383" s="154">
        <v>229.11699999999999</v>
      </c>
      <c r="V383" s="154">
        <v>1039.2149999999999</v>
      </c>
      <c r="W383" s="154">
        <v>1046.3820000000001</v>
      </c>
      <c r="X383" s="154">
        <v>2027.825</v>
      </c>
      <c r="Y383" s="154">
        <v>2041.81</v>
      </c>
      <c r="Z383" s="395">
        <v>2621165</v>
      </c>
      <c r="AA383" s="396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1634.585</v>
      </c>
      <c r="E384" s="154">
        <v>1645.8579999999999</v>
      </c>
      <c r="F384" s="154">
        <v>1914.2180000000001</v>
      </c>
      <c r="G384" s="154">
        <v>1927.4190000000001</v>
      </c>
      <c r="H384" s="154">
        <v>1120.383</v>
      </c>
      <c r="I384" s="154">
        <v>1128.1099999999999</v>
      </c>
      <c r="J384" s="154">
        <v>1569.8589999999999</v>
      </c>
      <c r="K384" s="154">
        <v>1580.6849999999999</v>
      </c>
      <c r="L384" s="154">
        <v>158.55699999999999</v>
      </c>
      <c r="M384" s="154">
        <v>159.65</v>
      </c>
      <c r="N384" s="154">
        <v>160.38800000000001</v>
      </c>
      <c r="O384" s="154">
        <v>161.494</v>
      </c>
      <c r="P384" s="154">
        <v>219.81</v>
      </c>
      <c r="Q384" s="154">
        <v>221.32599999999999</v>
      </c>
      <c r="R384" s="154">
        <v>12.765000000000001</v>
      </c>
      <c r="S384" s="154">
        <v>12.853</v>
      </c>
      <c r="T384" s="154">
        <v>227.333</v>
      </c>
      <c r="U384" s="154">
        <v>228.90100000000001</v>
      </c>
      <c r="V384" s="154">
        <v>1030.8050000000001</v>
      </c>
      <c r="W384" s="154">
        <v>1037.914</v>
      </c>
      <c r="X384" s="154">
        <v>2023.896</v>
      </c>
      <c r="Y384" s="154">
        <v>2037.8530000000001</v>
      </c>
      <c r="Z384" s="395">
        <v>2604635</v>
      </c>
      <c r="AA384" s="396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1637.7750000000001</v>
      </c>
      <c r="E385" s="154">
        <v>1649.07</v>
      </c>
      <c r="F385" s="154">
        <v>1920.7429999999999</v>
      </c>
      <c r="G385" s="154">
        <v>1933.989</v>
      </c>
      <c r="H385" s="154">
        <v>1121.683</v>
      </c>
      <c r="I385" s="154">
        <v>1129.4190000000001</v>
      </c>
      <c r="J385" s="154">
        <v>1572.242</v>
      </c>
      <c r="K385" s="154">
        <v>1583.085</v>
      </c>
      <c r="L385" s="154">
        <v>158.81</v>
      </c>
      <c r="M385" s="154">
        <v>159.905</v>
      </c>
      <c r="N385" s="154">
        <v>161.376</v>
      </c>
      <c r="O385" s="154">
        <v>162.489</v>
      </c>
      <c r="P385" s="154">
        <v>220.244</v>
      </c>
      <c r="Q385" s="154">
        <v>221.76300000000001</v>
      </c>
      <c r="R385" s="154">
        <v>12.757999999999999</v>
      </c>
      <c r="S385" s="154">
        <v>12.846</v>
      </c>
      <c r="T385" s="154">
        <v>227.572</v>
      </c>
      <c r="U385" s="154">
        <v>229.142</v>
      </c>
      <c r="V385" s="154">
        <v>1031.385</v>
      </c>
      <c r="W385" s="154">
        <v>1038.498</v>
      </c>
      <c r="X385" s="154">
        <v>2025.404</v>
      </c>
      <c r="Y385" s="154">
        <v>2039.3720000000001</v>
      </c>
      <c r="Z385" s="395">
        <v>2600937.5</v>
      </c>
      <c r="AA385" s="396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1638.645</v>
      </c>
      <c r="E386" s="154">
        <v>1649.9459999999999</v>
      </c>
      <c r="F386" s="154">
        <v>1930.675</v>
      </c>
      <c r="G386" s="154">
        <v>1943.99</v>
      </c>
      <c r="H386" s="154">
        <v>1127.0889999999999</v>
      </c>
      <c r="I386" s="154">
        <v>1134.8620000000001</v>
      </c>
      <c r="J386" s="154">
        <v>1571.22</v>
      </c>
      <c r="K386" s="154">
        <v>1582.056</v>
      </c>
      <c r="L386" s="154">
        <v>158.453</v>
      </c>
      <c r="M386" s="154">
        <v>159.54499999999999</v>
      </c>
      <c r="N386" s="154">
        <v>162.86600000000001</v>
      </c>
      <c r="O386" s="154">
        <v>163.99</v>
      </c>
      <c r="P386" s="154">
        <v>220.36099999999999</v>
      </c>
      <c r="Q386" s="154">
        <v>221.881</v>
      </c>
      <c r="R386" s="154">
        <v>12.701000000000001</v>
      </c>
      <c r="S386" s="154">
        <v>12.789</v>
      </c>
      <c r="T386" s="154">
        <v>227.505</v>
      </c>
      <c r="U386" s="154">
        <v>229.07400000000001</v>
      </c>
      <c r="V386" s="154">
        <v>1034.2850000000001</v>
      </c>
      <c r="W386" s="154">
        <v>1041.4179999999999</v>
      </c>
      <c r="X386" s="154">
        <v>2026.5930000000001</v>
      </c>
      <c r="Y386" s="154">
        <v>2040.569</v>
      </c>
      <c r="Z386" s="395">
        <v>2599560</v>
      </c>
      <c r="AA386" s="396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1639.95</v>
      </c>
      <c r="E387" s="154">
        <v>1651.26</v>
      </c>
      <c r="F387" s="154">
        <v>1947.93</v>
      </c>
      <c r="G387" s="154">
        <v>1961.364</v>
      </c>
      <c r="H387" s="154">
        <v>1132.0170000000001</v>
      </c>
      <c r="I387" s="154">
        <v>1139.8240000000001</v>
      </c>
      <c r="J387" s="154">
        <v>1575.7439999999999</v>
      </c>
      <c r="K387" s="154">
        <v>1586.6120000000001</v>
      </c>
      <c r="L387" s="154">
        <v>159.054</v>
      </c>
      <c r="M387" s="154">
        <v>160.15100000000001</v>
      </c>
      <c r="N387" s="154">
        <v>163.81</v>
      </c>
      <c r="O387" s="154">
        <v>164.94</v>
      </c>
      <c r="P387" s="154">
        <v>220.536</v>
      </c>
      <c r="Q387" s="154">
        <v>222.05699999999999</v>
      </c>
      <c r="R387" s="154">
        <v>12.696</v>
      </c>
      <c r="S387" s="154">
        <v>12.782999999999999</v>
      </c>
      <c r="T387" s="154">
        <v>227.61500000000001</v>
      </c>
      <c r="U387" s="154">
        <v>229.185</v>
      </c>
      <c r="V387" s="154">
        <v>1045.45</v>
      </c>
      <c r="W387" s="154">
        <v>1052.6600000000001</v>
      </c>
      <c r="X387" s="154">
        <v>2029.4059999999999</v>
      </c>
      <c r="Y387" s="154">
        <v>2043.4010000000001</v>
      </c>
      <c r="Z387" s="395">
        <v>2617540</v>
      </c>
      <c r="AA387" s="396"/>
    </row>
    <row r="388" spans="1:27" s="261" customFormat="1" ht="24.95" customHeight="1">
      <c r="A388" s="45" t="s">
        <v>49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395"/>
      <c r="AA388" s="396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95"/>
      <c r="AA389" s="396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407" t="s">
        <v>2355</v>
      </c>
      <c r="I390" s="411"/>
      <c r="J390" s="411"/>
      <c r="K390" s="411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95"/>
      <c r="AA390" s="396"/>
    </row>
    <row r="391" spans="1:27" s="261" customFormat="1" ht="24.95" customHeight="1">
      <c r="A391" s="45" t="s">
        <v>52</v>
      </c>
      <c r="B391" s="154">
        <v>1450</v>
      </c>
      <c r="C391" s="154">
        <v>1460</v>
      </c>
      <c r="D391" s="154">
        <v>1642.125</v>
      </c>
      <c r="E391" s="154">
        <v>1653.45</v>
      </c>
      <c r="F391" s="154">
        <v>1948.365</v>
      </c>
      <c r="G391" s="154">
        <v>1961.8019999999999</v>
      </c>
      <c r="H391" s="154">
        <v>1134.319</v>
      </c>
      <c r="I391" s="154">
        <v>1142.1420000000001</v>
      </c>
      <c r="J391" s="154">
        <v>1580.8979999999999</v>
      </c>
      <c r="K391" s="154">
        <v>1591.8009999999999</v>
      </c>
      <c r="L391" s="154">
        <v>159.47200000000001</v>
      </c>
      <c r="M391" s="154">
        <v>160.572</v>
      </c>
      <c r="N391" s="154">
        <v>164.1</v>
      </c>
      <c r="O391" s="154">
        <v>165.23099999999999</v>
      </c>
      <c r="P391" s="154">
        <v>220.89500000000001</v>
      </c>
      <c r="Q391" s="154">
        <v>222.41900000000001</v>
      </c>
      <c r="R391" s="154">
        <v>12.627000000000001</v>
      </c>
      <c r="S391" s="154">
        <v>12.714</v>
      </c>
      <c r="T391" s="154">
        <v>227.61199999999999</v>
      </c>
      <c r="U391" s="154">
        <v>229.18100000000001</v>
      </c>
      <c r="V391" s="154">
        <v>1048.93</v>
      </c>
      <c r="W391" s="154">
        <v>1056.164</v>
      </c>
      <c r="X391" s="154">
        <v>2029.4059999999999</v>
      </c>
      <c r="Y391" s="154">
        <v>2043.4010000000001</v>
      </c>
      <c r="Z391" s="395">
        <v>2589772.5</v>
      </c>
      <c r="AA391" s="396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1639.8050000000001</v>
      </c>
      <c r="E392" s="154">
        <v>1651.114</v>
      </c>
      <c r="F392" s="154">
        <v>1947.93</v>
      </c>
      <c r="G392" s="154">
        <v>1961.364</v>
      </c>
      <c r="H392" s="154">
        <v>1130.8689999999999</v>
      </c>
      <c r="I392" s="154">
        <v>1138.6679999999999</v>
      </c>
      <c r="J392" s="154">
        <v>1580.5540000000001</v>
      </c>
      <c r="K392" s="154">
        <v>1591.454</v>
      </c>
      <c r="L392" s="154">
        <v>160.285</v>
      </c>
      <c r="M392" s="154">
        <v>161.38999999999999</v>
      </c>
      <c r="N392" s="154">
        <v>164.88300000000001</v>
      </c>
      <c r="O392" s="154">
        <v>166.02</v>
      </c>
      <c r="P392" s="154">
        <v>220.559</v>
      </c>
      <c r="Q392" s="154">
        <v>222.08</v>
      </c>
      <c r="R392" s="154">
        <v>12.63</v>
      </c>
      <c r="S392" s="154">
        <v>12.717000000000001</v>
      </c>
      <c r="T392" s="154">
        <v>227.68700000000001</v>
      </c>
      <c r="U392" s="154">
        <v>229.25700000000001</v>
      </c>
      <c r="V392" s="154">
        <v>1048.06</v>
      </c>
      <c r="W392" s="154">
        <v>1055.288</v>
      </c>
      <c r="X392" s="154">
        <v>2029.4059999999999</v>
      </c>
      <c r="Y392" s="154">
        <v>2043.4010000000001</v>
      </c>
      <c r="Z392" s="395">
        <v>2589772.5</v>
      </c>
      <c r="AA392" s="396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1645.46</v>
      </c>
      <c r="E393" s="154">
        <v>1656.808</v>
      </c>
      <c r="F393" s="154">
        <v>1955.47</v>
      </c>
      <c r="G393" s="154">
        <v>1968.9559999999999</v>
      </c>
      <c r="H393" s="154">
        <v>1133.876</v>
      </c>
      <c r="I393" s="154">
        <v>1141.6949999999999</v>
      </c>
      <c r="J393" s="154">
        <v>1585.393</v>
      </c>
      <c r="K393" s="154">
        <v>1596.326</v>
      </c>
      <c r="L393" s="154">
        <v>160.62200000000001</v>
      </c>
      <c r="M393" s="154">
        <v>161.72999999999999</v>
      </c>
      <c r="N393" s="154">
        <v>165.19499999999999</v>
      </c>
      <c r="O393" s="154">
        <v>166.334</v>
      </c>
      <c r="P393" s="154">
        <v>221.3</v>
      </c>
      <c r="Q393" s="154">
        <v>222.82599999999999</v>
      </c>
      <c r="R393" s="154">
        <v>12.615</v>
      </c>
      <c r="S393" s="154">
        <v>12.702</v>
      </c>
      <c r="T393" s="154">
        <v>227.70099999999999</v>
      </c>
      <c r="U393" s="154">
        <v>229.27099999999999</v>
      </c>
      <c r="V393" s="154">
        <v>1050.96</v>
      </c>
      <c r="W393" s="154">
        <v>1058.2080000000001</v>
      </c>
      <c r="X393" s="154">
        <v>2029.4059999999999</v>
      </c>
      <c r="Y393" s="154">
        <v>2043.4010000000001</v>
      </c>
      <c r="Z393" s="395">
        <v>2601662.5</v>
      </c>
      <c r="AA393" s="396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1641.835</v>
      </c>
      <c r="E394" s="154">
        <v>1653.1579999999999</v>
      </c>
      <c r="F394" s="154">
        <v>1956.63</v>
      </c>
      <c r="G394" s="154">
        <v>1970.124</v>
      </c>
      <c r="H394" s="154">
        <v>1138.1479999999999</v>
      </c>
      <c r="I394" s="154">
        <v>1145.9970000000001</v>
      </c>
      <c r="J394" s="154">
        <v>1587.4749999999999</v>
      </c>
      <c r="K394" s="154">
        <v>1598.423</v>
      </c>
      <c r="L394" s="154">
        <v>160.791</v>
      </c>
      <c r="M394" s="154">
        <v>161.9</v>
      </c>
      <c r="N394" s="154">
        <v>164.73</v>
      </c>
      <c r="O394" s="154">
        <v>165.86600000000001</v>
      </c>
      <c r="P394" s="154">
        <v>220.821</v>
      </c>
      <c r="Q394" s="154">
        <v>222.34399999999999</v>
      </c>
      <c r="R394" s="154">
        <v>12.602</v>
      </c>
      <c r="S394" s="154">
        <v>12.689</v>
      </c>
      <c r="T394" s="154">
        <v>227.66200000000001</v>
      </c>
      <c r="U394" s="154">
        <v>229.232</v>
      </c>
      <c r="V394" s="154">
        <v>1051.105</v>
      </c>
      <c r="W394" s="154">
        <v>1058.354</v>
      </c>
      <c r="X394" s="154">
        <v>2029.4059999999999</v>
      </c>
      <c r="Y394" s="154">
        <v>2043.4010000000001</v>
      </c>
      <c r="Z394" s="395">
        <v>2618482.5</v>
      </c>
      <c r="AA394" s="396"/>
    </row>
    <row r="395" spans="1:27" s="261" customFormat="1" ht="24.95" customHeight="1" thickBot="1">
      <c r="A395" s="167" t="s">
        <v>69</v>
      </c>
      <c r="B395" s="168"/>
      <c r="C395" s="168"/>
      <c r="D395" s="168"/>
      <c r="E395" s="168"/>
      <c r="F395" s="168"/>
      <c r="G395" s="168"/>
      <c r="H395" s="168"/>
      <c r="I395" s="168"/>
      <c r="J395" s="156"/>
      <c r="K395" s="156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399"/>
      <c r="AA395" s="400"/>
    </row>
    <row r="396" spans="1:27" s="261" customFormat="1" ht="24.95" customHeight="1" thickBot="1">
      <c r="A396" s="174" t="s">
        <v>426</v>
      </c>
      <c r="B396" s="175">
        <f>AVERAGE(B365:B395)</f>
        <v>1450</v>
      </c>
      <c r="C396" s="175">
        <f>AVERAGE(C365:C395)</f>
        <v>1460</v>
      </c>
      <c r="D396" s="175">
        <f t="shared" ref="D396:X396" si="11">AVERAGE(D365:D395)</f>
        <v>1638.9764285714284</v>
      </c>
      <c r="E396" s="175">
        <f t="shared" si="11"/>
        <v>1650.2797142857144</v>
      </c>
      <c r="F396" s="175">
        <f t="shared" si="11"/>
        <v>1929.7947142857142</v>
      </c>
      <c r="G396" s="175">
        <f t="shared" si="11"/>
        <v>1943.103571428572</v>
      </c>
      <c r="H396" s="175">
        <f t="shared" si="11"/>
        <v>1133.2805714285714</v>
      </c>
      <c r="I396" s="175">
        <f t="shared" si="11"/>
        <v>1141.0962857142858</v>
      </c>
      <c r="J396" s="252">
        <f t="shared" si="11"/>
        <v>1574.3231428571428</v>
      </c>
      <c r="K396" s="252">
        <f t="shared" si="11"/>
        <v>1585.180380952381</v>
      </c>
      <c r="L396" s="175">
        <f t="shared" si="11"/>
        <v>159.65814285714282</v>
      </c>
      <c r="M396" s="175">
        <f t="shared" si="11"/>
        <v>160.75909523809528</v>
      </c>
      <c r="N396" s="175">
        <f t="shared" si="11"/>
        <v>161.7054285714286</v>
      </c>
      <c r="O396" s="175">
        <f t="shared" si="11"/>
        <v>162.82061904761909</v>
      </c>
      <c r="P396" s="175">
        <f t="shared" si="11"/>
        <v>220.44947619047622</v>
      </c>
      <c r="Q396" s="175">
        <f t="shared" si="11"/>
        <v>221.96971428571428</v>
      </c>
      <c r="R396" s="175">
        <f t="shared" si="11"/>
        <v>12.734904761904764</v>
      </c>
      <c r="S396" s="175">
        <f t="shared" si="11"/>
        <v>12.822761904761908</v>
      </c>
      <c r="T396" s="175">
        <f t="shared" si="11"/>
        <v>227.71857142857144</v>
      </c>
      <c r="U396" s="175">
        <f t="shared" si="11"/>
        <v>229.28919047619044</v>
      </c>
      <c r="V396" s="175">
        <f t="shared" si="11"/>
        <v>1036.7361904761906</v>
      </c>
      <c r="W396" s="175">
        <f t="shared" si="11"/>
        <v>1043.8860952380953</v>
      </c>
      <c r="X396" s="175">
        <f t="shared" si="11"/>
        <v>2027.2653809523815</v>
      </c>
      <c r="Y396" s="175">
        <f>AVERAGE(Y365:Y395)</f>
        <v>2041.2460952380948</v>
      </c>
      <c r="Z396" s="401">
        <f>AVERAGE(Z365:AA395)</f>
        <v>2590563.0952380951</v>
      </c>
      <c r="AA396" s="402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3"/>
      <c r="M398" s="423"/>
      <c r="N398" s="423"/>
      <c r="O398" s="423"/>
      <c r="P398" s="423"/>
      <c r="Q398" s="423"/>
      <c r="R398" s="423"/>
      <c r="S398" s="423"/>
      <c r="T398" s="424" t="s">
        <v>1627</v>
      </c>
      <c r="U398" s="424"/>
      <c r="V398" s="424"/>
      <c r="W398" s="424"/>
      <c r="X398" s="424"/>
      <c r="Y398" s="424"/>
      <c r="Z398" s="424"/>
      <c r="AA398" s="424"/>
    </row>
    <row r="399" spans="1:27">
      <c r="A399" s="267"/>
      <c r="B399" s="267"/>
      <c r="C399" s="267"/>
      <c r="D399" s="267"/>
      <c r="E399" s="267"/>
      <c r="F399" s="267"/>
      <c r="J399" s="257"/>
      <c r="K399" s="257"/>
      <c r="L399" s="423"/>
      <c r="M399" s="423"/>
      <c r="N399" s="423"/>
      <c r="O399" s="423"/>
      <c r="P399" s="423"/>
      <c r="Q399" s="423"/>
      <c r="R399" s="423"/>
      <c r="S399" s="423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0">
    <mergeCell ref="L399:S399"/>
    <mergeCell ref="Z367:AA367"/>
    <mergeCell ref="Z368:AA368"/>
    <mergeCell ref="Z369:AA369"/>
    <mergeCell ref="Z370:AA370"/>
    <mergeCell ref="Z371:AA371"/>
    <mergeCell ref="Z359:AA359"/>
    <mergeCell ref="Z360:AA360"/>
    <mergeCell ref="Z361:AA361"/>
    <mergeCell ref="Z362:AA362"/>
    <mergeCell ref="Z363:AA363"/>
    <mergeCell ref="Z365:AA365"/>
    <mergeCell ref="Z366:AA366"/>
    <mergeCell ref="Z390:AA390"/>
    <mergeCell ref="Z391:AA391"/>
    <mergeCell ref="Z392:AA392"/>
    <mergeCell ref="Z393:AA393"/>
    <mergeCell ref="Z383:AA383"/>
    <mergeCell ref="Z384:AA384"/>
    <mergeCell ref="Z385:AA385"/>
    <mergeCell ref="Z386:AA386"/>
    <mergeCell ref="Z387:AA387"/>
    <mergeCell ref="Z388:AA388"/>
    <mergeCell ref="Z394:AA394"/>
    <mergeCell ref="Z395:AA395"/>
    <mergeCell ref="Z396:AA396"/>
    <mergeCell ref="L398:S398"/>
    <mergeCell ref="Z353:AA353"/>
    <mergeCell ref="Z354:AA354"/>
    <mergeCell ref="Z355:AA355"/>
    <mergeCell ref="Z356:AA356"/>
    <mergeCell ref="Z377:AA377"/>
    <mergeCell ref="Z378:AA378"/>
    <mergeCell ref="Z379:AA379"/>
    <mergeCell ref="Z380:AA380"/>
    <mergeCell ref="Z381:AA381"/>
    <mergeCell ref="Z382:AA382"/>
    <mergeCell ref="Z372:AA372"/>
    <mergeCell ref="Z373:AA373"/>
    <mergeCell ref="Z374:AA374"/>
    <mergeCell ref="Z375:AA375"/>
    <mergeCell ref="Z376:AA376"/>
    <mergeCell ref="Z389:AA389"/>
    <mergeCell ref="Z357:AA357"/>
    <mergeCell ref="Z358:AA358"/>
    <mergeCell ref="T398:AA398"/>
    <mergeCell ref="Z347:AA347"/>
    <mergeCell ref="Z348:AA348"/>
    <mergeCell ref="Z349:AA349"/>
    <mergeCell ref="Z350:AA350"/>
    <mergeCell ref="Z351:AA351"/>
    <mergeCell ref="Z352:AA352"/>
    <mergeCell ref="Z341:AA341"/>
    <mergeCell ref="Z342:AA342"/>
    <mergeCell ref="Z343:AA343"/>
    <mergeCell ref="Z344:AA344"/>
    <mergeCell ref="Z345:AA345"/>
    <mergeCell ref="Z346:AA346"/>
    <mergeCell ref="Z335:AA335"/>
    <mergeCell ref="Z336:AA336"/>
    <mergeCell ref="Z337:AA337"/>
    <mergeCell ref="Z338:AA338"/>
    <mergeCell ref="Z339:AA339"/>
    <mergeCell ref="Z340:AA340"/>
    <mergeCell ref="Z328:AA328"/>
    <mergeCell ref="Z329:AA329"/>
    <mergeCell ref="Z330:AA330"/>
    <mergeCell ref="Z331:AA331"/>
    <mergeCell ref="Z333:AA333"/>
    <mergeCell ref="Z334:AA334"/>
    <mergeCell ref="Z322:AA322"/>
    <mergeCell ref="Z323:AA323"/>
    <mergeCell ref="Z324:AA324"/>
    <mergeCell ref="Z325:AA325"/>
    <mergeCell ref="Z326:AA326"/>
    <mergeCell ref="Z327:AA327"/>
    <mergeCell ref="Z316:AA316"/>
    <mergeCell ref="Z317:AA317"/>
    <mergeCell ref="Z318:AA318"/>
    <mergeCell ref="Z319:AA319"/>
    <mergeCell ref="Z320:AA320"/>
    <mergeCell ref="Z321:AA321"/>
    <mergeCell ref="Z310:AA310"/>
    <mergeCell ref="Z311:AA311"/>
    <mergeCell ref="Z312:AA312"/>
    <mergeCell ref="Z313:AA313"/>
    <mergeCell ref="Z314:AA314"/>
    <mergeCell ref="Z315:AA315"/>
    <mergeCell ref="Z304:AA304"/>
    <mergeCell ref="Z305:AA305"/>
    <mergeCell ref="Z306:AA306"/>
    <mergeCell ref="Z307:AA307"/>
    <mergeCell ref="Z308:AA308"/>
    <mergeCell ref="Z309:AA309"/>
    <mergeCell ref="Z297:AA297"/>
    <mergeCell ref="Z298:AA298"/>
    <mergeCell ref="Z300:AA300"/>
    <mergeCell ref="Z301:AA301"/>
    <mergeCell ref="Z302:AA302"/>
    <mergeCell ref="Z303:AA303"/>
    <mergeCell ref="Z291:AA291"/>
    <mergeCell ref="Z292:AA292"/>
    <mergeCell ref="Z293:AA293"/>
    <mergeCell ref="Z294:AA294"/>
    <mergeCell ref="Z295:AA295"/>
    <mergeCell ref="Z296:AA296"/>
    <mergeCell ref="Z285:AA285"/>
    <mergeCell ref="Z286:AA286"/>
    <mergeCell ref="Z287:AA287"/>
    <mergeCell ref="Z288:AA288"/>
    <mergeCell ref="Z289:AA289"/>
    <mergeCell ref="Z290:AA290"/>
    <mergeCell ref="Z279:AA279"/>
    <mergeCell ref="Z280:AA280"/>
    <mergeCell ref="Z281:AA281"/>
    <mergeCell ref="Z282:AA282"/>
    <mergeCell ref="Z283:AA283"/>
    <mergeCell ref="Z284:AA284"/>
    <mergeCell ref="Z273:AA273"/>
    <mergeCell ref="Z274:AA274"/>
    <mergeCell ref="Z275:AA275"/>
    <mergeCell ref="Z276:AA276"/>
    <mergeCell ref="Z277:AA277"/>
    <mergeCell ref="Z278:AA278"/>
    <mergeCell ref="Z266:AA266"/>
    <mergeCell ref="Z268:AA268"/>
    <mergeCell ref="Z269:AA269"/>
    <mergeCell ref="Z270:AA270"/>
    <mergeCell ref="Z271:AA271"/>
    <mergeCell ref="Z272:AA272"/>
    <mergeCell ref="Z260:AA260"/>
    <mergeCell ref="Z261:AA261"/>
    <mergeCell ref="Z262:AA262"/>
    <mergeCell ref="Z263:AA263"/>
    <mergeCell ref="Z264:AA264"/>
    <mergeCell ref="Z265:AA265"/>
    <mergeCell ref="Z254:AA254"/>
    <mergeCell ref="Z255:AA255"/>
    <mergeCell ref="Z256:AA256"/>
    <mergeCell ref="Z257:AA257"/>
    <mergeCell ref="Z258:AA258"/>
    <mergeCell ref="Z259:AA259"/>
    <mergeCell ref="Z248:AA248"/>
    <mergeCell ref="Z249:AA249"/>
    <mergeCell ref="Z250:AA250"/>
    <mergeCell ref="Z251:AA251"/>
    <mergeCell ref="Z252:AA252"/>
    <mergeCell ref="Z253:AA253"/>
    <mergeCell ref="Z242:AA242"/>
    <mergeCell ref="Z243:AA243"/>
    <mergeCell ref="Z244:AA244"/>
    <mergeCell ref="Z245:AA245"/>
    <mergeCell ref="Z246:AA246"/>
    <mergeCell ref="Z247:AA247"/>
    <mergeCell ref="Z237:AA237"/>
    <mergeCell ref="Z238:AA238"/>
    <mergeCell ref="Z239:AA239"/>
    <mergeCell ref="Z240:AA240"/>
    <mergeCell ref="Z241:AA241"/>
    <mergeCell ref="Z230:AA230"/>
    <mergeCell ref="Z231:AA231"/>
    <mergeCell ref="Z232:AA232"/>
    <mergeCell ref="Z233:AA233"/>
    <mergeCell ref="Z235:AA235"/>
    <mergeCell ref="Z236:AA236"/>
    <mergeCell ref="Z224:AA224"/>
    <mergeCell ref="Z225:AA225"/>
    <mergeCell ref="Z226:AA226"/>
    <mergeCell ref="Z227:AA227"/>
    <mergeCell ref="Z228:AA228"/>
    <mergeCell ref="Z229:AA229"/>
    <mergeCell ref="Z218:AA218"/>
    <mergeCell ref="Z219:AA219"/>
    <mergeCell ref="Z220:AA220"/>
    <mergeCell ref="Z221:AA221"/>
    <mergeCell ref="Z222:AA222"/>
    <mergeCell ref="Z223:AA223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0:AA200"/>
    <mergeCell ref="Z202:AA202"/>
    <mergeCell ref="Z203:AA203"/>
    <mergeCell ref="Z204:AA204"/>
    <mergeCell ref="Z205:AA205"/>
    <mergeCell ref="Z206:AA206"/>
    <mergeCell ref="Z194:AA194"/>
    <mergeCell ref="Z195:AA195"/>
    <mergeCell ref="Z196:AA196"/>
    <mergeCell ref="Z197:AA197"/>
    <mergeCell ref="Z198:AA198"/>
    <mergeCell ref="Z199:AA199"/>
    <mergeCell ref="Z188:AA188"/>
    <mergeCell ref="Z189:AA189"/>
    <mergeCell ref="Z190:AA190"/>
    <mergeCell ref="Z191:AA191"/>
    <mergeCell ref="Z192:AA192"/>
    <mergeCell ref="Z193:AA193"/>
    <mergeCell ref="Z182:AA182"/>
    <mergeCell ref="Z183:AA183"/>
    <mergeCell ref="Z184:AA184"/>
    <mergeCell ref="Z185:AA185"/>
    <mergeCell ref="Z186:AA186"/>
    <mergeCell ref="Z187:AA187"/>
    <mergeCell ref="Z176:AA176"/>
    <mergeCell ref="Z177:AA177"/>
    <mergeCell ref="Z178:AA178"/>
    <mergeCell ref="Z179:AA179"/>
    <mergeCell ref="Z180:AA180"/>
    <mergeCell ref="Z181:AA181"/>
    <mergeCell ref="Z171:AA171"/>
    <mergeCell ref="Z172:AA172"/>
    <mergeCell ref="Z173:AA173"/>
    <mergeCell ref="Z174:AA174"/>
    <mergeCell ref="Z175:AA175"/>
    <mergeCell ref="Z164:AA164"/>
    <mergeCell ref="Z165:AA165"/>
    <mergeCell ref="Z166:AA166"/>
    <mergeCell ref="Z167:AA167"/>
    <mergeCell ref="Z169:AA169"/>
    <mergeCell ref="Z170:AA170"/>
    <mergeCell ref="Z159:AA159"/>
    <mergeCell ref="Z160:AA160"/>
    <mergeCell ref="Z161:AA161"/>
    <mergeCell ref="Z162:AA162"/>
    <mergeCell ref="Z163:AA163"/>
    <mergeCell ref="Z153:AA153"/>
    <mergeCell ref="Z154:AA154"/>
    <mergeCell ref="Z155:AA155"/>
    <mergeCell ref="Z156:AA156"/>
    <mergeCell ref="Z157:AA157"/>
    <mergeCell ref="Z158:AA158"/>
    <mergeCell ref="Z147:AA147"/>
    <mergeCell ref="Z148:AA148"/>
    <mergeCell ref="Z149:AA149"/>
    <mergeCell ref="Z150:AA150"/>
    <mergeCell ref="Z151:AA151"/>
    <mergeCell ref="Z152:AA152"/>
    <mergeCell ref="Z141:AA141"/>
    <mergeCell ref="Z142:AA142"/>
    <mergeCell ref="Z143:AA143"/>
    <mergeCell ref="Z144:AA144"/>
    <mergeCell ref="Z145:AA145"/>
    <mergeCell ref="Z146:AA146"/>
    <mergeCell ref="Z134:AA134"/>
    <mergeCell ref="Z136:AA136"/>
    <mergeCell ref="Z137:AA137"/>
    <mergeCell ref="Z138:AA138"/>
    <mergeCell ref="Z139:AA139"/>
    <mergeCell ref="Z140:AA140"/>
    <mergeCell ref="Z128:AA128"/>
    <mergeCell ref="Z129:AA129"/>
    <mergeCell ref="Z130:AA130"/>
    <mergeCell ref="Z131:AA131"/>
    <mergeCell ref="Z132:AA132"/>
    <mergeCell ref="Z133:AA133"/>
    <mergeCell ref="Z122:AA122"/>
    <mergeCell ref="Z123:AA123"/>
    <mergeCell ref="Z124:AA124"/>
    <mergeCell ref="Z125:AA125"/>
    <mergeCell ref="Z126:AA126"/>
    <mergeCell ref="Z127:AA127"/>
    <mergeCell ref="Z116:AA116"/>
    <mergeCell ref="Z117:AA117"/>
    <mergeCell ref="Z118:AA118"/>
    <mergeCell ref="Z119:AA119"/>
    <mergeCell ref="Z120:AA120"/>
    <mergeCell ref="Z121:AA121"/>
    <mergeCell ref="Z110:AA110"/>
    <mergeCell ref="Z111:AA111"/>
    <mergeCell ref="Z112:AA112"/>
    <mergeCell ref="Z113:AA113"/>
    <mergeCell ref="Z114:AA114"/>
    <mergeCell ref="Z115:AA115"/>
    <mergeCell ref="Z104:AA104"/>
    <mergeCell ref="Z105:AA105"/>
    <mergeCell ref="Z106:AA106"/>
    <mergeCell ref="Z107:AA107"/>
    <mergeCell ref="Z108:AA108"/>
    <mergeCell ref="Z109:AA109"/>
    <mergeCell ref="Z97:AA97"/>
    <mergeCell ref="Z98:AA98"/>
    <mergeCell ref="Z99:AA99"/>
    <mergeCell ref="Z100:AA100"/>
    <mergeCell ref="Z101:AA101"/>
    <mergeCell ref="Z102:AA102"/>
    <mergeCell ref="Z91:AA91"/>
    <mergeCell ref="Z92:AA92"/>
    <mergeCell ref="Z93:AA93"/>
    <mergeCell ref="Z94:AA94"/>
    <mergeCell ref="Z95:AA95"/>
    <mergeCell ref="Z96:AA96"/>
    <mergeCell ref="Z85:AA85"/>
    <mergeCell ref="Z86:AA86"/>
    <mergeCell ref="Z87:AA87"/>
    <mergeCell ref="Z88:AA88"/>
    <mergeCell ref="Z89:AA89"/>
    <mergeCell ref="Z90:AA90"/>
    <mergeCell ref="Z79:AA79"/>
    <mergeCell ref="Z80:AA80"/>
    <mergeCell ref="Z81:AA81"/>
    <mergeCell ref="Z82:AA82"/>
    <mergeCell ref="Z83:AA83"/>
    <mergeCell ref="Z84:AA84"/>
    <mergeCell ref="Z73:AA73"/>
    <mergeCell ref="Z74:AA74"/>
    <mergeCell ref="Z75:AA75"/>
    <mergeCell ref="Z76:AA76"/>
    <mergeCell ref="Z77:AA77"/>
    <mergeCell ref="Z78:AA78"/>
    <mergeCell ref="Z65:AA65"/>
    <mergeCell ref="Z66:AA66"/>
    <mergeCell ref="Z67:AA67"/>
    <mergeCell ref="Z69:AA69"/>
    <mergeCell ref="Z71:AA71"/>
    <mergeCell ref="Z72:AA72"/>
    <mergeCell ref="Z59:AA59"/>
    <mergeCell ref="Z60:AA60"/>
    <mergeCell ref="Z61:AA61"/>
    <mergeCell ref="Z62:AA62"/>
    <mergeCell ref="Z63:AA63"/>
    <mergeCell ref="Z64:AA64"/>
    <mergeCell ref="Z53:AA53"/>
    <mergeCell ref="Z54:AA54"/>
    <mergeCell ref="Z55:AA55"/>
    <mergeCell ref="Z56:AA56"/>
    <mergeCell ref="Z57:AA57"/>
    <mergeCell ref="Z58:AA58"/>
    <mergeCell ref="Z47:AA47"/>
    <mergeCell ref="Z48:AA48"/>
    <mergeCell ref="Z49:AA49"/>
    <mergeCell ref="Z50:AA50"/>
    <mergeCell ref="Z51:AA51"/>
    <mergeCell ref="Z52:AA52"/>
    <mergeCell ref="Z42:AA42"/>
    <mergeCell ref="Z43:AA43"/>
    <mergeCell ref="Z44:AA44"/>
    <mergeCell ref="Z45:AA45"/>
    <mergeCell ref="Z46:AA46"/>
    <mergeCell ref="Z34:AA34"/>
    <mergeCell ref="Z35:AA35"/>
    <mergeCell ref="Z36:AA36"/>
    <mergeCell ref="Z37:AA37"/>
    <mergeCell ref="Z38:AA38"/>
    <mergeCell ref="Z40:AA40"/>
    <mergeCell ref="Z22:AA22"/>
    <mergeCell ref="Z23:AA23"/>
    <mergeCell ref="Z26:AA26"/>
    <mergeCell ref="Z25:AA25"/>
    <mergeCell ref="Z31:AA31"/>
    <mergeCell ref="Z27:AA27"/>
    <mergeCell ref="Z28:AA28"/>
    <mergeCell ref="Z24:AA24"/>
    <mergeCell ref="Z41:AA41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V4:W4"/>
    <mergeCell ref="H295:L295"/>
    <mergeCell ref="F253:I253"/>
    <mergeCell ref="J150:M152"/>
    <mergeCell ref="I12:K12"/>
    <mergeCell ref="Z13:AA13"/>
    <mergeCell ref="Z14:AA14"/>
    <mergeCell ref="Z15:AA15"/>
    <mergeCell ref="Z16:AA16"/>
    <mergeCell ref="Z18:AA18"/>
    <mergeCell ref="Z19:AA19"/>
    <mergeCell ref="X4:Y4"/>
    <mergeCell ref="Z4:AA4"/>
    <mergeCell ref="Z8:AA8"/>
    <mergeCell ref="Z17:AA17"/>
    <mergeCell ref="Z9:AA9"/>
    <mergeCell ref="Z11:AA11"/>
    <mergeCell ref="Z10:AA10"/>
    <mergeCell ref="Z29:AA29"/>
    <mergeCell ref="Z30:AA30"/>
    <mergeCell ref="Z32:AA32"/>
    <mergeCell ref="Z33:AA33"/>
    <mergeCell ref="Z20:AA20"/>
    <mergeCell ref="Z21:AA21"/>
    <mergeCell ref="H390:K390"/>
    <mergeCell ref="H309:L310"/>
    <mergeCell ref="H302:L302"/>
    <mergeCell ref="F243:I243"/>
    <mergeCell ref="J215:L215"/>
    <mergeCell ref="I220:M222"/>
    <mergeCell ref="J202:L202"/>
    <mergeCell ref="H80:O80"/>
    <mergeCell ref="T4:U4"/>
    <mergeCell ref="H317:L317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873"/>
  <sheetViews>
    <sheetView zoomScale="120" zoomScaleNormal="120" workbookViewId="0">
      <pane xSplit="1" ySplit="5" topLeftCell="O20" activePane="bottomRight" state="frozen"/>
      <selection pane="topRight" activeCell="B1" sqref="B1"/>
      <selection pane="bottomLeft" activeCell="A6" sqref="A6"/>
      <selection pane="bottomRight" activeCell="AB26" sqref="AB26"/>
    </sheetView>
  </sheetViews>
  <sheetFormatPr defaultColWidth="9.375" defaultRowHeight="18"/>
  <cols>
    <col min="1" max="1" width="13.25" style="257" customWidth="1"/>
    <col min="2" max="2" width="12" style="257" customWidth="1"/>
    <col min="3" max="3" width="12.375" style="257" customWidth="1"/>
    <col min="4" max="4" width="13" style="257" customWidth="1"/>
    <col min="5" max="5" width="12.375" style="257" customWidth="1"/>
    <col min="6" max="6" width="12.125" style="257" customWidth="1"/>
    <col min="7" max="7" width="13.625" style="257" bestFit="1" customWidth="1"/>
    <col min="8" max="8" width="12" style="257" bestFit="1" customWidth="1"/>
    <col min="9" max="9" width="12.625" style="257" bestFit="1" customWidth="1"/>
    <col min="10" max="10" width="12" style="266" bestFit="1" customWidth="1"/>
    <col min="11" max="11" width="12.625" style="266" bestFit="1" customWidth="1"/>
    <col min="12" max="12" width="11.75" style="257" bestFit="1" customWidth="1"/>
    <col min="13" max="13" width="12.375" style="257" customWidth="1"/>
    <col min="14" max="14" width="11.75" style="257" bestFit="1" customWidth="1"/>
    <col min="15" max="15" width="12.625" style="257" bestFit="1" customWidth="1"/>
    <col min="16" max="16" width="11.75" style="257" bestFit="1" customWidth="1"/>
    <col min="17" max="17" width="12.625" style="257" bestFit="1" customWidth="1"/>
    <col min="18" max="18" width="11.75" style="257" bestFit="1" customWidth="1"/>
    <col min="19" max="19" width="12.625" style="257" bestFit="1" customWidth="1"/>
    <col min="20" max="20" width="11.75" style="257" bestFit="1" customWidth="1"/>
    <col min="21" max="21" width="12.625" style="257" bestFit="1" customWidth="1"/>
    <col min="22" max="22" width="12" style="257" bestFit="1" customWidth="1"/>
    <col min="23" max="23" width="12.625" style="257" bestFit="1" customWidth="1"/>
    <col min="24" max="24" width="12.625" style="257" customWidth="1"/>
    <col min="25" max="25" width="12.375" style="257" customWidth="1"/>
    <col min="26" max="26" width="20.875" style="257" customWidth="1"/>
    <col min="27" max="27" width="9" style="257" customWidth="1"/>
    <col min="28" max="28" width="14.25" style="257" customWidth="1"/>
    <col min="29" max="16384" width="9.375" style="257"/>
  </cols>
  <sheetData>
    <row r="1" spans="1:256" ht="17.2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56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</row>
    <row r="3" spans="1:256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21</v>
      </c>
      <c r="W3" s="383"/>
      <c r="X3" s="382" t="s">
        <v>23</v>
      </c>
      <c r="Y3" s="383"/>
      <c r="Z3" s="382" t="s">
        <v>2368</v>
      </c>
      <c r="AA3" s="383"/>
    </row>
    <row r="4" spans="1:256" ht="23.2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22</v>
      </c>
      <c r="W4" s="381"/>
      <c r="X4" s="380" t="s">
        <v>24</v>
      </c>
      <c r="Y4" s="381"/>
      <c r="Z4" s="380" t="s">
        <v>26</v>
      </c>
      <c r="AA4" s="381"/>
    </row>
    <row r="5" spans="1:256" s="7" customFormat="1" ht="26.25" customHeight="1">
      <c r="A5" s="152">
        <v>2022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2378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438" t="s">
        <v>2390</v>
      </c>
      <c r="I8" s="439"/>
      <c r="J8" s="439"/>
      <c r="K8" s="440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95"/>
      <c r="AA8" s="396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>
        <v>1450</v>
      </c>
      <c r="C9" s="154">
        <v>1460</v>
      </c>
      <c r="D9" s="154">
        <v>1646.4749999999999</v>
      </c>
      <c r="E9" s="154">
        <v>1657.83</v>
      </c>
      <c r="F9" s="154">
        <v>1953.2950000000001</v>
      </c>
      <c r="G9" s="154">
        <v>1966.7660000000001</v>
      </c>
      <c r="H9" s="154">
        <v>1138.058</v>
      </c>
      <c r="I9" s="154">
        <v>1145.9069999999999</v>
      </c>
      <c r="J9" s="154">
        <v>1589.7380000000001</v>
      </c>
      <c r="K9" s="154">
        <v>1600.702</v>
      </c>
      <c r="L9" s="154">
        <v>160.214</v>
      </c>
      <c r="M9" s="154">
        <v>161.31899999999999</v>
      </c>
      <c r="N9" s="154">
        <v>164.62700000000001</v>
      </c>
      <c r="O9" s="154">
        <v>165.762</v>
      </c>
      <c r="P9" s="154">
        <v>221.35400000000001</v>
      </c>
      <c r="Q9" s="154">
        <v>222.88</v>
      </c>
      <c r="R9" s="154">
        <v>12.574</v>
      </c>
      <c r="S9" s="154">
        <v>12.66</v>
      </c>
      <c r="T9" s="154">
        <v>228.27099999999999</v>
      </c>
      <c r="U9" s="154">
        <v>229.845</v>
      </c>
      <c r="V9" s="154">
        <v>1042.6949999999999</v>
      </c>
      <c r="W9" s="154">
        <v>1049.886</v>
      </c>
      <c r="X9" s="154">
        <v>2031.421</v>
      </c>
      <c r="Y9" s="154">
        <v>2045.431</v>
      </c>
      <c r="Z9" s="395">
        <v>2639145</v>
      </c>
      <c r="AA9" s="396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1635.4549999999999</v>
      </c>
      <c r="E10" s="154">
        <v>1646.7339999999999</v>
      </c>
      <c r="F10" s="154">
        <v>1956.848</v>
      </c>
      <c r="G10" s="154">
        <v>1970.3430000000001</v>
      </c>
      <c r="H10" s="154">
        <v>1141.193</v>
      </c>
      <c r="I10" s="154">
        <v>1149.0630000000001</v>
      </c>
      <c r="J10" s="154">
        <v>1578.317</v>
      </c>
      <c r="K10" s="154">
        <v>1589.202</v>
      </c>
      <c r="L10" s="154">
        <v>159.41800000000001</v>
      </c>
      <c r="M10" s="154">
        <v>160.517</v>
      </c>
      <c r="N10" s="154">
        <v>163.32</v>
      </c>
      <c r="O10" s="154">
        <v>164.446</v>
      </c>
      <c r="P10" s="154">
        <v>219.88399999999999</v>
      </c>
      <c r="Q10" s="154">
        <v>221.4</v>
      </c>
      <c r="R10" s="154">
        <v>12.563000000000001</v>
      </c>
      <c r="S10" s="154">
        <v>12.648999999999999</v>
      </c>
      <c r="T10" s="154">
        <v>227.447</v>
      </c>
      <c r="U10" s="154">
        <v>229.01599999999999</v>
      </c>
      <c r="V10" s="154">
        <v>1045.595</v>
      </c>
      <c r="W10" s="154">
        <v>1052.806</v>
      </c>
      <c r="X10" s="154">
        <v>2025.0119999999999</v>
      </c>
      <c r="Y10" s="154">
        <v>2038.9780000000001</v>
      </c>
      <c r="Z10" s="395">
        <v>2626530</v>
      </c>
      <c r="AA10" s="396"/>
    </row>
    <row r="11" spans="1:256" ht="24.95" customHeight="1">
      <c r="A11" s="41">
        <v>5</v>
      </c>
      <c r="B11" s="160">
        <v>1450</v>
      </c>
      <c r="C11" s="160">
        <v>1460</v>
      </c>
      <c r="D11" s="154">
        <v>1641.2550000000001</v>
      </c>
      <c r="E11" s="154">
        <v>1652.5740000000001</v>
      </c>
      <c r="F11" s="154">
        <v>1963.4449999999999</v>
      </c>
      <c r="G11" s="154">
        <v>1976.9860000000001</v>
      </c>
      <c r="H11" s="154">
        <v>1140.2059999999999</v>
      </c>
      <c r="I11" s="154">
        <v>1148.07</v>
      </c>
      <c r="J11" s="154">
        <v>1584.5260000000001</v>
      </c>
      <c r="K11" s="154">
        <v>1595.454</v>
      </c>
      <c r="L11" s="154">
        <v>159.91</v>
      </c>
      <c r="M11" s="154">
        <v>161.01300000000001</v>
      </c>
      <c r="N11" s="154">
        <v>164.666</v>
      </c>
      <c r="O11" s="154">
        <v>165.80199999999999</v>
      </c>
      <c r="P11" s="154">
        <v>220.64599999999999</v>
      </c>
      <c r="Q11" s="154">
        <v>222.16800000000001</v>
      </c>
      <c r="R11" s="154">
        <v>12.478</v>
      </c>
      <c r="S11" s="154">
        <v>12.565</v>
      </c>
      <c r="T11" s="154">
        <v>227.55799999999999</v>
      </c>
      <c r="U11" s="154">
        <v>229.12700000000001</v>
      </c>
      <c r="V11" s="154">
        <v>1048.6400000000001</v>
      </c>
      <c r="W11" s="154">
        <v>1055.8720000000001</v>
      </c>
      <c r="X11" s="154">
        <v>2028.7529999999999</v>
      </c>
      <c r="Y11" s="154">
        <v>2042.7439999999999</v>
      </c>
      <c r="Z11" s="395">
        <v>2648062.5</v>
      </c>
      <c r="AA11" s="396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407" t="s">
        <v>2348</v>
      </c>
      <c r="I12" s="411"/>
      <c r="J12" s="411"/>
      <c r="K12" s="408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395"/>
      <c r="AA13" s="396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95"/>
      <c r="AA14" s="396"/>
    </row>
    <row r="15" spans="1:256" ht="24.95" customHeight="1">
      <c r="A15" s="43">
        <v>9</v>
      </c>
      <c r="B15" s="160">
        <v>1450</v>
      </c>
      <c r="C15" s="160">
        <v>1460</v>
      </c>
      <c r="D15" s="154">
        <v>1638.21</v>
      </c>
      <c r="E15" s="154">
        <v>1649.508</v>
      </c>
      <c r="F15" s="154">
        <v>1964.895</v>
      </c>
      <c r="G15" s="154">
        <v>1978.4459999999999</v>
      </c>
      <c r="H15" s="154">
        <v>1144.797</v>
      </c>
      <c r="I15" s="154">
        <v>1152.692</v>
      </c>
      <c r="J15" s="154">
        <v>1572.412</v>
      </c>
      <c r="K15" s="154">
        <v>1583.2570000000001</v>
      </c>
      <c r="L15" s="154">
        <v>158.93</v>
      </c>
      <c r="M15" s="154">
        <v>160.02600000000001</v>
      </c>
      <c r="N15" s="154">
        <v>163.351</v>
      </c>
      <c r="O15" s="154">
        <v>164.477</v>
      </c>
      <c r="P15" s="154">
        <v>220.24799999999999</v>
      </c>
      <c r="Q15" s="154">
        <v>221.767</v>
      </c>
      <c r="R15" s="154">
        <v>12.512</v>
      </c>
      <c r="S15" s="154">
        <v>12.598000000000001</v>
      </c>
      <c r="T15" s="154">
        <v>227.50800000000001</v>
      </c>
      <c r="U15" s="154">
        <v>229.077</v>
      </c>
      <c r="V15" s="154">
        <v>1038.49</v>
      </c>
      <c r="W15" s="154">
        <v>1045.652</v>
      </c>
      <c r="X15" s="154">
        <v>2027.3610000000001</v>
      </c>
      <c r="Y15" s="154">
        <v>2041.3430000000001</v>
      </c>
      <c r="Z15" s="395">
        <v>2599270</v>
      </c>
      <c r="AA15" s="396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1641.11</v>
      </c>
      <c r="E16" s="154">
        <v>1652.4280000000001</v>
      </c>
      <c r="F16" s="154">
        <v>1969.6079999999999</v>
      </c>
      <c r="G16" s="154">
        <v>1983.191</v>
      </c>
      <c r="H16" s="154">
        <v>1143.623</v>
      </c>
      <c r="I16" s="154">
        <v>1151.51</v>
      </c>
      <c r="J16" s="154">
        <v>1572.7529999999999</v>
      </c>
      <c r="K16" s="154">
        <v>1583.6</v>
      </c>
      <c r="L16" s="154">
        <v>159.45500000000001</v>
      </c>
      <c r="M16" s="154">
        <v>160.554</v>
      </c>
      <c r="N16" s="154">
        <v>163.69800000000001</v>
      </c>
      <c r="O16" s="154">
        <v>164.82599999999999</v>
      </c>
      <c r="P16" s="154">
        <v>220.636</v>
      </c>
      <c r="Q16" s="154">
        <v>222.15799999999999</v>
      </c>
      <c r="R16" s="154">
        <v>12.587</v>
      </c>
      <c r="S16" s="154">
        <v>12.673999999999999</v>
      </c>
      <c r="T16" s="154">
        <v>227.53700000000001</v>
      </c>
      <c r="U16" s="154">
        <v>229.10599999999999</v>
      </c>
      <c r="V16" s="154">
        <v>1042.9849999999999</v>
      </c>
      <c r="W16" s="154">
        <v>1050.1780000000001</v>
      </c>
      <c r="X16" s="154">
        <v>2029.913</v>
      </c>
      <c r="Y16" s="154">
        <v>2043.912</v>
      </c>
      <c r="Z16" s="395">
        <v>2601590</v>
      </c>
      <c r="AA16" s="396"/>
    </row>
    <row r="17" spans="1:27" ht="24.95" customHeight="1">
      <c r="A17" s="43">
        <v>11</v>
      </c>
      <c r="B17" s="154">
        <v>1450</v>
      </c>
      <c r="C17" s="154">
        <v>1460</v>
      </c>
      <c r="D17" s="154">
        <v>1643.72</v>
      </c>
      <c r="E17" s="154">
        <v>1655.056</v>
      </c>
      <c r="F17" s="154">
        <v>1969.68</v>
      </c>
      <c r="G17" s="154">
        <v>1983.2639999999999</v>
      </c>
      <c r="H17" s="154">
        <v>1150.2460000000001</v>
      </c>
      <c r="I17" s="154">
        <v>1158.1790000000001</v>
      </c>
      <c r="J17" s="154">
        <v>1565.1990000000001</v>
      </c>
      <c r="K17" s="154">
        <v>1575.9929999999999</v>
      </c>
      <c r="L17" s="154">
        <v>159.79499999999999</v>
      </c>
      <c r="M17" s="154">
        <v>160.89699999999999</v>
      </c>
      <c r="N17" s="154">
        <v>164.101</v>
      </c>
      <c r="O17" s="154">
        <v>165.233</v>
      </c>
      <c r="P17" s="154">
        <v>220.91900000000001</v>
      </c>
      <c r="Q17" s="154">
        <v>222.44200000000001</v>
      </c>
      <c r="R17" s="154">
        <v>12.574</v>
      </c>
      <c r="S17" s="154">
        <v>12.66</v>
      </c>
      <c r="T17" s="154">
        <v>227.53700000000001</v>
      </c>
      <c r="U17" s="154">
        <v>229.10599999999999</v>
      </c>
      <c r="V17" s="154">
        <v>1041.97</v>
      </c>
      <c r="W17" s="154">
        <v>1049.1559999999999</v>
      </c>
      <c r="X17" s="154">
        <v>2030.5509999999999</v>
      </c>
      <c r="Y17" s="154">
        <v>2044.5550000000001</v>
      </c>
      <c r="Z17" s="395">
        <v>2619860</v>
      </c>
      <c r="AA17" s="396"/>
    </row>
    <row r="18" spans="1:27" ht="24.95" customHeight="1">
      <c r="A18" s="30">
        <v>12</v>
      </c>
      <c r="B18" s="154">
        <v>1450</v>
      </c>
      <c r="C18" s="154">
        <v>1460</v>
      </c>
      <c r="D18" s="154">
        <v>1648.65</v>
      </c>
      <c r="E18" s="154">
        <v>1660.02</v>
      </c>
      <c r="F18" s="154">
        <v>1977.0029999999999</v>
      </c>
      <c r="G18" s="154">
        <v>1990.6369999999999</v>
      </c>
      <c r="H18" s="154">
        <v>1159.0730000000001</v>
      </c>
      <c r="I18" s="154">
        <v>1167.066</v>
      </c>
      <c r="J18" s="154">
        <v>1570.029</v>
      </c>
      <c r="K18" s="154">
        <v>1580.856</v>
      </c>
      <c r="L18" s="154">
        <v>160.41800000000001</v>
      </c>
      <c r="M18" s="154">
        <v>161.524</v>
      </c>
      <c r="N18" s="154">
        <v>166.077</v>
      </c>
      <c r="O18" s="154">
        <v>167.22200000000001</v>
      </c>
      <c r="P18" s="154">
        <v>221.55</v>
      </c>
      <c r="Q18" s="154">
        <v>223.078</v>
      </c>
      <c r="R18" s="154">
        <v>12.573</v>
      </c>
      <c r="S18" s="154">
        <v>12.659000000000001</v>
      </c>
      <c r="T18" s="154">
        <v>227.82599999999999</v>
      </c>
      <c r="U18" s="154">
        <v>229.39699999999999</v>
      </c>
      <c r="V18" s="154">
        <v>1046.6099999999999</v>
      </c>
      <c r="W18" s="154">
        <v>1053.828</v>
      </c>
      <c r="X18" s="154">
        <v>2032.6969999999999</v>
      </c>
      <c r="Y18" s="154">
        <v>2046.7159999999999</v>
      </c>
      <c r="Z18" s="395">
        <v>2641030</v>
      </c>
      <c r="AA18" s="396"/>
    </row>
    <row r="19" spans="1:27" ht="24.95" customHeight="1">
      <c r="A19" s="30">
        <v>13</v>
      </c>
      <c r="B19" s="160">
        <v>1450</v>
      </c>
      <c r="C19" s="160">
        <v>1460</v>
      </c>
      <c r="D19" s="154">
        <v>1662.135</v>
      </c>
      <c r="E19" s="154">
        <v>1673.598</v>
      </c>
      <c r="F19" s="154">
        <v>1990.125</v>
      </c>
      <c r="G19" s="154">
        <v>2003.85</v>
      </c>
      <c r="H19" s="154">
        <v>1161.4870000000001</v>
      </c>
      <c r="I19" s="154">
        <v>1169.4970000000001</v>
      </c>
      <c r="J19" s="154">
        <v>1589.825</v>
      </c>
      <c r="K19" s="154">
        <v>1600.789</v>
      </c>
      <c r="L19" s="154">
        <v>162.68600000000001</v>
      </c>
      <c r="M19" s="154">
        <v>163.80799999999999</v>
      </c>
      <c r="N19" s="154">
        <v>167.33</v>
      </c>
      <c r="O19" s="154">
        <v>168.48400000000001</v>
      </c>
      <c r="P19" s="154">
        <v>223.37899999999999</v>
      </c>
      <c r="Q19" s="154">
        <v>224.92</v>
      </c>
      <c r="R19" s="154">
        <v>12.646000000000001</v>
      </c>
      <c r="S19" s="154">
        <v>12.733000000000001</v>
      </c>
      <c r="T19" s="154">
        <v>227.96899999999999</v>
      </c>
      <c r="U19" s="154">
        <v>229.542</v>
      </c>
      <c r="V19" s="154">
        <v>1057.1949999999999</v>
      </c>
      <c r="W19" s="154">
        <v>1064.4860000000001</v>
      </c>
      <c r="X19" s="154">
        <v>2040.7159999999999</v>
      </c>
      <c r="Y19" s="154">
        <v>2054.7890000000002</v>
      </c>
      <c r="Z19" s="395">
        <v>2639507.5</v>
      </c>
      <c r="AA19" s="396"/>
    </row>
    <row r="20" spans="1:27" ht="24.95" customHeight="1">
      <c r="A20" s="30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95"/>
      <c r="AA20" s="396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95"/>
      <c r="AA21" s="396"/>
    </row>
    <row r="22" spans="1:27" ht="24.95" customHeight="1">
      <c r="A22" s="225">
        <v>16</v>
      </c>
      <c r="B22" s="154">
        <v>1450</v>
      </c>
      <c r="C22" s="154">
        <v>1460</v>
      </c>
      <c r="D22" s="154">
        <v>1659.8150000000001</v>
      </c>
      <c r="E22" s="154">
        <v>1671.2619999999999</v>
      </c>
      <c r="F22" s="154">
        <v>1989.835</v>
      </c>
      <c r="G22" s="154">
        <v>2003.558</v>
      </c>
      <c r="H22" s="154">
        <v>1155.1020000000001</v>
      </c>
      <c r="I22" s="154">
        <v>1163.069</v>
      </c>
      <c r="J22" s="154">
        <v>1590.9590000000001</v>
      </c>
      <c r="K22" s="154">
        <v>1601.931</v>
      </c>
      <c r="L22" s="154">
        <v>162.47399999999999</v>
      </c>
      <c r="M22" s="154">
        <v>163.595</v>
      </c>
      <c r="N22" s="154">
        <v>166.21</v>
      </c>
      <c r="O22" s="154">
        <v>167.35599999999999</v>
      </c>
      <c r="P22" s="154">
        <v>223.053</v>
      </c>
      <c r="Q22" s="154">
        <v>224.59100000000001</v>
      </c>
      <c r="R22" s="154">
        <v>12.718999999999999</v>
      </c>
      <c r="S22" s="154">
        <v>12.807</v>
      </c>
      <c r="T22" s="154">
        <v>228.49</v>
      </c>
      <c r="U22" s="154">
        <v>230.066</v>
      </c>
      <c r="V22" s="154">
        <v>1056.0350000000001</v>
      </c>
      <c r="W22" s="154">
        <v>1063.318</v>
      </c>
      <c r="X22" s="154">
        <v>2041.4549999999999</v>
      </c>
      <c r="Y22" s="154">
        <v>2055.5340000000001</v>
      </c>
      <c r="Z22" s="395">
        <v>2643277.5</v>
      </c>
      <c r="AA22" s="396"/>
    </row>
    <row r="23" spans="1:27" ht="24.95" customHeight="1">
      <c r="A23" s="30">
        <v>17</v>
      </c>
      <c r="B23" s="160">
        <v>1450</v>
      </c>
      <c r="C23" s="160">
        <v>1460</v>
      </c>
      <c r="D23" s="154">
        <v>1654.0150000000001</v>
      </c>
      <c r="E23" s="154">
        <v>1665.422</v>
      </c>
      <c r="F23" s="154">
        <v>1978.5250000000001</v>
      </c>
      <c r="G23" s="154">
        <v>1992.17</v>
      </c>
      <c r="H23" s="154">
        <v>1158.239</v>
      </c>
      <c r="I23" s="154">
        <v>1166.2270000000001</v>
      </c>
      <c r="J23" s="154">
        <v>1586.78</v>
      </c>
      <c r="K23" s="154">
        <v>1597.7239999999999</v>
      </c>
      <c r="L23" s="154">
        <v>160.989</v>
      </c>
      <c r="M23" s="154">
        <v>162.1</v>
      </c>
      <c r="N23" s="154">
        <v>166.483</v>
      </c>
      <c r="O23" s="154">
        <v>167.631</v>
      </c>
      <c r="P23" s="154">
        <v>222.28</v>
      </c>
      <c r="Q23" s="154">
        <v>223.81299999999999</v>
      </c>
      <c r="R23" s="154">
        <v>12.653</v>
      </c>
      <c r="S23" s="154">
        <v>12.74</v>
      </c>
      <c r="T23" s="154">
        <v>228.411</v>
      </c>
      <c r="U23" s="154">
        <v>229.98599999999999</v>
      </c>
      <c r="V23" s="154">
        <v>1045.45</v>
      </c>
      <c r="W23" s="154">
        <v>1052.6600000000001</v>
      </c>
      <c r="X23" s="154">
        <v>2041.4549999999999</v>
      </c>
      <c r="Y23" s="154">
        <v>2055.5340000000001</v>
      </c>
      <c r="Z23" s="395">
        <v>2635882.5</v>
      </c>
      <c r="AA23" s="396"/>
    </row>
    <row r="24" spans="1:27" ht="24.95" customHeight="1">
      <c r="A24" s="30">
        <v>18</v>
      </c>
      <c r="B24" s="154">
        <v>1450</v>
      </c>
      <c r="C24" s="154">
        <v>1460</v>
      </c>
      <c r="D24" s="154">
        <v>1648.2149999999999</v>
      </c>
      <c r="E24" s="154">
        <v>1659.5820000000001</v>
      </c>
      <c r="F24" s="154">
        <v>1972.145</v>
      </c>
      <c r="G24" s="154">
        <v>1985.7460000000001</v>
      </c>
      <c r="H24" s="154">
        <v>1158.8869999999999</v>
      </c>
      <c r="I24" s="154">
        <v>1166.8800000000001</v>
      </c>
      <c r="J24" s="154">
        <v>1584.6990000000001</v>
      </c>
      <c r="K24" s="154">
        <v>1595.6279999999999</v>
      </c>
      <c r="L24" s="154">
        <v>160.393</v>
      </c>
      <c r="M24" s="154">
        <v>161.499</v>
      </c>
      <c r="N24" s="154">
        <v>165.42099999999999</v>
      </c>
      <c r="O24" s="154">
        <v>166.56200000000001</v>
      </c>
      <c r="P24" s="154">
        <v>221.459</v>
      </c>
      <c r="Q24" s="154">
        <v>222.98599999999999</v>
      </c>
      <c r="R24" s="154">
        <v>12.659000000000001</v>
      </c>
      <c r="S24" s="154">
        <v>12.747</v>
      </c>
      <c r="T24" s="154">
        <v>228.33199999999999</v>
      </c>
      <c r="U24" s="154">
        <v>229.90700000000001</v>
      </c>
      <c r="V24" s="154">
        <v>1043.2750000000001</v>
      </c>
      <c r="W24" s="154">
        <v>1050.47</v>
      </c>
      <c r="X24" s="154">
        <v>2035.22</v>
      </c>
      <c r="Y24" s="154">
        <v>2049.2559999999999</v>
      </c>
      <c r="Z24" s="395">
        <v>2635012.5</v>
      </c>
      <c r="AA24" s="396"/>
    </row>
    <row r="25" spans="1:27" ht="24.95" customHeight="1">
      <c r="A25" s="30">
        <v>19</v>
      </c>
      <c r="B25" s="154">
        <v>1450</v>
      </c>
      <c r="C25" s="154">
        <v>1460</v>
      </c>
      <c r="D25" s="154">
        <v>1645.0250000000001</v>
      </c>
      <c r="E25" s="154">
        <v>1656.37</v>
      </c>
      <c r="F25" s="154">
        <v>1976.4949999999999</v>
      </c>
      <c r="G25" s="154">
        <v>1990.126</v>
      </c>
      <c r="H25" s="154">
        <v>1158.7950000000001</v>
      </c>
      <c r="I25" s="154">
        <v>1166.787</v>
      </c>
      <c r="J25" s="154">
        <v>1582.883</v>
      </c>
      <c r="K25" s="154">
        <v>1593.799</v>
      </c>
      <c r="L25" s="154">
        <v>158.72</v>
      </c>
      <c r="M25" s="154">
        <v>159.81399999999999</v>
      </c>
      <c r="N25" s="154">
        <v>165.55</v>
      </c>
      <c r="O25" s="154">
        <v>166.691</v>
      </c>
      <c r="P25" s="154">
        <v>221.05</v>
      </c>
      <c r="Q25" s="154">
        <v>222.57499999999999</v>
      </c>
      <c r="R25" s="154">
        <v>12.641999999999999</v>
      </c>
      <c r="S25" s="154">
        <v>12.728999999999999</v>
      </c>
      <c r="T25" s="154">
        <v>228.249</v>
      </c>
      <c r="U25" s="154">
        <v>229.82400000000001</v>
      </c>
      <c r="V25" s="154">
        <v>1042.26</v>
      </c>
      <c r="W25" s="154">
        <v>1049.4480000000001</v>
      </c>
      <c r="X25" s="154">
        <v>2033.2339999999999</v>
      </c>
      <c r="Y25" s="154">
        <v>2047.2560000000001</v>
      </c>
      <c r="Z25" s="395">
        <v>2649077.5</v>
      </c>
      <c r="AA25" s="396"/>
    </row>
    <row r="26" spans="1:27" ht="24.95" customHeight="1">
      <c r="A26" s="30">
        <v>20</v>
      </c>
      <c r="B26" s="154">
        <v>1450</v>
      </c>
      <c r="C26" s="154">
        <v>1460</v>
      </c>
      <c r="D26" s="154">
        <v>1644.01</v>
      </c>
      <c r="E26" s="154">
        <v>1655.348</v>
      </c>
      <c r="F26" s="154">
        <v>1972.87</v>
      </c>
      <c r="G26" s="154">
        <v>1986.4760000000001</v>
      </c>
      <c r="H26" s="154">
        <v>1162.4179999999999</v>
      </c>
      <c r="I26" s="154">
        <v>1170.4349999999999</v>
      </c>
      <c r="J26" s="154">
        <v>1583.92</v>
      </c>
      <c r="K26" s="154">
        <v>1594.8440000000001</v>
      </c>
      <c r="L26" s="154">
        <v>159.22499999999999</v>
      </c>
      <c r="M26" s="154">
        <v>160.32300000000001</v>
      </c>
      <c r="N26" s="154">
        <v>165.09700000000001</v>
      </c>
      <c r="O26" s="154">
        <v>166.23599999999999</v>
      </c>
      <c r="P26" s="154">
        <v>220.899</v>
      </c>
      <c r="Q26" s="154">
        <v>222.422</v>
      </c>
      <c r="R26" s="154">
        <v>12.688000000000001</v>
      </c>
      <c r="S26" s="154">
        <v>12.776</v>
      </c>
      <c r="T26" s="154">
        <v>228.62</v>
      </c>
      <c r="U26" s="154">
        <v>230.197</v>
      </c>
      <c r="V26" s="154">
        <v>1049.51</v>
      </c>
      <c r="W26" s="154">
        <v>1056.748</v>
      </c>
      <c r="X26" s="154">
        <v>2033.4659999999999</v>
      </c>
      <c r="Y26" s="154">
        <v>2047.489</v>
      </c>
      <c r="Z26" s="395">
        <v>2675757.5</v>
      </c>
      <c r="AA26" s="396"/>
    </row>
    <row r="27" spans="1:27" ht="24.95" customHeight="1">
      <c r="A27" s="30">
        <v>21</v>
      </c>
      <c r="B27" s="160"/>
      <c r="C27" s="16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395"/>
      <c r="AA27" s="396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95"/>
      <c r="AA28" s="396"/>
    </row>
    <row r="29" spans="1:27" ht="24.95" customHeight="1">
      <c r="A29" s="30">
        <v>23</v>
      </c>
      <c r="B29" s="154">
        <v>1450</v>
      </c>
      <c r="C29" s="154">
        <v>1460</v>
      </c>
      <c r="D29" s="154">
        <v>1645.46</v>
      </c>
      <c r="E29" s="154">
        <v>1656.808</v>
      </c>
      <c r="F29" s="154">
        <v>1965.838</v>
      </c>
      <c r="G29" s="154">
        <v>1979.395</v>
      </c>
      <c r="H29" s="154">
        <v>1152.5319999999999</v>
      </c>
      <c r="I29" s="154">
        <v>1160.48</v>
      </c>
      <c r="J29" s="154">
        <v>1587.91</v>
      </c>
      <c r="K29" s="154">
        <v>1598.8610000000001</v>
      </c>
      <c r="L29" s="154">
        <v>157.947</v>
      </c>
      <c r="M29" s="154">
        <v>159.036</v>
      </c>
      <c r="N29" s="154">
        <v>163.69</v>
      </c>
      <c r="O29" s="154">
        <v>164.81899999999999</v>
      </c>
      <c r="P29" s="154">
        <v>221.07</v>
      </c>
      <c r="Q29" s="154">
        <v>222.595</v>
      </c>
      <c r="R29" s="154">
        <v>12.738</v>
      </c>
      <c r="S29" s="154">
        <v>12.826000000000001</v>
      </c>
      <c r="T29" s="154">
        <v>228.667</v>
      </c>
      <c r="U29" s="154">
        <v>230.244</v>
      </c>
      <c r="V29" s="154">
        <v>1042.8399999999999</v>
      </c>
      <c r="W29" s="154">
        <v>1050.0319999999999</v>
      </c>
      <c r="X29" s="154">
        <v>2032.9290000000001</v>
      </c>
      <c r="Y29" s="154">
        <v>2046.9490000000001</v>
      </c>
      <c r="Z29" s="395">
        <v>2664520</v>
      </c>
      <c r="AA29" s="396"/>
    </row>
    <row r="30" spans="1:27" ht="24.95" customHeight="1">
      <c r="A30" s="30">
        <v>24</v>
      </c>
      <c r="B30" s="154">
        <v>1450</v>
      </c>
      <c r="C30" s="154">
        <v>1460</v>
      </c>
      <c r="D30" s="154">
        <v>1639.08</v>
      </c>
      <c r="E30" s="154">
        <v>1650.384</v>
      </c>
      <c r="F30" s="154">
        <v>1955.76</v>
      </c>
      <c r="G30" s="154">
        <v>1969.248</v>
      </c>
      <c r="H30" s="154">
        <v>1145.702</v>
      </c>
      <c r="I30" s="154">
        <v>1153.6030000000001</v>
      </c>
      <c r="J30" s="154">
        <v>1589.2149999999999</v>
      </c>
      <c r="K30" s="154">
        <v>1600.175</v>
      </c>
      <c r="L30" s="154">
        <v>157.56200000000001</v>
      </c>
      <c r="M30" s="154">
        <v>158.649</v>
      </c>
      <c r="N30" s="154">
        <v>161.267</v>
      </c>
      <c r="O30" s="154">
        <v>162.37899999999999</v>
      </c>
      <c r="P30" s="154">
        <v>220.214</v>
      </c>
      <c r="Q30" s="154">
        <v>221.733</v>
      </c>
      <c r="R30" s="154">
        <v>12.738</v>
      </c>
      <c r="S30" s="154">
        <v>12.826000000000001</v>
      </c>
      <c r="T30" s="154">
        <v>229.00299999999999</v>
      </c>
      <c r="U30" s="154">
        <v>230.58199999999999</v>
      </c>
      <c r="V30" s="154">
        <v>1041.0999999999999</v>
      </c>
      <c r="W30" s="154">
        <v>1048.28</v>
      </c>
      <c r="X30" s="154">
        <v>2031.32</v>
      </c>
      <c r="Y30" s="154">
        <v>2045.329</v>
      </c>
      <c r="Z30" s="395">
        <v>2655820</v>
      </c>
      <c r="AA30" s="396"/>
    </row>
    <row r="31" spans="1:27" ht="24.95" customHeight="1">
      <c r="A31" s="30">
        <v>25</v>
      </c>
      <c r="B31" s="160">
        <v>1450</v>
      </c>
      <c r="C31" s="160">
        <v>1460</v>
      </c>
      <c r="D31" s="154">
        <v>1633.86</v>
      </c>
      <c r="E31" s="154">
        <v>1645.1279999999999</v>
      </c>
      <c r="F31" s="154">
        <v>1949.67</v>
      </c>
      <c r="G31" s="154">
        <v>1963.116</v>
      </c>
      <c r="H31" s="154">
        <v>1148.1510000000001</v>
      </c>
      <c r="I31" s="154">
        <v>1156.069</v>
      </c>
      <c r="J31" s="154">
        <v>1575.83</v>
      </c>
      <c r="K31" s="154">
        <v>1586.6980000000001</v>
      </c>
      <c r="L31" s="154">
        <v>156.36099999999999</v>
      </c>
      <c r="M31" s="154">
        <v>157.44</v>
      </c>
      <c r="N31" s="154">
        <v>161.154</v>
      </c>
      <c r="O31" s="154">
        <v>162.26499999999999</v>
      </c>
      <c r="P31" s="154">
        <v>219.494</v>
      </c>
      <c r="Q31" s="154">
        <v>221.00800000000001</v>
      </c>
      <c r="R31" s="154">
        <v>12.722</v>
      </c>
      <c r="S31" s="154">
        <v>12.808999999999999</v>
      </c>
      <c r="T31" s="154">
        <v>229.10400000000001</v>
      </c>
      <c r="U31" s="154">
        <v>230.684</v>
      </c>
      <c r="V31" s="154">
        <v>1034.2850000000001</v>
      </c>
      <c r="W31" s="154">
        <v>1041.4179999999999</v>
      </c>
      <c r="X31" s="154">
        <v>2028.376</v>
      </c>
      <c r="Y31" s="154">
        <v>2042.365</v>
      </c>
      <c r="Z31" s="395">
        <v>2678585</v>
      </c>
      <c r="AA31" s="396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1635.165</v>
      </c>
      <c r="E32" s="154">
        <v>1646.442</v>
      </c>
      <c r="F32" s="154">
        <v>1959.1679999999999</v>
      </c>
      <c r="G32" s="154">
        <v>1972.6790000000001</v>
      </c>
      <c r="H32" s="154">
        <v>1144.8869999999999</v>
      </c>
      <c r="I32" s="154">
        <v>1152.7829999999999</v>
      </c>
      <c r="J32" s="154">
        <v>1575.231</v>
      </c>
      <c r="K32" s="154">
        <v>1586.095</v>
      </c>
      <c r="L32" s="154">
        <v>156.60400000000001</v>
      </c>
      <c r="M32" s="154">
        <v>157.684</v>
      </c>
      <c r="N32" s="154">
        <v>163.32900000000001</v>
      </c>
      <c r="O32" s="154">
        <v>164.45500000000001</v>
      </c>
      <c r="P32" s="154">
        <v>219.72</v>
      </c>
      <c r="Q32" s="154">
        <v>221.23599999999999</v>
      </c>
      <c r="R32" s="154">
        <v>12.741</v>
      </c>
      <c r="S32" s="154">
        <v>12.827999999999999</v>
      </c>
      <c r="T32" s="154">
        <v>229.30699999999999</v>
      </c>
      <c r="U32" s="154">
        <v>230.88800000000001</v>
      </c>
      <c r="V32" s="154">
        <v>1031.53</v>
      </c>
      <c r="W32" s="154">
        <v>1038.644</v>
      </c>
      <c r="X32" s="154">
        <v>2029.6089999999999</v>
      </c>
      <c r="Y32" s="154">
        <v>2043.606</v>
      </c>
      <c r="Z32" s="395">
        <v>2662127.5</v>
      </c>
      <c r="AA32" s="396"/>
    </row>
    <row r="33" spans="1:28" ht="24.95" customHeight="1">
      <c r="A33" s="30">
        <v>27</v>
      </c>
      <c r="B33" s="154">
        <v>1450</v>
      </c>
      <c r="C33" s="154">
        <v>1460</v>
      </c>
      <c r="D33" s="154">
        <v>1618.2</v>
      </c>
      <c r="E33" s="154">
        <v>1629.36</v>
      </c>
      <c r="F33" s="154">
        <v>1940.97</v>
      </c>
      <c r="G33" s="154">
        <v>1954.356</v>
      </c>
      <c r="H33" s="154">
        <v>1140.654</v>
      </c>
      <c r="I33" s="154">
        <v>1148.521</v>
      </c>
      <c r="J33" s="154">
        <v>1558.0509999999999</v>
      </c>
      <c r="K33" s="154">
        <v>1568.796</v>
      </c>
      <c r="L33" s="154">
        <v>154.934</v>
      </c>
      <c r="M33" s="154">
        <v>156.00299999999999</v>
      </c>
      <c r="N33" s="154">
        <v>161.977</v>
      </c>
      <c r="O33" s="154">
        <v>163.09399999999999</v>
      </c>
      <c r="P33" s="154">
        <v>217.417</v>
      </c>
      <c r="Q33" s="154">
        <v>218.917</v>
      </c>
      <c r="R33" s="154">
        <v>12.645</v>
      </c>
      <c r="S33" s="154">
        <v>12.731999999999999</v>
      </c>
      <c r="T33" s="154">
        <v>227.94399999999999</v>
      </c>
      <c r="U33" s="154">
        <v>229.51599999999999</v>
      </c>
      <c r="V33" s="154">
        <v>1026.8900000000001</v>
      </c>
      <c r="W33" s="154">
        <v>1033.972</v>
      </c>
      <c r="X33" s="154">
        <v>2018.4580000000001</v>
      </c>
      <c r="Y33" s="154">
        <v>2032.3779999999999</v>
      </c>
      <c r="Z33" s="395">
        <v>2619787.5</v>
      </c>
      <c r="AA33" s="396"/>
    </row>
    <row r="34" spans="1:28" ht="24.95" customHeight="1">
      <c r="A34" s="30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395"/>
      <c r="AA34" s="396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95"/>
      <c r="AA35" s="396"/>
    </row>
    <row r="36" spans="1:28" ht="24.95" customHeight="1">
      <c r="A36" s="30">
        <v>30</v>
      </c>
      <c r="B36" s="154">
        <v>1450</v>
      </c>
      <c r="C36" s="154">
        <v>1460</v>
      </c>
      <c r="D36" s="154">
        <v>1615.01</v>
      </c>
      <c r="E36" s="154">
        <v>1626.1479999999999</v>
      </c>
      <c r="F36" s="154">
        <v>1941.405</v>
      </c>
      <c r="G36" s="154">
        <v>1954.7940000000001</v>
      </c>
      <c r="H36" s="154">
        <v>1135.296</v>
      </c>
      <c r="I36" s="154">
        <v>1143.126</v>
      </c>
      <c r="J36" s="154">
        <v>1556.0440000000001</v>
      </c>
      <c r="K36" s="154">
        <v>1566.7760000000001</v>
      </c>
      <c r="L36" s="154">
        <v>153.65199999999999</v>
      </c>
      <c r="M36" s="154">
        <v>154.71199999999999</v>
      </c>
      <c r="N36" s="154">
        <v>161.08199999999999</v>
      </c>
      <c r="O36" s="154">
        <v>162.19300000000001</v>
      </c>
      <c r="P36" s="154">
        <v>216.97800000000001</v>
      </c>
      <c r="Q36" s="154">
        <v>218.47499999999999</v>
      </c>
      <c r="R36" s="154">
        <v>12.561</v>
      </c>
      <c r="S36" s="154">
        <v>12.647</v>
      </c>
      <c r="T36" s="154">
        <v>227.83699999999999</v>
      </c>
      <c r="U36" s="154">
        <v>229.40799999999999</v>
      </c>
      <c r="V36" s="154">
        <v>1019.06</v>
      </c>
      <c r="W36" s="154">
        <v>1026.088</v>
      </c>
      <c r="X36" s="154">
        <v>2016.559</v>
      </c>
      <c r="Y36" s="154">
        <v>2030.4659999999999</v>
      </c>
      <c r="Z36" s="395">
        <v>2592817.5</v>
      </c>
      <c r="AA36" s="396"/>
    </row>
    <row r="37" spans="1:28" ht="24.95" customHeight="1">
      <c r="A37" s="30">
        <v>31</v>
      </c>
      <c r="B37" s="156">
        <v>1450</v>
      </c>
      <c r="C37" s="156">
        <v>1460</v>
      </c>
      <c r="D37" s="156">
        <v>1617.62</v>
      </c>
      <c r="E37" s="156">
        <v>1628.7760000000001</v>
      </c>
      <c r="F37" s="156">
        <v>1943.58</v>
      </c>
      <c r="G37" s="156">
        <v>1956.9839999999999</v>
      </c>
      <c r="H37" s="156">
        <v>1140.027</v>
      </c>
      <c r="I37" s="156">
        <v>1147.8889999999999</v>
      </c>
      <c r="J37" s="156">
        <v>1552.546</v>
      </c>
      <c r="K37" s="156">
        <v>1563.2529999999999</v>
      </c>
      <c r="L37" s="156">
        <v>154.566</v>
      </c>
      <c r="M37" s="156">
        <v>155.63200000000001</v>
      </c>
      <c r="N37" s="156">
        <v>161.625</v>
      </c>
      <c r="O37" s="156">
        <v>162.739</v>
      </c>
      <c r="P37" s="156">
        <v>217.36500000000001</v>
      </c>
      <c r="Q37" s="156">
        <v>218.864</v>
      </c>
      <c r="R37" s="156">
        <v>12.532</v>
      </c>
      <c r="S37" s="156">
        <v>12.648</v>
      </c>
      <c r="T37" s="156">
        <v>227.96899999999999</v>
      </c>
      <c r="U37" s="156">
        <v>229.542</v>
      </c>
      <c r="V37" s="156">
        <v>1016.595</v>
      </c>
      <c r="W37" s="156">
        <v>1023.606</v>
      </c>
      <c r="X37" s="156">
        <v>2018.0809999999999</v>
      </c>
      <c r="Y37" s="156">
        <v>2031.999</v>
      </c>
      <c r="Z37" s="403">
        <v>2603112.5</v>
      </c>
      <c r="AA37" s="404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1640.6242500000001</v>
      </c>
      <c r="E38" s="209">
        <f t="shared" si="0"/>
        <v>1651.9388999999999</v>
      </c>
      <c r="F38" s="209">
        <f t="shared" si="0"/>
        <v>1964.5579999999998</v>
      </c>
      <c r="G38" s="209">
        <f t="shared" si="0"/>
        <v>1978.10655</v>
      </c>
      <c r="H38" s="209">
        <f t="shared" si="0"/>
        <v>1148.96865</v>
      </c>
      <c r="I38" s="209">
        <f t="shared" si="0"/>
        <v>1156.89265</v>
      </c>
      <c r="J38" s="209">
        <f t="shared" si="0"/>
        <v>1577.3433500000001</v>
      </c>
      <c r="K38" s="209">
        <f t="shared" si="0"/>
        <v>1588.2216500000002</v>
      </c>
      <c r="L38" s="209">
        <f t="shared" si="0"/>
        <v>158.71265</v>
      </c>
      <c r="M38" s="209">
        <f t="shared" si="0"/>
        <v>159.80725000000001</v>
      </c>
      <c r="N38" s="209">
        <f t="shared" si="0"/>
        <v>164.00274999999999</v>
      </c>
      <c r="O38" s="209">
        <f t="shared" si="0"/>
        <v>165.1336</v>
      </c>
      <c r="P38" s="209">
        <f t="shared" si="0"/>
        <v>220.48075</v>
      </c>
      <c r="Q38" s="209">
        <f t="shared" si="0"/>
        <v>222.00139999999996</v>
      </c>
      <c r="R38" s="209">
        <f t="shared" si="0"/>
        <v>12.62725</v>
      </c>
      <c r="S38" s="209">
        <f t="shared" si="0"/>
        <v>12.71565</v>
      </c>
      <c r="T38" s="209">
        <f t="shared" si="0"/>
        <v>228.17930000000001</v>
      </c>
      <c r="U38" s="209">
        <f t="shared" si="0"/>
        <v>229.75300000000001</v>
      </c>
      <c r="V38" s="209">
        <f t="shared" si="0"/>
        <v>1040.6505000000002</v>
      </c>
      <c r="W38" s="209">
        <f t="shared" si="0"/>
        <v>1047.8274000000001</v>
      </c>
      <c r="X38" s="209">
        <f t="shared" si="0"/>
        <v>2030.3293000000001</v>
      </c>
      <c r="Y38" s="209">
        <f t="shared" si="0"/>
        <v>2044.3314500000004</v>
      </c>
      <c r="Z38" s="405">
        <f>AVERAGE(Z7:AA37)</f>
        <v>2636538.625</v>
      </c>
      <c r="AA38" s="406"/>
    </row>
    <row r="39" spans="1:28" s="261" customFormat="1" ht="24.95" customHeight="1">
      <c r="A39" s="44" t="s">
        <v>2379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1632.7</v>
      </c>
      <c r="E40" s="154">
        <v>1643.96</v>
      </c>
      <c r="F40" s="154">
        <v>1956.7750000000001</v>
      </c>
      <c r="G40" s="154">
        <v>1970.27</v>
      </c>
      <c r="H40" s="154">
        <v>1142.2719999999999</v>
      </c>
      <c r="I40" s="154">
        <v>1150.1500000000001</v>
      </c>
      <c r="J40" s="154">
        <v>1574.376</v>
      </c>
      <c r="K40" s="154">
        <v>1585.2329999999999</v>
      </c>
      <c r="L40" s="154">
        <v>156.136</v>
      </c>
      <c r="M40" s="154">
        <v>157.21199999999999</v>
      </c>
      <c r="N40" s="154">
        <v>163.864</v>
      </c>
      <c r="O40" s="154">
        <v>164.994</v>
      </c>
      <c r="P40" s="154">
        <v>219.428</v>
      </c>
      <c r="Q40" s="154">
        <v>220.941</v>
      </c>
      <c r="R40" s="154">
        <v>12.592000000000001</v>
      </c>
      <c r="S40" s="154">
        <v>12.679</v>
      </c>
      <c r="T40" s="154">
        <v>227.96899999999999</v>
      </c>
      <c r="U40" s="154">
        <v>229.542</v>
      </c>
      <c r="V40" s="154">
        <v>1024.57</v>
      </c>
      <c r="W40" s="154">
        <v>1031.636</v>
      </c>
      <c r="X40" s="154">
        <v>2027.0419999999999</v>
      </c>
      <c r="Y40" s="154">
        <v>2041.0219999999999</v>
      </c>
      <c r="Z40" s="395">
        <v>2609782.5</v>
      </c>
      <c r="AA40" s="396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1641.835</v>
      </c>
      <c r="E41" s="154">
        <v>1653.1579999999999</v>
      </c>
      <c r="F41" s="154">
        <v>1966.925</v>
      </c>
      <c r="G41" s="154">
        <v>1980.49</v>
      </c>
      <c r="H41" s="154">
        <v>1143.8040000000001</v>
      </c>
      <c r="I41" s="154">
        <v>1151.692</v>
      </c>
      <c r="J41" s="154">
        <v>1577.201</v>
      </c>
      <c r="K41" s="154">
        <v>1588.079</v>
      </c>
      <c r="L41" s="154">
        <v>157.292</v>
      </c>
      <c r="M41" s="154">
        <v>158.37700000000001</v>
      </c>
      <c r="N41" s="154">
        <v>165.46100000000001</v>
      </c>
      <c r="O41" s="154">
        <v>166.602</v>
      </c>
      <c r="P41" s="154">
        <v>220.727</v>
      </c>
      <c r="Q41" s="154">
        <v>222.249</v>
      </c>
      <c r="R41" s="154">
        <v>12.641999999999999</v>
      </c>
      <c r="S41" s="154">
        <v>12.728999999999999</v>
      </c>
      <c r="T41" s="154">
        <v>227.96899999999999</v>
      </c>
      <c r="U41" s="154">
        <v>229.542</v>
      </c>
      <c r="V41" s="154">
        <v>1034.43</v>
      </c>
      <c r="W41" s="154">
        <v>1041.5640000000001</v>
      </c>
      <c r="X41" s="154">
        <v>2031.03</v>
      </c>
      <c r="Y41" s="154">
        <v>2045.037</v>
      </c>
      <c r="Z41" s="395">
        <v>2615292.5</v>
      </c>
      <c r="AA41" s="396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1636.47</v>
      </c>
      <c r="E42" s="154">
        <v>1647.7560000000001</v>
      </c>
      <c r="F42" s="154">
        <v>1972.2180000000001</v>
      </c>
      <c r="G42" s="154">
        <v>1985.819</v>
      </c>
      <c r="H42" s="154">
        <v>1143.894</v>
      </c>
      <c r="I42" s="154">
        <v>1151.7829999999999</v>
      </c>
      <c r="J42" s="154">
        <v>1571.645</v>
      </c>
      <c r="K42" s="154">
        <v>1582.4839999999999</v>
      </c>
      <c r="L42" s="154">
        <v>157.47999999999999</v>
      </c>
      <c r="M42" s="154">
        <v>158.566</v>
      </c>
      <c r="N42" s="154">
        <v>164.39500000000001</v>
      </c>
      <c r="O42" s="154">
        <v>165.529</v>
      </c>
      <c r="P42" s="154">
        <v>222.95</v>
      </c>
      <c r="Q42" s="154">
        <v>224.488</v>
      </c>
      <c r="R42" s="154">
        <v>12.669</v>
      </c>
      <c r="S42" s="154">
        <v>12.757</v>
      </c>
      <c r="T42" s="154">
        <v>227.96899999999999</v>
      </c>
      <c r="U42" s="154">
        <v>229.542</v>
      </c>
      <c r="V42" s="154">
        <v>1032.4000000000001</v>
      </c>
      <c r="W42" s="154">
        <v>1039.52</v>
      </c>
      <c r="X42" s="154">
        <v>2028.8109999999999</v>
      </c>
      <c r="Y42" s="154">
        <v>2042.8030000000001</v>
      </c>
      <c r="Z42" s="395">
        <v>2599415</v>
      </c>
      <c r="AA42" s="396"/>
      <c r="AB42" s="262"/>
    </row>
    <row r="43" spans="1:28" s="261" customFormat="1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395"/>
      <c r="AA43" s="396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95"/>
      <c r="AA44" s="396"/>
    </row>
    <row r="45" spans="1:28" s="261" customFormat="1" ht="24.95" customHeight="1">
      <c r="A45" s="41">
        <v>6</v>
      </c>
      <c r="B45" s="154">
        <v>1450</v>
      </c>
      <c r="C45" s="154">
        <v>1460</v>
      </c>
      <c r="D45" s="154">
        <v>1662.28</v>
      </c>
      <c r="E45" s="154">
        <v>1673.7439999999999</v>
      </c>
      <c r="F45" s="154">
        <v>1968.23</v>
      </c>
      <c r="G45" s="154">
        <v>1981.8040000000001</v>
      </c>
      <c r="H45" s="154">
        <v>1136.5419999999999</v>
      </c>
      <c r="I45" s="154">
        <v>1144.3800000000001</v>
      </c>
      <c r="J45" s="154">
        <v>1571.39</v>
      </c>
      <c r="K45" s="154">
        <v>1582.2270000000001</v>
      </c>
      <c r="L45" s="154">
        <v>159.327</v>
      </c>
      <c r="M45" s="154">
        <v>160.42500000000001</v>
      </c>
      <c r="N45" s="154">
        <v>164.83600000000001</v>
      </c>
      <c r="O45" s="154">
        <v>165.97300000000001</v>
      </c>
      <c r="P45" s="154">
        <v>223.328</v>
      </c>
      <c r="Q45" s="154">
        <v>224.86799999999999</v>
      </c>
      <c r="R45" s="154">
        <v>12.609</v>
      </c>
      <c r="S45" s="154">
        <v>12.696</v>
      </c>
      <c r="T45" s="154">
        <v>228.98500000000001</v>
      </c>
      <c r="U45" s="154">
        <v>230.56399999999999</v>
      </c>
      <c r="V45" s="154">
        <v>1036.75</v>
      </c>
      <c r="W45" s="154">
        <v>1043.9000000000001</v>
      </c>
      <c r="X45" s="154">
        <v>2039.5989999999999</v>
      </c>
      <c r="Y45" s="154">
        <v>2053.665</v>
      </c>
      <c r="Z45" s="395">
        <v>2616815</v>
      </c>
      <c r="AA45" s="396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1659.8150000000001</v>
      </c>
      <c r="E46" s="154">
        <v>1671.2619999999999</v>
      </c>
      <c r="F46" s="154">
        <v>1959.24</v>
      </c>
      <c r="G46" s="154">
        <v>1972.752</v>
      </c>
      <c r="H46" s="154">
        <v>1142.8119999999999</v>
      </c>
      <c r="I46" s="154">
        <v>1150.694</v>
      </c>
      <c r="J46" s="154">
        <v>1570.114</v>
      </c>
      <c r="K46" s="154">
        <v>1580.942</v>
      </c>
      <c r="L46" s="154">
        <v>158.52000000000001</v>
      </c>
      <c r="M46" s="154">
        <v>159.613</v>
      </c>
      <c r="N46" s="154">
        <v>164.89599999999999</v>
      </c>
      <c r="O46" s="154">
        <v>166.03399999999999</v>
      </c>
      <c r="P46" s="154">
        <v>222.964</v>
      </c>
      <c r="Q46" s="154">
        <v>224.501</v>
      </c>
      <c r="R46" s="154">
        <v>12.584</v>
      </c>
      <c r="S46" s="154">
        <v>12.67</v>
      </c>
      <c r="T46" s="154">
        <v>228.10599999999999</v>
      </c>
      <c r="U46" s="154">
        <v>229.679</v>
      </c>
      <c r="V46" s="154">
        <v>1028.3399999999999</v>
      </c>
      <c r="W46" s="154">
        <v>1035.432</v>
      </c>
      <c r="X46" s="154">
        <v>2036.7139999999999</v>
      </c>
      <c r="Y46" s="154">
        <v>2050.7600000000002</v>
      </c>
      <c r="Z46" s="395">
        <v>2629647.5</v>
      </c>
      <c r="AA46" s="396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1654.16</v>
      </c>
      <c r="E47" s="154">
        <v>1665.568</v>
      </c>
      <c r="F47" s="154">
        <v>1963.88</v>
      </c>
      <c r="G47" s="154">
        <v>1977.424</v>
      </c>
      <c r="H47" s="154">
        <v>1140.7439999999999</v>
      </c>
      <c r="I47" s="154">
        <v>1148.6110000000001</v>
      </c>
      <c r="J47" s="154">
        <v>1571.134</v>
      </c>
      <c r="K47" s="154">
        <v>1581.97</v>
      </c>
      <c r="L47" s="154">
        <v>158.697</v>
      </c>
      <c r="M47" s="154">
        <v>159.792</v>
      </c>
      <c r="N47" s="154">
        <v>164.40100000000001</v>
      </c>
      <c r="O47" s="154">
        <v>165.535</v>
      </c>
      <c r="P47" s="154">
        <v>222.22200000000001</v>
      </c>
      <c r="Q47" s="154">
        <v>223.755</v>
      </c>
      <c r="R47" s="154">
        <v>12.577</v>
      </c>
      <c r="S47" s="154">
        <v>12.664</v>
      </c>
      <c r="T47" s="154">
        <v>227.59</v>
      </c>
      <c r="U47" s="154">
        <v>229.16</v>
      </c>
      <c r="V47" s="154">
        <v>1032.5450000000001</v>
      </c>
      <c r="W47" s="154">
        <v>1039.6659999999999</v>
      </c>
      <c r="X47" s="154">
        <v>2035.2929999999999</v>
      </c>
      <c r="Y47" s="154">
        <v>2049.3290000000002</v>
      </c>
      <c r="Z47" s="395">
        <v>2642770</v>
      </c>
      <c r="AA47" s="396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1658.075</v>
      </c>
      <c r="E48" s="154">
        <v>1669.51</v>
      </c>
      <c r="F48" s="154">
        <v>1968.81</v>
      </c>
      <c r="G48" s="154">
        <v>1982.3879999999999</v>
      </c>
      <c r="H48" s="154">
        <v>1144.4359999999999</v>
      </c>
      <c r="I48" s="154">
        <v>1152.328</v>
      </c>
      <c r="J48" s="154">
        <v>1570.114</v>
      </c>
      <c r="K48" s="154">
        <v>1580.942</v>
      </c>
      <c r="L48" s="154">
        <v>158.79400000000001</v>
      </c>
      <c r="M48" s="154">
        <v>159.88999999999999</v>
      </c>
      <c r="N48" s="154">
        <v>164.73699999999999</v>
      </c>
      <c r="O48" s="154">
        <v>165.87299999999999</v>
      </c>
      <c r="P48" s="154">
        <v>222.74799999999999</v>
      </c>
      <c r="Q48" s="154">
        <v>224.28399999999999</v>
      </c>
      <c r="R48" s="154">
        <v>12.551</v>
      </c>
      <c r="S48" s="154">
        <v>12.637</v>
      </c>
      <c r="T48" s="154">
        <v>227.905</v>
      </c>
      <c r="U48" s="154">
        <v>229.477</v>
      </c>
      <c r="V48" s="154">
        <v>1039.2149999999999</v>
      </c>
      <c r="W48" s="154">
        <v>1046.3820000000001</v>
      </c>
      <c r="X48" s="154">
        <v>2035.8150000000001</v>
      </c>
      <c r="Y48" s="154">
        <v>2049.855</v>
      </c>
      <c r="Z48" s="395">
        <v>2650310</v>
      </c>
      <c r="AA48" s="396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1658.655</v>
      </c>
      <c r="E49" s="154">
        <v>1670.0940000000001</v>
      </c>
      <c r="F49" s="154">
        <v>1967.5050000000001</v>
      </c>
      <c r="G49" s="154">
        <v>1981.0740000000001</v>
      </c>
      <c r="H49" s="154">
        <v>1143.3530000000001</v>
      </c>
      <c r="I49" s="154">
        <v>1151.2380000000001</v>
      </c>
      <c r="J49" s="154">
        <v>1567.652</v>
      </c>
      <c r="K49" s="154">
        <v>1578.4639999999999</v>
      </c>
      <c r="L49" s="154">
        <v>158.84700000000001</v>
      </c>
      <c r="M49" s="154">
        <v>159.94200000000001</v>
      </c>
      <c r="N49" s="154">
        <v>164.72399999999999</v>
      </c>
      <c r="O49" s="154">
        <v>165.86</v>
      </c>
      <c r="P49" s="154">
        <v>222.92599999999999</v>
      </c>
      <c r="Q49" s="154">
        <v>224.46299999999999</v>
      </c>
      <c r="R49" s="154">
        <v>12.544</v>
      </c>
      <c r="S49" s="154">
        <v>12.631</v>
      </c>
      <c r="T49" s="154">
        <v>228.07300000000001</v>
      </c>
      <c r="U49" s="154">
        <v>229.64599999999999</v>
      </c>
      <c r="V49" s="154">
        <v>1040.375</v>
      </c>
      <c r="W49" s="154">
        <v>1047.55</v>
      </c>
      <c r="X49" s="154">
        <v>2035.684</v>
      </c>
      <c r="Y49" s="154">
        <v>2049.723</v>
      </c>
      <c r="Z49" s="395">
        <v>2661257.5</v>
      </c>
      <c r="AA49" s="396"/>
    </row>
    <row r="50" spans="1:27" s="261" customFormat="1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395"/>
      <c r="AA50" s="396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95"/>
      <c r="AA51" s="396"/>
    </row>
    <row r="52" spans="1:27" s="261" customFormat="1" ht="24.95" customHeight="1">
      <c r="A52" s="45" t="s">
        <v>38</v>
      </c>
      <c r="B52" s="154">
        <v>1450</v>
      </c>
      <c r="C52" s="154">
        <v>1460</v>
      </c>
      <c r="D52" s="154">
        <v>1655.4649999999999</v>
      </c>
      <c r="E52" s="154">
        <v>1666.8820000000001</v>
      </c>
      <c r="F52" s="154">
        <v>1966.635</v>
      </c>
      <c r="G52" s="154">
        <v>1980.1980000000001</v>
      </c>
      <c r="H52" s="154">
        <v>1141.5530000000001</v>
      </c>
      <c r="I52" s="154">
        <v>1149.425</v>
      </c>
      <c r="J52" s="154">
        <v>1563.7639999999999</v>
      </c>
      <c r="K52" s="154">
        <v>1574.548</v>
      </c>
      <c r="L52" s="154">
        <v>156.08699999999999</v>
      </c>
      <c r="M52" s="154">
        <v>157.16300000000001</v>
      </c>
      <c r="N52" s="154">
        <v>164.34299999999999</v>
      </c>
      <c r="O52" s="154">
        <v>165.477</v>
      </c>
      <c r="P52" s="154">
        <v>222.50899999999999</v>
      </c>
      <c r="Q52" s="154">
        <v>224.04300000000001</v>
      </c>
      <c r="R52" s="154">
        <v>12.564</v>
      </c>
      <c r="S52" s="154">
        <v>12.651</v>
      </c>
      <c r="T52" s="154">
        <v>227.93700000000001</v>
      </c>
      <c r="U52" s="154">
        <v>229.50899999999999</v>
      </c>
      <c r="V52" s="154">
        <v>1032.4000000000001</v>
      </c>
      <c r="W52" s="154">
        <v>1039.52</v>
      </c>
      <c r="X52" s="154">
        <v>2033.2919999999999</v>
      </c>
      <c r="Y52" s="154">
        <v>2047.3140000000001</v>
      </c>
      <c r="Z52" s="395">
        <v>2655167.5</v>
      </c>
      <c r="AA52" s="396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1640.82</v>
      </c>
      <c r="E53" s="154">
        <v>1652.136</v>
      </c>
      <c r="F53" s="154">
        <v>1959.53</v>
      </c>
      <c r="G53" s="154">
        <v>1973.0440000000001</v>
      </c>
      <c r="H53" s="154">
        <v>1138.326</v>
      </c>
      <c r="I53" s="154">
        <v>1146.1769999999999</v>
      </c>
      <c r="J53" s="154">
        <v>1567.991</v>
      </c>
      <c r="K53" s="154">
        <v>1578.8050000000001</v>
      </c>
      <c r="L53" s="154">
        <v>154.50200000000001</v>
      </c>
      <c r="M53" s="154">
        <v>155.56700000000001</v>
      </c>
      <c r="N53" s="154">
        <v>162.952</v>
      </c>
      <c r="O53" s="154">
        <v>164.07599999999999</v>
      </c>
      <c r="P53" s="154">
        <v>220.50899999999999</v>
      </c>
      <c r="Q53" s="154">
        <v>222.03</v>
      </c>
      <c r="R53" s="154">
        <v>12.565</v>
      </c>
      <c r="S53" s="154">
        <v>12.651999999999999</v>
      </c>
      <c r="T53" s="154">
        <v>228.03</v>
      </c>
      <c r="U53" s="154">
        <v>229.60300000000001</v>
      </c>
      <c r="V53" s="154">
        <v>1032.1099999999999</v>
      </c>
      <c r="W53" s="154">
        <v>1039.2280000000001</v>
      </c>
      <c r="X53" s="154">
        <v>2028.942</v>
      </c>
      <c r="Y53" s="154">
        <v>2042.934</v>
      </c>
      <c r="Z53" s="395">
        <v>2705917.5</v>
      </c>
      <c r="AA53" s="396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1645.0250000000001</v>
      </c>
      <c r="E54" s="154">
        <v>1656.37</v>
      </c>
      <c r="F54" s="154">
        <v>1962.6479999999999</v>
      </c>
      <c r="G54" s="154">
        <v>1976.183</v>
      </c>
      <c r="H54" s="154">
        <v>1138.058</v>
      </c>
      <c r="I54" s="154">
        <v>1145.9069999999999</v>
      </c>
      <c r="J54" s="154">
        <v>1568.585</v>
      </c>
      <c r="K54" s="154">
        <v>1579.403</v>
      </c>
      <c r="L54" s="154">
        <v>155.72</v>
      </c>
      <c r="M54" s="154">
        <v>156.79400000000001</v>
      </c>
      <c r="N54" s="154">
        <v>163.04599999999999</v>
      </c>
      <c r="O54" s="154">
        <v>164.17</v>
      </c>
      <c r="P54" s="154">
        <v>221.04</v>
      </c>
      <c r="Q54" s="154">
        <v>222.56399999999999</v>
      </c>
      <c r="R54" s="154">
        <v>12.563000000000001</v>
      </c>
      <c r="S54" s="154">
        <v>12.648999999999999</v>
      </c>
      <c r="T54" s="154">
        <v>228.28899999999999</v>
      </c>
      <c r="U54" s="154">
        <v>229.863</v>
      </c>
      <c r="V54" s="154">
        <v>1033.415</v>
      </c>
      <c r="W54" s="154">
        <v>1040.5419999999999</v>
      </c>
      <c r="X54" s="154">
        <v>2031.2180000000001</v>
      </c>
      <c r="Y54" s="154">
        <v>2045.2260000000001</v>
      </c>
      <c r="Z54" s="395">
        <v>2680397.5</v>
      </c>
      <c r="AA54" s="396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1648.94</v>
      </c>
      <c r="E55" s="154">
        <v>1660.3119999999999</v>
      </c>
      <c r="F55" s="154">
        <v>1965.91</v>
      </c>
      <c r="G55" s="154">
        <v>1979.4680000000001</v>
      </c>
      <c r="H55" s="154">
        <v>1142.992</v>
      </c>
      <c r="I55" s="154">
        <v>1150.875</v>
      </c>
      <c r="J55" s="154">
        <v>1568.1610000000001</v>
      </c>
      <c r="K55" s="154">
        <v>1578.9760000000001</v>
      </c>
      <c r="L55" s="154">
        <v>156.60599999999999</v>
      </c>
      <c r="M55" s="154">
        <v>157.68600000000001</v>
      </c>
      <c r="N55" s="154">
        <v>163.108</v>
      </c>
      <c r="O55" s="154">
        <v>164.233</v>
      </c>
      <c r="P55" s="154">
        <v>221.601</v>
      </c>
      <c r="Q55" s="154">
        <v>223.12899999999999</v>
      </c>
      <c r="R55" s="154">
        <v>12.532999999999999</v>
      </c>
      <c r="S55" s="154">
        <v>12.62</v>
      </c>
      <c r="T55" s="154">
        <v>228.86199999999999</v>
      </c>
      <c r="U55" s="154">
        <v>230.44</v>
      </c>
      <c r="V55" s="154">
        <v>1037.4749999999999</v>
      </c>
      <c r="W55" s="154">
        <v>1044.6300000000001</v>
      </c>
      <c r="X55" s="154">
        <v>2034.002</v>
      </c>
      <c r="Y55" s="154">
        <v>2048.0300000000002</v>
      </c>
      <c r="Z55" s="395">
        <v>2700770</v>
      </c>
      <c r="AA55" s="396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1648.65</v>
      </c>
      <c r="E56" s="154">
        <v>1660.02</v>
      </c>
      <c r="F56" s="154">
        <v>1973.45</v>
      </c>
      <c r="G56" s="154">
        <v>1987.06</v>
      </c>
      <c r="H56" s="154">
        <v>1142.182</v>
      </c>
      <c r="I56" s="154">
        <v>1150.059</v>
      </c>
      <c r="J56" s="154">
        <v>1574.9739999999999</v>
      </c>
      <c r="K56" s="154">
        <v>1585.836</v>
      </c>
      <c r="L56" s="154">
        <v>155.74799999999999</v>
      </c>
      <c r="M56" s="154">
        <v>156.822</v>
      </c>
      <c r="N56" s="154">
        <v>162.87</v>
      </c>
      <c r="O56" s="154">
        <v>163.99299999999999</v>
      </c>
      <c r="P56" s="154">
        <v>221.59700000000001</v>
      </c>
      <c r="Q56" s="154">
        <v>223.126</v>
      </c>
      <c r="R56" s="154">
        <v>12.56</v>
      </c>
      <c r="S56" s="154">
        <v>12.646000000000001</v>
      </c>
      <c r="T56" s="154">
        <v>228.90199999999999</v>
      </c>
      <c r="U56" s="154">
        <v>230.48</v>
      </c>
      <c r="V56" s="154">
        <v>1039.94</v>
      </c>
      <c r="W56" s="154">
        <v>1047.1120000000001</v>
      </c>
      <c r="X56" s="154">
        <v>2034.539</v>
      </c>
      <c r="Y56" s="154">
        <v>2048.5700000000002</v>
      </c>
      <c r="Z56" s="395">
        <v>2745502.5</v>
      </c>
      <c r="AA56" s="396"/>
    </row>
    <row r="57" spans="1:27" s="261" customFormat="1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395"/>
      <c r="AA57" s="396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95"/>
      <c r="AA58" s="396"/>
    </row>
    <row r="59" spans="1:27" s="261" customFormat="1" ht="24.95" customHeight="1">
      <c r="A59" s="30" t="s">
        <v>45</v>
      </c>
      <c r="B59" s="154">
        <v>1450</v>
      </c>
      <c r="C59" s="154">
        <v>1460</v>
      </c>
      <c r="D59" s="154">
        <v>1646.33</v>
      </c>
      <c r="E59" s="154">
        <v>1657.684</v>
      </c>
      <c r="F59" s="154">
        <v>1974.828</v>
      </c>
      <c r="G59" s="154">
        <v>1988.4469999999999</v>
      </c>
      <c r="H59" s="154">
        <v>1138.684</v>
      </c>
      <c r="I59" s="154">
        <v>1146.537</v>
      </c>
      <c r="J59" s="154">
        <v>1574.9739999999999</v>
      </c>
      <c r="K59" s="154">
        <v>1585.836</v>
      </c>
      <c r="L59" s="154">
        <v>155.922</v>
      </c>
      <c r="M59" s="154">
        <v>156.99799999999999</v>
      </c>
      <c r="N59" s="154">
        <v>162.256</v>
      </c>
      <c r="O59" s="154">
        <v>163.375</v>
      </c>
      <c r="P59" s="154">
        <v>221.333</v>
      </c>
      <c r="Q59" s="154">
        <v>222.86</v>
      </c>
      <c r="R59" s="154">
        <v>12.615</v>
      </c>
      <c r="S59" s="154">
        <v>12.702</v>
      </c>
      <c r="T59" s="154">
        <v>229.155</v>
      </c>
      <c r="U59" s="154">
        <v>230.73500000000001</v>
      </c>
      <c r="V59" s="154">
        <v>1044.8699999999999</v>
      </c>
      <c r="W59" s="154">
        <v>1052.076</v>
      </c>
      <c r="X59" s="154">
        <v>2034.713</v>
      </c>
      <c r="Y59" s="154">
        <v>2048.7449999999999</v>
      </c>
      <c r="Z59" s="395">
        <v>2745720</v>
      </c>
      <c r="AA59" s="396"/>
    </row>
    <row r="60" spans="1:27" s="261" customFormat="1" ht="24.95" customHeight="1">
      <c r="A60" s="45" t="s">
        <v>46</v>
      </c>
      <c r="B60" s="154">
        <v>1450</v>
      </c>
      <c r="C60" s="154">
        <v>1460</v>
      </c>
      <c r="D60" s="154">
        <v>1639.95</v>
      </c>
      <c r="E60" s="154">
        <v>1651.26</v>
      </c>
      <c r="F60" s="154">
        <v>1971.71</v>
      </c>
      <c r="G60" s="154">
        <v>1985.308</v>
      </c>
      <c r="H60" s="154">
        <v>1137.1659999999999</v>
      </c>
      <c r="I60" s="154">
        <v>1145.008</v>
      </c>
      <c r="J60" s="154">
        <v>1583.6610000000001</v>
      </c>
      <c r="K60" s="154">
        <v>1594.5830000000001</v>
      </c>
      <c r="L60" s="154">
        <v>153.44399999999999</v>
      </c>
      <c r="M60" s="154">
        <v>154.50200000000001</v>
      </c>
      <c r="N60" s="154">
        <v>160.95400000000001</v>
      </c>
      <c r="O60" s="154">
        <v>162.06399999999999</v>
      </c>
      <c r="P60" s="154">
        <v>220.43199999999999</v>
      </c>
      <c r="Q60" s="154">
        <v>221.952</v>
      </c>
      <c r="R60" s="154">
        <v>12.637</v>
      </c>
      <c r="S60" s="154">
        <v>12.724</v>
      </c>
      <c r="T60" s="154">
        <v>228.905</v>
      </c>
      <c r="U60" s="154">
        <v>230.48400000000001</v>
      </c>
      <c r="V60" s="154">
        <v>1042.55</v>
      </c>
      <c r="W60" s="154">
        <v>1049.74</v>
      </c>
      <c r="X60" s="154">
        <v>2034.713</v>
      </c>
      <c r="Y60" s="154">
        <v>2048.7449999999999</v>
      </c>
      <c r="Z60" s="395">
        <v>2746952.5</v>
      </c>
      <c r="AA60" s="396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1644.59</v>
      </c>
      <c r="E61" s="154">
        <v>1655.932</v>
      </c>
      <c r="F61" s="154">
        <v>1965.403</v>
      </c>
      <c r="G61" s="154">
        <v>1978.9570000000001</v>
      </c>
      <c r="H61" s="154">
        <v>1135.5630000000001</v>
      </c>
      <c r="I61" s="154">
        <v>1143.394</v>
      </c>
      <c r="J61" s="154">
        <v>1577.5440000000001</v>
      </c>
      <c r="K61" s="154">
        <v>1588.424</v>
      </c>
      <c r="L61" s="154">
        <v>154.423</v>
      </c>
      <c r="M61" s="154">
        <v>155.488</v>
      </c>
      <c r="N61" s="154">
        <v>162.80199999999999</v>
      </c>
      <c r="O61" s="154">
        <v>163.92500000000001</v>
      </c>
      <c r="P61" s="154">
        <v>221.07</v>
      </c>
      <c r="Q61" s="154">
        <v>222.595</v>
      </c>
      <c r="R61" s="154">
        <v>12.641999999999999</v>
      </c>
      <c r="S61" s="154">
        <v>12.728999999999999</v>
      </c>
      <c r="T61" s="154">
        <v>228.8</v>
      </c>
      <c r="U61" s="154">
        <v>230.37799999999999</v>
      </c>
      <c r="V61" s="154">
        <v>1044.29</v>
      </c>
      <c r="W61" s="154">
        <v>1051.492</v>
      </c>
      <c r="X61" s="154">
        <v>2033.002</v>
      </c>
      <c r="Y61" s="154">
        <v>2047.0219999999999</v>
      </c>
      <c r="Z61" s="395">
        <v>2755145</v>
      </c>
      <c r="AA61" s="396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1644.88</v>
      </c>
      <c r="E62" s="154">
        <v>1656.2239999999999</v>
      </c>
      <c r="F62" s="154">
        <v>1970.0429999999999</v>
      </c>
      <c r="G62" s="154">
        <v>1983.6289999999999</v>
      </c>
      <c r="H62" s="154">
        <v>1138.952</v>
      </c>
      <c r="I62" s="154">
        <v>1146.807</v>
      </c>
      <c r="J62" s="154">
        <v>1576.7729999999999</v>
      </c>
      <c r="K62" s="154">
        <v>1587.6469999999999</v>
      </c>
      <c r="L62" s="154">
        <v>155.68100000000001</v>
      </c>
      <c r="M62" s="154">
        <v>156.755</v>
      </c>
      <c r="N62" s="154">
        <v>163.93799999999999</v>
      </c>
      <c r="O62" s="154">
        <v>165.06899999999999</v>
      </c>
      <c r="P62" s="154">
        <v>221.12100000000001</v>
      </c>
      <c r="Q62" s="154">
        <v>222.64599999999999</v>
      </c>
      <c r="R62" s="154">
        <v>12.612</v>
      </c>
      <c r="S62" s="154">
        <v>12.699</v>
      </c>
      <c r="T62" s="154">
        <v>229.36099999999999</v>
      </c>
      <c r="U62" s="154">
        <v>230.94300000000001</v>
      </c>
      <c r="V62" s="154">
        <v>1049.075</v>
      </c>
      <c r="W62" s="154">
        <v>1056.31</v>
      </c>
      <c r="X62" s="154">
        <v>2033.509</v>
      </c>
      <c r="Y62" s="154">
        <v>2047.5329999999999</v>
      </c>
      <c r="Z62" s="395">
        <v>2761815</v>
      </c>
      <c r="AA62" s="396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1618.635</v>
      </c>
      <c r="E63" s="154">
        <v>1629.798</v>
      </c>
      <c r="F63" s="154">
        <v>1942.2750000000001</v>
      </c>
      <c r="G63" s="154">
        <v>1955.67</v>
      </c>
      <c r="H63" s="154">
        <v>1129.9880000000001</v>
      </c>
      <c r="I63" s="154">
        <v>1137.7809999999999</v>
      </c>
      <c r="J63" s="154">
        <v>1570.3689999999999</v>
      </c>
      <c r="K63" s="154">
        <v>1581.1990000000001</v>
      </c>
      <c r="L63" s="154">
        <v>152.40100000000001</v>
      </c>
      <c r="M63" s="154">
        <v>153.452</v>
      </c>
      <c r="N63" s="154">
        <v>160.45500000000001</v>
      </c>
      <c r="O63" s="154">
        <v>161.56200000000001</v>
      </c>
      <c r="P63" s="154">
        <v>217.54499999999999</v>
      </c>
      <c r="Q63" s="154">
        <v>219.04499999999999</v>
      </c>
      <c r="R63" s="154">
        <v>12.615</v>
      </c>
      <c r="S63" s="154">
        <v>12.702</v>
      </c>
      <c r="T63" s="154">
        <v>229.47</v>
      </c>
      <c r="U63" s="154">
        <v>231.053</v>
      </c>
      <c r="V63" s="154">
        <v>1043.71</v>
      </c>
      <c r="W63" s="154">
        <v>1050.9079999999999</v>
      </c>
      <c r="X63" s="154">
        <v>2021.5609999999999</v>
      </c>
      <c r="Y63" s="154">
        <v>2035.5029999999999</v>
      </c>
      <c r="Z63" s="395">
        <v>2807635</v>
      </c>
      <c r="AA63" s="396"/>
    </row>
    <row r="64" spans="1:27" s="261" customFormat="1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395"/>
      <c r="AA64" s="396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95"/>
      <c r="AA65" s="396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438" t="s">
        <v>2369</v>
      </c>
      <c r="H66" s="439"/>
      <c r="I66" s="439"/>
      <c r="J66" s="439"/>
      <c r="K66" s="439"/>
      <c r="L66" s="439"/>
      <c r="M66" s="439"/>
      <c r="N66" s="440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95"/>
      <c r="AA66" s="396"/>
    </row>
    <row r="67" spans="1:27" s="261" customFormat="1" ht="24.95" customHeight="1">
      <c r="A67" s="30" t="s">
        <v>53</v>
      </c>
      <c r="B67" s="154">
        <v>1450</v>
      </c>
      <c r="C67" s="154">
        <v>1460</v>
      </c>
      <c r="D67" s="154">
        <v>1623.855</v>
      </c>
      <c r="E67" s="154">
        <v>1635.0540000000001</v>
      </c>
      <c r="F67" s="154">
        <v>1942.203</v>
      </c>
      <c r="G67" s="154">
        <v>1955.597</v>
      </c>
      <c r="H67" s="154">
        <v>1141.912</v>
      </c>
      <c r="I67" s="154">
        <v>1149.787</v>
      </c>
      <c r="J67" s="154">
        <v>1573.18</v>
      </c>
      <c r="K67" s="154">
        <v>1584.03</v>
      </c>
      <c r="L67" s="154">
        <v>152.19300000000001</v>
      </c>
      <c r="M67" s="154">
        <v>153.24199999999999</v>
      </c>
      <c r="N67" s="154">
        <v>163.25899999999999</v>
      </c>
      <c r="O67" s="154">
        <v>164.38499999999999</v>
      </c>
      <c r="P67" s="154">
        <v>218.249</v>
      </c>
      <c r="Q67" s="154">
        <v>219.75399999999999</v>
      </c>
      <c r="R67" s="154">
        <v>12.548999999999999</v>
      </c>
      <c r="S67" s="154">
        <v>12.635</v>
      </c>
      <c r="T67" s="154">
        <v>229.761</v>
      </c>
      <c r="U67" s="154">
        <v>231.346</v>
      </c>
      <c r="V67" s="154">
        <v>1041.3900000000001</v>
      </c>
      <c r="W67" s="154">
        <v>1048.5719999999999</v>
      </c>
      <c r="X67" s="154">
        <v>2022.547</v>
      </c>
      <c r="Y67" s="154">
        <v>2036.4960000000001</v>
      </c>
      <c r="Z67" s="395">
        <v>2769282.5</v>
      </c>
      <c r="AA67" s="396"/>
    </row>
    <row r="68" spans="1:27" s="261" customFormat="1" ht="24.95" customHeight="1">
      <c r="A68" s="174" t="s">
        <v>426</v>
      </c>
      <c r="B68" s="175">
        <f t="shared" ref="B68:Y68" si="1">AVERAGE(B40:B67)</f>
        <v>1450</v>
      </c>
      <c r="C68" s="175">
        <f t="shared" si="1"/>
        <v>1460</v>
      </c>
      <c r="D68" s="175">
        <f t="shared" si="1"/>
        <v>1645.3226315789475</v>
      </c>
      <c r="E68" s="175">
        <f t="shared" si="1"/>
        <v>1656.6696842105262</v>
      </c>
      <c r="F68" s="175">
        <f t="shared" si="1"/>
        <v>1964.1167368421054</v>
      </c>
      <c r="G68" s="175">
        <f t="shared" si="1"/>
        <v>1977.6622105263159</v>
      </c>
      <c r="H68" s="175">
        <f t="shared" si="1"/>
        <v>1140.170157894737</v>
      </c>
      <c r="I68" s="175">
        <f t="shared" si="1"/>
        <v>1148.0333157894736</v>
      </c>
      <c r="J68" s="175">
        <f t="shared" si="1"/>
        <v>1572.2948421052631</v>
      </c>
      <c r="K68" s="175">
        <f t="shared" si="1"/>
        <v>1583.1383157894736</v>
      </c>
      <c r="L68" s="175">
        <f t="shared" si="1"/>
        <v>156.20105263157896</v>
      </c>
      <c r="M68" s="175">
        <f t="shared" si="1"/>
        <v>157.2782105263158</v>
      </c>
      <c r="N68" s="175">
        <f t="shared" si="1"/>
        <v>163.54194736842109</v>
      </c>
      <c r="O68" s="175">
        <f t="shared" si="1"/>
        <v>164.66994736842108</v>
      </c>
      <c r="P68" s="175">
        <f t="shared" si="1"/>
        <v>221.27889473684209</v>
      </c>
      <c r="Q68" s="175">
        <f t="shared" si="1"/>
        <v>222.80489473684213</v>
      </c>
      <c r="R68" s="175">
        <f t="shared" si="1"/>
        <v>12.590684210526314</v>
      </c>
      <c r="S68" s="175">
        <f t="shared" si="1"/>
        <v>12.677473684210524</v>
      </c>
      <c r="T68" s="175">
        <f t="shared" si="1"/>
        <v>228.52831578947377</v>
      </c>
      <c r="U68" s="175">
        <f t="shared" si="1"/>
        <v>230.10452631578951</v>
      </c>
      <c r="V68" s="175">
        <f t="shared" si="1"/>
        <v>1037.3605263157895</v>
      </c>
      <c r="W68" s="175">
        <f t="shared" si="1"/>
        <v>1044.5147368421053</v>
      </c>
      <c r="X68" s="175">
        <f t="shared" si="1"/>
        <v>2032.2118947368419</v>
      </c>
      <c r="Y68" s="175">
        <f t="shared" si="1"/>
        <v>2046.2269473684205</v>
      </c>
      <c r="Z68" s="397">
        <f>AVERAGE(Z40:AA67)</f>
        <v>2689452.3684210526</v>
      </c>
      <c r="AA68" s="398"/>
    </row>
    <row r="69" spans="1:27" s="261" customFormat="1" ht="24.95" customHeight="1">
      <c r="A69" s="17" t="s">
        <v>2380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s="272" customFormat="1" ht="24.95" customHeight="1">
      <c r="A70" s="41">
        <v>1</v>
      </c>
      <c r="B70" s="154">
        <v>1450</v>
      </c>
      <c r="C70" s="154">
        <v>1460</v>
      </c>
      <c r="D70" s="154">
        <v>1618.49</v>
      </c>
      <c r="E70" s="154">
        <v>1629.652</v>
      </c>
      <c r="F70" s="154">
        <v>1944.3050000000001</v>
      </c>
      <c r="G70" s="154">
        <v>1957.7139999999999</v>
      </c>
      <c r="H70" s="154">
        <v>1141.0139999999999</v>
      </c>
      <c r="I70" s="154">
        <v>1148.883</v>
      </c>
      <c r="J70" s="154">
        <v>1580.7260000000001</v>
      </c>
      <c r="K70" s="154">
        <v>1591.6279999999999</v>
      </c>
      <c r="L70" s="154">
        <v>153.00800000000001</v>
      </c>
      <c r="M70" s="154">
        <v>154.06399999999999</v>
      </c>
      <c r="N70" s="154">
        <v>164.15</v>
      </c>
      <c r="O70" s="154">
        <v>165.28200000000001</v>
      </c>
      <c r="P70" s="154">
        <v>217.607</v>
      </c>
      <c r="Q70" s="154">
        <v>219.107</v>
      </c>
      <c r="R70" s="154">
        <v>12.581</v>
      </c>
      <c r="S70" s="154">
        <v>12.667999999999999</v>
      </c>
      <c r="T70" s="154">
        <v>229.67400000000001</v>
      </c>
      <c r="U70" s="154">
        <v>231.25800000000001</v>
      </c>
      <c r="V70" s="154">
        <v>1052.7</v>
      </c>
      <c r="W70" s="154">
        <v>1059.96</v>
      </c>
      <c r="X70" s="154">
        <v>2022.373</v>
      </c>
      <c r="Y70" s="154">
        <v>2036.32</v>
      </c>
      <c r="Z70" s="395">
        <v>2786900</v>
      </c>
      <c r="AA70" s="396"/>
    </row>
    <row r="71" spans="1:27" s="261" customFormat="1" ht="24.95" customHeight="1">
      <c r="A71" s="41">
        <v>2</v>
      </c>
      <c r="B71" s="154">
        <v>1450</v>
      </c>
      <c r="C71" s="154">
        <v>1460</v>
      </c>
      <c r="D71" s="154">
        <v>1610.37</v>
      </c>
      <c r="E71" s="154">
        <v>1621.4760000000001</v>
      </c>
      <c r="F71" s="154">
        <v>1933.43</v>
      </c>
      <c r="G71" s="154">
        <v>1946.7639999999999</v>
      </c>
      <c r="H71" s="154">
        <v>1144.616</v>
      </c>
      <c r="I71" s="154">
        <v>1152.51</v>
      </c>
      <c r="J71" s="154">
        <v>1577.116</v>
      </c>
      <c r="K71" s="154">
        <v>1587.992</v>
      </c>
      <c r="L71" s="154">
        <v>149.44300000000001</v>
      </c>
      <c r="M71" s="154">
        <v>150.47399999999999</v>
      </c>
      <c r="N71" s="154">
        <v>162.95099999999999</v>
      </c>
      <c r="O71" s="154">
        <v>164.07400000000001</v>
      </c>
      <c r="P71" s="154">
        <v>216.48599999999999</v>
      </c>
      <c r="Q71" s="154">
        <v>217.97900000000001</v>
      </c>
      <c r="R71" s="154">
        <v>12.609</v>
      </c>
      <c r="S71" s="154">
        <v>12.696</v>
      </c>
      <c r="T71" s="154">
        <v>229.72499999999999</v>
      </c>
      <c r="U71" s="154">
        <v>231.309</v>
      </c>
      <c r="V71" s="154">
        <v>1054.0050000000001</v>
      </c>
      <c r="W71" s="154">
        <v>1061.2739999999999</v>
      </c>
      <c r="X71" s="154">
        <v>2016.3119999999999</v>
      </c>
      <c r="Y71" s="154">
        <v>2030.2180000000001</v>
      </c>
      <c r="Z71" s="395">
        <v>2796325</v>
      </c>
      <c r="AA71" s="396"/>
    </row>
    <row r="72" spans="1:27" s="261" customFormat="1" ht="24.95" customHeight="1">
      <c r="A72" s="41">
        <v>3</v>
      </c>
      <c r="B72" s="154">
        <v>1450</v>
      </c>
      <c r="C72" s="154">
        <v>1460</v>
      </c>
      <c r="D72" s="154">
        <v>1606.02</v>
      </c>
      <c r="E72" s="154">
        <v>1617.096</v>
      </c>
      <c r="F72" s="154">
        <v>1938.578</v>
      </c>
      <c r="G72" s="154">
        <v>1951.9469999999999</v>
      </c>
      <c r="H72" s="154">
        <v>1144.9780000000001</v>
      </c>
      <c r="I72" s="154">
        <v>1152.874</v>
      </c>
      <c r="J72" s="154">
        <v>1575.231</v>
      </c>
      <c r="K72" s="154">
        <v>1586.095</v>
      </c>
      <c r="L72" s="154">
        <v>149.39099999999999</v>
      </c>
      <c r="M72" s="154">
        <v>150.42099999999999</v>
      </c>
      <c r="N72" s="154">
        <v>163.184</v>
      </c>
      <c r="O72" s="154">
        <v>164.309</v>
      </c>
      <c r="P72" s="154">
        <v>215.86699999999999</v>
      </c>
      <c r="Q72" s="154">
        <v>217.35599999999999</v>
      </c>
      <c r="R72" s="154">
        <v>12.542999999999999</v>
      </c>
      <c r="S72" s="154">
        <v>12.63</v>
      </c>
      <c r="T72" s="154">
        <v>229.452</v>
      </c>
      <c r="U72" s="154">
        <v>231.035</v>
      </c>
      <c r="V72" s="154">
        <v>1058.645</v>
      </c>
      <c r="W72" s="154">
        <v>1065.9459999999999</v>
      </c>
      <c r="X72" s="154">
        <v>2015.2539999999999</v>
      </c>
      <c r="Y72" s="154">
        <v>2029.152</v>
      </c>
      <c r="Z72" s="395">
        <v>2797920</v>
      </c>
      <c r="AA72" s="396"/>
    </row>
    <row r="73" spans="1:27" s="261" customFormat="1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395"/>
      <c r="AA73" s="396"/>
    </row>
    <row r="74" spans="1:27" s="261" customFormat="1" ht="24.95" customHeight="1">
      <c r="A74" s="45" t="s">
        <v>30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395"/>
      <c r="AA74" s="396"/>
    </row>
    <row r="75" spans="1:27" s="261" customFormat="1" ht="24.95" customHeight="1">
      <c r="A75" s="30" t="s">
        <v>31</v>
      </c>
      <c r="B75" s="154">
        <v>1450</v>
      </c>
      <c r="C75" s="154">
        <v>1460</v>
      </c>
      <c r="D75" s="154">
        <v>1584.7049999999999</v>
      </c>
      <c r="E75" s="154">
        <v>1595.634</v>
      </c>
      <c r="F75" s="154">
        <v>1926.47</v>
      </c>
      <c r="G75" s="154">
        <v>1939.7560000000001</v>
      </c>
      <c r="H75" s="154">
        <v>1137.2550000000001</v>
      </c>
      <c r="I75" s="154">
        <v>1145.098</v>
      </c>
      <c r="J75" s="154">
        <v>1579.865</v>
      </c>
      <c r="K75" s="154">
        <v>1590.761</v>
      </c>
      <c r="L75" s="154">
        <v>148.131</v>
      </c>
      <c r="M75" s="154">
        <v>149.15299999999999</v>
      </c>
      <c r="N75" s="154">
        <v>161.11600000000001</v>
      </c>
      <c r="O75" s="154">
        <v>162.22800000000001</v>
      </c>
      <c r="P75" s="154">
        <v>213.01599999999999</v>
      </c>
      <c r="Q75" s="154">
        <v>214.48500000000001</v>
      </c>
      <c r="R75" s="154">
        <v>12.567</v>
      </c>
      <c r="S75" s="154">
        <v>12.654</v>
      </c>
      <c r="T75" s="154">
        <v>229.39400000000001</v>
      </c>
      <c r="U75" s="154">
        <v>230.976</v>
      </c>
      <c r="V75" s="154">
        <v>1067.0550000000001</v>
      </c>
      <c r="W75" s="154">
        <v>1074.414</v>
      </c>
      <c r="X75" s="154">
        <v>2008.4680000000001</v>
      </c>
      <c r="Y75" s="154">
        <v>2022.319</v>
      </c>
      <c r="Z75" s="395">
        <v>2820685</v>
      </c>
      <c r="AA75" s="396"/>
    </row>
    <row r="76" spans="1:27" s="261" customFormat="1" ht="24.95" customHeight="1">
      <c r="A76" s="45" t="s">
        <v>32</v>
      </c>
      <c r="B76" s="154">
        <v>1450</v>
      </c>
      <c r="C76" s="154">
        <v>1460</v>
      </c>
      <c r="D76" s="154">
        <v>1579.7750000000001</v>
      </c>
      <c r="E76" s="154">
        <v>1590.67</v>
      </c>
      <c r="F76" s="154">
        <v>1909.5050000000001</v>
      </c>
      <c r="G76" s="154">
        <v>1922.674</v>
      </c>
      <c r="H76" s="154">
        <v>1135.2070000000001</v>
      </c>
      <c r="I76" s="154">
        <v>1143.0360000000001</v>
      </c>
      <c r="J76" s="154">
        <v>1567.059</v>
      </c>
      <c r="K76" s="154">
        <v>1577.867</v>
      </c>
      <c r="L76" s="154">
        <v>145.21100000000001</v>
      </c>
      <c r="M76" s="154">
        <v>146.21199999999999</v>
      </c>
      <c r="N76" s="154">
        <v>160.66800000000001</v>
      </c>
      <c r="O76" s="154">
        <v>161.77600000000001</v>
      </c>
      <c r="P76" s="154">
        <v>212.31700000000001</v>
      </c>
      <c r="Q76" s="154">
        <v>213.78200000000001</v>
      </c>
      <c r="R76" s="154">
        <v>12.617000000000001</v>
      </c>
      <c r="S76" s="154">
        <v>12.704000000000001</v>
      </c>
      <c r="T76" s="154">
        <v>229.47800000000001</v>
      </c>
      <c r="U76" s="154">
        <v>231.06</v>
      </c>
      <c r="V76" s="154">
        <v>1075.7550000000001</v>
      </c>
      <c r="W76" s="154">
        <v>1083.174</v>
      </c>
      <c r="X76" s="154">
        <v>2000.9860000000001</v>
      </c>
      <c r="Y76" s="154">
        <v>2014.7850000000001</v>
      </c>
      <c r="Z76" s="395">
        <v>2872377.5</v>
      </c>
      <c r="AA76" s="396"/>
    </row>
    <row r="77" spans="1:27" s="261" customFormat="1" ht="24.95" customHeight="1">
      <c r="A77" s="30" t="s">
        <v>33</v>
      </c>
      <c r="B77" s="154">
        <v>1450</v>
      </c>
      <c r="C77" s="154">
        <v>1460</v>
      </c>
      <c r="D77" s="154">
        <v>1579.34</v>
      </c>
      <c r="E77" s="154">
        <v>1590.232</v>
      </c>
      <c r="F77" s="154">
        <v>1902.183</v>
      </c>
      <c r="G77" s="154">
        <v>1915.3009999999999</v>
      </c>
      <c r="H77" s="154">
        <v>1126.914</v>
      </c>
      <c r="I77" s="154">
        <v>1134.6859999999999</v>
      </c>
      <c r="J77" s="154">
        <v>1566.213</v>
      </c>
      <c r="K77" s="154">
        <v>1577.0139999999999</v>
      </c>
      <c r="L77" s="154">
        <v>146.084</v>
      </c>
      <c r="M77" s="154">
        <v>147.09100000000001</v>
      </c>
      <c r="N77" s="154">
        <v>161.28100000000001</v>
      </c>
      <c r="O77" s="154">
        <v>162.39400000000001</v>
      </c>
      <c r="P77" s="154">
        <v>212.15899999999999</v>
      </c>
      <c r="Q77" s="154">
        <v>213.62200000000001</v>
      </c>
      <c r="R77" s="154">
        <v>12.557</v>
      </c>
      <c r="S77" s="154">
        <v>12.644</v>
      </c>
      <c r="T77" s="154">
        <v>229.52799999999999</v>
      </c>
      <c r="U77" s="154">
        <v>231.11099999999999</v>
      </c>
      <c r="V77" s="154">
        <v>1059.8050000000001</v>
      </c>
      <c r="W77" s="154">
        <v>1067.114</v>
      </c>
      <c r="X77" s="154">
        <v>2001.624</v>
      </c>
      <c r="Y77" s="154">
        <v>2015.4280000000001</v>
      </c>
      <c r="Z77" s="395">
        <v>2956622.5</v>
      </c>
      <c r="AA77" s="396"/>
    </row>
    <row r="78" spans="1:27" s="261" customFormat="1" ht="24.95" customHeight="1">
      <c r="A78" s="30" t="s">
        <v>34</v>
      </c>
      <c r="B78" s="154">
        <v>1450</v>
      </c>
      <c r="C78" s="154">
        <v>1460</v>
      </c>
      <c r="D78" s="154">
        <v>1593.9849999999999</v>
      </c>
      <c r="E78" s="154">
        <v>1604.9780000000001</v>
      </c>
      <c r="F78" s="154">
        <v>1906.46</v>
      </c>
      <c r="G78" s="154">
        <v>1919.6079999999999</v>
      </c>
      <c r="H78" s="154">
        <v>1130.9570000000001</v>
      </c>
      <c r="I78" s="154">
        <v>1138.7570000000001</v>
      </c>
      <c r="J78" s="154">
        <v>1562.163</v>
      </c>
      <c r="K78" s="154">
        <v>1572.9369999999999</v>
      </c>
      <c r="L78" s="154">
        <v>147.09</v>
      </c>
      <c r="M78" s="154">
        <v>148.10499999999999</v>
      </c>
      <c r="N78" s="154">
        <v>162.68600000000001</v>
      </c>
      <c r="O78" s="154">
        <v>163.80799999999999</v>
      </c>
      <c r="P78" s="154">
        <v>214.13</v>
      </c>
      <c r="Q78" s="154">
        <v>215.60599999999999</v>
      </c>
      <c r="R78" s="154">
        <v>12.513999999999999</v>
      </c>
      <c r="S78" s="154">
        <v>12.6</v>
      </c>
      <c r="T78" s="154">
        <v>229.51400000000001</v>
      </c>
      <c r="U78" s="154">
        <v>231.09700000000001</v>
      </c>
      <c r="V78" s="154">
        <v>1056.325</v>
      </c>
      <c r="W78" s="154">
        <v>1063.6099999999999</v>
      </c>
      <c r="X78" s="154">
        <v>2005.829</v>
      </c>
      <c r="Y78" s="154">
        <v>2019.662</v>
      </c>
      <c r="Z78" s="395">
        <v>2883905</v>
      </c>
      <c r="AA78" s="396"/>
    </row>
    <row r="79" spans="1:27" s="261" customFormat="1" ht="28.5" customHeight="1">
      <c r="A79" s="30" t="s">
        <v>35</v>
      </c>
      <c r="B79" s="154">
        <v>1450</v>
      </c>
      <c r="C79" s="154">
        <v>1460</v>
      </c>
      <c r="D79" s="154">
        <v>1607.18</v>
      </c>
      <c r="E79" s="154">
        <v>1618.2639999999999</v>
      </c>
      <c r="F79" s="154">
        <v>1908.0550000000001</v>
      </c>
      <c r="G79" s="154">
        <v>1921.2139999999999</v>
      </c>
      <c r="H79" s="154">
        <v>1134.941</v>
      </c>
      <c r="I79" s="154">
        <v>1142.768</v>
      </c>
      <c r="J79" s="154">
        <v>1564.4390000000001</v>
      </c>
      <c r="K79" s="154">
        <v>1575.2280000000001</v>
      </c>
      <c r="L79" s="154">
        <v>148.76499999999999</v>
      </c>
      <c r="M79" s="154">
        <v>149.791</v>
      </c>
      <c r="N79" s="154">
        <v>162.03100000000001</v>
      </c>
      <c r="O79" s="154">
        <v>163.149</v>
      </c>
      <c r="P79" s="154">
        <v>216.01499999999999</v>
      </c>
      <c r="Q79" s="154">
        <v>217.505</v>
      </c>
      <c r="R79" s="154">
        <v>12.5</v>
      </c>
      <c r="S79" s="154">
        <v>12.586</v>
      </c>
      <c r="T79" s="154">
        <v>229.405</v>
      </c>
      <c r="U79" s="154">
        <v>230.98699999999999</v>
      </c>
      <c r="V79" s="154">
        <v>1061.5450000000001</v>
      </c>
      <c r="W79" s="154">
        <v>1068.866</v>
      </c>
      <c r="X79" s="154">
        <v>2009.6279999999999</v>
      </c>
      <c r="Y79" s="154">
        <v>2023.4870000000001</v>
      </c>
      <c r="Z79" s="395">
        <v>2895070</v>
      </c>
      <c r="AA79" s="396"/>
    </row>
    <row r="80" spans="1:27" s="261" customFormat="1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95"/>
      <c r="AA80" s="396"/>
    </row>
    <row r="81" spans="1:27" s="261" customFormat="1" ht="24.95" customHeight="1">
      <c r="A81" s="30" t="s">
        <v>37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395"/>
      <c r="AA81" s="396"/>
    </row>
    <row r="82" spans="1:27" s="261" customFormat="1" ht="24.95" customHeight="1">
      <c r="A82" s="45" t="s">
        <v>38</v>
      </c>
      <c r="B82" s="154">
        <v>1450</v>
      </c>
      <c r="C82" s="154">
        <v>1460</v>
      </c>
      <c r="D82" s="154">
        <v>1593.55</v>
      </c>
      <c r="E82" s="154">
        <v>1604.54</v>
      </c>
      <c r="F82" s="154">
        <v>1900.8050000000001</v>
      </c>
      <c r="G82" s="154">
        <v>1913.914</v>
      </c>
      <c r="H82" s="154">
        <v>1137.8800000000001</v>
      </c>
      <c r="I82" s="154">
        <v>1145.7270000000001</v>
      </c>
      <c r="J82" s="154">
        <v>1556.3779999999999</v>
      </c>
      <c r="K82" s="154">
        <v>1567.1120000000001</v>
      </c>
      <c r="L82" s="154">
        <v>148.92400000000001</v>
      </c>
      <c r="M82" s="154">
        <v>149.95099999999999</v>
      </c>
      <c r="N82" s="154">
        <v>161.09299999999999</v>
      </c>
      <c r="O82" s="154">
        <v>162.20400000000001</v>
      </c>
      <c r="P82" s="154">
        <v>212.70699999999999</v>
      </c>
      <c r="Q82" s="154">
        <v>214.17400000000001</v>
      </c>
      <c r="R82" s="154">
        <v>12.468</v>
      </c>
      <c r="S82" s="154">
        <v>12.554</v>
      </c>
      <c r="T82" s="154">
        <v>229.41900000000001</v>
      </c>
      <c r="U82" s="154">
        <v>231.00200000000001</v>
      </c>
      <c r="V82" s="154">
        <v>1057.05</v>
      </c>
      <c r="W82" s="154">
        <v>1064.3399999999999</v>
      </c>
      <c r="X82" s="154">
        <v>2005.7270000000001</v>
      </c>
      <c r="Y82" s="154">
        <v>2019.56</v>
      </c>
      <c r="Z82" s="395">
        <v>2869115</v>
      </c>
      <c r="AA82" s="396"/>
    </row>
    <row r="83" spans="1:27" s="261" customFormat="1" ht="24.95" customHeight="1">
      <c r="A83" s="30" t="s">
        <v>39</v>
      </c>
      <c r="B83" s="154">
        <v>1450</v>
      </c>
      <c r="C83" s="154">
        <v>1460</v>
      </c>
      <c r="D83" s="154">
        <v>1589.2</v>
      </c>
      <c r="E83" s="154">
        <v>1600.16</v>
      </c>
      <c r="F83" s="154">
        <v>1888.77</v>
      </c>
      <c r="G83" s="154">
        <v>1901.796</v>
      </c>
      <c r="H83" s="154">
        <v>1134.8520000000001</v>
      </c>
      <c r="I83" s="154">
        <v>1142.6780000000001</v>
      </c>
      <c r="J83" s="154">
        <v>1549.394</v>
      </c>
      <c r="K83" s="154">
        <v>1560.079</v>
      </c>
      <c r="L83" s="154">
        <v>150.58199999999999</v>
      </c>
      <c r="M83" s="154">
        <v>151.62100000000001</v>
      </c>
      <c r="N83" s="154">
        <v>161.19499999999999</v>
      </c>
      <c r="O83" s="154">
        <v>162.30699999999999</v>
      </c>
      <c r="P83" s="154">
        <v>213.58699999999999</v>
      </c>
      <c r="Q83" s="154">
        <v>215.06</v>
      </c>
      <c r="R83" s="154">
        <v>12.332000000000001</v>
      </c>
      <c r="S83" s="154">
        <v>12.417</v>
      </c>
      <c r="T83" s="154">
        <v>227.96600000000001</v>
      </c>
      <c r="U83" s="154">
        <v>229.53800000000001</v>
      </c>
      <c r="V83" s="154">
        <v>1042.115</v>
      </c>
      <c r="W83" s="154">
        <v>1049.3019999999999</v>
      </c>
      <c r="X83" s="154">
        <v>1998.115</v>
      </c>
      <c r="Y83" s="154">
        <v>2011.895</v>
      </c>
      <c r="Z83" s="395">
        <v>2833372.5</v>
      </c>
      <c r="AA83" s="396"/>
    </row>
    <row r="84" spans="1:27" s="261" customFormat="1" ht="24.95" customHeight="1">
      <c r="A84" s="45" t="s">
        <v>40</v>
      </c>
      <c r="B84" s="154">
        <v>1450</v>
      </c>
      <c r="C84" s="154">
        <v>1460</v>
      </c>
      <c r="D84" s="154">
        <v>1593.6949999999999</v>
      </c>
      <c r="E84" s="154">
        <v>1604.6859999999999</v>
      </c>
      <c r="F84" s="154">
        <v>1892.9749999999999</v>
      </c>
      <c r="G84" s="154">
        <v>1906.03</v>
      </c>
      <c r="H84" s="154">
        <v>1132.547</v>
      </c>
      <c r="I84" s="154">
        <v>1140.3579999999999</v>
      </c>
      <c r="J84" s="154">
        <v>1544.114</v>
      </c>
      <c r="K84" s="154">
        <v>1554.7629999999999</v>
      </c>
      <c r="L84" s="154">
        <v>151.023</v>
      </c>
      <c r="M84" s="154">
        <v>152.06399999999999</v>
      </c>
      <c r="N84" s="154">
        <v>161.065</v>
      </c>
      <c r="O84" s="154">
        <v>162.17500000000001</v>
      </c>
      <c r="P84" s="154">
        <v>214.17699999999999</v>
      </c>
      <c r="Q84" s="154">
        <v>215.654</v>
      </c>
      <c r="R84" s="154">
        <v>12.263999999999999</v>
      </c>
      <c r="S84" s="154">
        <v>12.349</v>
      </c>
      <c r="T84" s="154">
        <v>227.26599999999999</v>
      </c>
      <c r="U84" s="154">
        <v>228.833</v>
      </c>
      <c r="V84" s="154">
        <v>1041.97</v>
      </c>
      <c r="W84" s="154">
        <v>1049.1559999999999</v>
      </c>
      <c r="X84" s="154">
        <v>2000.029</v>
      </c>
      <c r="Y84" s="154">
        <v>2013.8330000000001</v>
      </c>
      <c r="Z84" s="395">
        <v>2774792.5</v>
      </c>
      <c r="AA84" s="396"/>
    </row>
    <row r="85" spans="1:27" s="261" customFormat="1" ht="24.95" customHeight="1">
      <c r="A85" s="45" t="s">
        <v>41</v>
      </c>
      <c r="B85" s="154">
        <v>1450</v>
      </c>
      <c r="C85" s="154">
        <v>1460</v>
      </c>
      <c r="D85" s="154">
        <v>1594.13</v>
      </c>
      <c r="E85" s="154">
        <v>1605.124</v>
      </c>
      <c r="F85" s="154">
        <v>1898.34</v>
      </c>
      <c r="G85" s="154">
        <v>1911.432</v>
      </c>
      <c r="H85" s="154">
        <v>1139.847</v>
      </c>
      <c r="I85" s="154">
        <v>1147.7090000000001</v>
      </c>
      <c r="J85" s="154">
        <v>1542.635</v>
      </c>
      <c r="K85" s="154">
        <v>1553.2739999999999</v>
      </c>
      <c r="L85" s="154">
        <v>152.07499999999999</v>
      </c>
      <c r="M85" s="154">
        <v>153.12299999999999</v>
      </c>
      <c r="N85" s="154">
        <v>162.68600000000001</v>
      </c>
      <c r="O85" s="154">
        <v>163.80799999999999</v>
      </c>
      <c r="P85" s="154">
        <v>214.23099999999999</v>
      </c>
      <c r="Q85" s="154">
        <v>215.708</v>
      </c>
      <c r="R85" s="154">
        <v>12.247999999999999</v>
      </c>
      <c r="S85" s="154">
        <v>12.332000000000001</v>
      </c>
      <c r="T85" s="154">
        <v>228.41800000000001</v>
      </c>
      <c r="U85" s="154">
        <v>229.994</v>
      </c>
      <c r="V85" s="154">
        <v>1045.0150000000001</v>
      </c>
      <c r="W85" s="154">
        <v>1052.222</v>
      </c>
      <c r="X85" s="154">
        <v>2003.001</v>
      </c>
      <c r="Y85" s="154">
        <v>2016.8150000000001</v>
      </c>
      <c r="Z85" s="395">
        <v>2774140</v>
      </c>
      <c r="AA85" s="396"/>
    </row>
    <row r="86" spans="1:27" s="261" customFormat="1" ht="24.95" customHeight="1">
      <c r="A86" s="45" t="s">
        <v>42</v>
      </c>
      <c r="B86" s="154">
        <v>1450</v>
      </c>
      <c r="C86" s="154">
        <v>1460</v>
      </c>
      <c r="D86" s="154">
        <v>1602.395</v>
      </c>
      <c r="E86" s="154">
        <v>1613.4459999999999</v>
      </c>
      <c r="F86" s="154">
        <v>1907.548</v>
      </c>
      <c r="G86" s="154">
        <v>1920.703</v>
      </c>
      <c r="H86" s="154">
        <v>1146.154</v>
      </c>
      <c r="I86" s="154">
        <v>1154.059</v>
      </c>
      <c r="J86" s="154">
        <v>1542.799</v>
      </c>
      <c r="K86" s="154">
        <v>1553.4390000000001</v>
      </c>
      <c r="L86" s="154">
        <v>154.06700000000001</v>
      </c>
      <c r="M86" s="154">
        <v>155.12899999999999</v>
      </c>
      <c r="N86" s="154">
        <v>163.84399999999999</v>
      </c>
      <c r="O86" s="154">
        <v>164.97399999999999</v>
      </c>
      <c r="P86" s="154">
        <v>215.261</v>
      </c>
      <c r="Q86" s="154">
        <v>216.74600000000001</v>
      </c>
      <c r="R86" s="154">
        <v>12.188000000000001</v>
      </c>
      <c r="S86" s="154">
        <v>12.272</v>
      </c>
      <c r="T86" s="154">
        <v>228.43299999999999</v>
      </c>
      <c r="U86" s="154">
        <v>230.00800000000001</v>
      </c>
      <c r="V86" s="154">
        <v>1061.1099999999999</v>
      </c>
      <c r="W86" s="154">
        <v>1068.4280000000001</v>
      </c>
      <c r="X86" s="154">
        <v>2005.713</v>
      </c>
      <c r="Y86" s="154">
        <v>2019.5450000000001</v>
      </c>
      <c r="Z86" s="395">
        <v>2826992.5</v>
      </c>
      <c r="AA86" s="396"/>
    </row>
    <row r="87" spans="1:27" s="261" customFormat="1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95"/>
      <c r="AA87" s="396"/>
    </row>
    <row r="88" spans="1:27" s="261" customFormat="1" ht="24.95" customHeight="1">
      <c r="A88" s="45" t="s">
        <v>44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95"/>
      <c r="AA88" s="396"/>
    </row>
    <row r="89" spans="1:27" s="261" customFormat="1" ht="24.95" customHeight="1">
      <c r="A89" s="30" t="s">
        <v>45</v>
      </c>
      <c r="B89" s="154"/>
      <c r="C89" s="154"/>
      <c r="D89" s="154"/>
      <c r="E89" s="154"/>
      <c r="F89" s="154"/>
      <c r="G89" s="412" t="s">
        <v>2391</v>
      </c>
      <c r="H89" s="413"/>
      <c r="I89" s="413"/>
      <c r="J89" s="413"/>
      <c r="K89" s="413"/>
      <c r="L89" s="413"/>
      <c r="M89" s="413"/>
      <c r="N89" s="41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95"/>
      <c r="AA89" s="396"/>
    </row>
    <row r="90" spans="1:27" s="261" customFormat="1" ht="24.95" customHeight="1">
      <c r="A90" s="30" t="s">
        <v>46</v>
      </c>
      <c r="B90" s="154"/>
      <c r="C90" s="154"/>
      <c r="D90" s="154"/>
      <c r="E90" s="154"/>
      <c r="F90" s="154"/>
      <c r="G90" s="415"/>
      <c r="H90" s="416"/>
      <c r="I90" s="416"/>
      <c r="J90" s="416"/>
      <c r="K90" s="416"/>
      <c r="L90" s="416"/>
      <c r="M90" s="416"/>
      <c r="N90" s="417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95"/>
      <c r="AA90" s="396"/>
    </row>
    <row r="91" spans="1:27" s="261" customFormat="1" ht="24.95" customHeight="1">
      <c r="A91" s="30" t="s">
        <v>47</v>
      </c>
      <c r="B91" s="154">
        <v>1450</v>
      </c>
      <c r="C91" s="154">
        <v>1460</v>
      </c>
      <c r="D91" s="154">
        <v>1598.48</v>
      </c>
      <c r="E91" s="154">
        <v>1609.5039999999999</v>
      </c>
      <c r="F91" s="154">
        <v>1917.1179999999999</v>
      </c>
      <c r="G91" s="154">
        <v>1930.3389999999999</v>
      </c>
      <c r="H91" s="154">
        <v>1151.8910000000001</v>
      </c>
      <c r="I91" s="154">
        <v>1159.835</v>
      </c>
      <c r="J91" s="154">
        <v>1553.96</v>
      </c>
      <c r="K91" s="154">
        <v>1564.6769999999999</v>
      </c>
      <c r="L91" s="154">
        <v>152.994</v>
      </c>
      <c r="M91" s="154">
        <v>154.04900000000001</v>
      </c>
      <c r="N91" s="154">
        <v>165.363</v>
      </c>
      <c r="O91" s="154">
        <v>166.50299999999999</v>
      </c>
      <c r="P91" s="154">
        <v>214.84299999999999</v>
      </c>
      <c r="Q91" s="154">
        <v>216.32499999999999</v>
      </c>
      <c r="R91" s="154">
        <v>12.083</v>
      </c>
      <c r="S91" s="154">
        <v>12.167</v>
      </c>
      <c r="T91" s="154">
        <v>227.977</v>
      </c>
      <c r="U91" s="154">
        <v>229.54900000000001</v>
      </c>
      <c r="V91" s="154">
        <v>1072.1300000000001</v>
      </c>
      <c r="W91" s="154">
        <v>1079.5239999999999</v>
      </c>
      <c r="X91" s="154">
        <v>2000.5219999999999</v>
      </c>
      <c r="Y91" s="154">
        <v>2014.318</v>
      </c>
      <c r="Z91" s="395">
        <v>2777112.5</v>
      </c>
      <c r="AA91" s="396"/>
    </row>
    <row r="92" spans="1:27" s="261" customFormat="1" ht="24.95" customHeight="1">
      <c r="A92" s="30" t="s">
        <v>48</v>
      </c>
      <c r="B92" s="154">
        <v>1450</v>
      </c>
      <c r="C92" s="154">
        <v>1460</v>
      </c>
      <c r="D92" s="154">
        <v>1592.825</v>
      </c>
      <c r="E92" s="154">
        <v>1603.81</v>
      </c>
      <c r="F92" s="154">
        <v>1914.58</v>
      </c>
      <c r="G92" s="154">
        <v>1927.7840000000001</v>
      </c>
      <c r="H92" s="154">
        <v>1153.4480000000001</v>
      </c>
      <c r="I92" s="154">
        <v>1161.403</v>
      </c>
      <c r="J92" s="154">
        <v>1551.0509999999999</v>
      </c>
      <c r="K92" s="154">
        <v>1561.748</v>
      </c>
      <c r="L92" s="154">
        <v>153.566</v>
      </c>
      <c r="M92" s="154">
        <v>154.625</v>
      </c>
      <c r="N92" s="154">
        <v>166.99299999999999</v>
      </c>
      <c r="O92" s="154">
        <v>168.14500000000001</v>
      </c>
      <c r="P92" s="154">
        <v>214.14500000000001</v>
      </c>
      <c r="Q92" s="154">
        <v>215.62200000000001</v>
      </c>
      <c r="R92" s="154">
        <v>11.965</v>
      </c>
      <c r="S92" s="154">
        <v>12.047000000000001</v>
      </c>
      <c r="T92" s="154">
        <v>227.41499999999999</v>
      </c>
      <c r="U92" s="154">
        <v>228.98400000000001</v>
      </c>
      <c r="V92" s="154">
        <v>1081.5550000000001</v>
      </c>
      <c r="W92" s="154">
        <v>1089.0139999999999</v>
      </c>
      <c r="X92" s="154">
        <v>1998.8979999999999</v>
      </c>
      <c r="Y92" s="154">
        <v>2012.683</v>
      </c>
      <c r="Z92" s="395">
        <v>2801037.5</v>
      </c>
      <c r="AA92" s="396"/>
    </row>
    <row r="93" spans="1:27" s="261" customFormat="1" ht="24.95" customHeight="1">
      <c r="A93" s="30" t="s">
        <v>49</v>
      </c>
      <c r="B93" s="154">
        <v>1450</v>
      </c>
      <c r="C93" s="154">
        <v>1460</v>
      </c>
      <c r="D93" s="154">
        <v>1591.81</v>
      </c>
      <c r="E93" s="154">
        <v>1602.788</v>
      </c>
      <c r="F93" s="154">
        <v>1914.3630000000001</v>
      </c>
      <c r="G93" s="154">
        <v>1927.5650000000001</v>
      </c>
      <c r="H93" s="154">
        <v>1155.8389999999999</v>
      </c>
      <c r="I93" s="154">
        <v>1163.81</v>
      </c>
      <c r="J93" s="154">
        <v>1557.7159999999999</v>
      </c>
      <c r="K93" s="154">
        <v>1568.4590000000001</v>
      </c>
      <c r="L93" s="154">
        <v>154.09</v>
      </c>
      <c r="M93" s="154">
        <v>155.15199999999999</v>
      </c>
      <c r="N93" s="154">
        <v>167.21799999999999</v>
      </c>
      <c r="O93" s="154">
        <v>168.37200000000001</v>
      </c>
      <c r="P93" s="154">
        <v>213.96199999999999</v>
      </c>
      <c r="Q93" s="154">
        <v>215.43799999999999</v>
      </c>
      <c r="R93" s="154">
        <v>11.96</v>
      </c>
      <c r="S93" s="154">
        <v>12.042</v>
      </c>
      <c r="T93" s="154">
        <v>227.66200000000001</v>
      </c>
      <c r="U93" s="154">
        <v>229.232</v>
      </c>
      <c r="V93" s="154">
        <v>1083.585</v>
      </c>
      <c r="W93" s="154">
        <v>1091.058</v>
      </c>
      <c r="X93" s="154">
        <v>1998.3320000000001</v>
      </c>
      <c r="Y93" s="154">
        <v>2012.114</v>
      </c>
      <c r="Z93" s="395">
        <v>2849540</v>
      </c>
      <c r="AA93" s="396"/>
    </row>
    <row r="94" spans="1:27" s="261" customFormat="1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95"/>
      <c r="AA94" s="396"/>
    </row>
    <row r="95" spans="1:27" s="261" customFormat="1" ht="24.95" customHeight="1">
      <c r="A95" s="30" t="s">
        <v>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95"/>
      <c r="AA95" s="396"/>
    </row>
    <row r="96" spans="1:27" s="261" customFormat="1" ht="24.95" customHeight="1">
      <c r="A96" s="45" t="s">
        <v>52</v>
      </c>
      <c r="B96" s="154">
        <v>1450</v>
      </c>
      <c r="C96" s="154">
        <v>1460</v>
      </c>
      <c r="D96" s="154">
        <v>1595.29</v>
      </c>
      <c r="E96" s="154">
        <v>1606.2919999999999</v>
      </c>
      <c r="F96" s="154">
        <v>1913.4929999999999</v>
      </c>
      <c r="G96" s="154">
        <v>1926.6890000000001</v>
      </c>
      <c r="H96" s="154">
        <v>1162.511</v>
      </c>
      <c r="I96" s="154">
        <v>1170.528</v>
      </c>
      <c r="J96" s="154">
        <v>1565.2829999999999</v>
      </c>
      <c r="K96" s="154">
        <v>1576.078</v>
      </c>
      <c r="L96" s="154">
        <v>154.18299999999999</v>
      </c>
      <c r="M96" s="154">
        <v>155.24600000000001</v>
      </c>
      <c r="N96" s="154">
        <v>167.56399999999999</v>
      </c>
      <c r="O96" s="154">
        <v>168.72</v>
      </c>
      <c r="P96" s="154">
        <v>214.40799999999999</v>
      </c>
      <c r="Q96" s="154">
        <v>215.887</v>
      </c>
      <c r="R96" s="154">
        <v>11.903</v>
      </c>
      <c r="S96" s="154">
        <v>11.984999999999999</v>
      </c>
      <c r="T96" s="154">
        <v>227.869</v>
      </c>
      <c r="U96" s="154">
        <v>229.441</v>
      </c>
      <c r="V96" s="154">
        <v>1091.27</v>
      </c>
      <c r="W96" s="154">
        <v>1098.796</v>
      </c>
      <c r="X96" s="154">
        <v>2000.13</v>
      </c>
      <c r="Y96" s="154">
        <v>2013.924</v>
      </c>
      <c r="Z96" s="395">
        <v>2833010</v>
      </c>
      <c r="AA96" s="396"/>
    </row>
    <row r="97" spans="1:27" s="261" customFormat="1" ht="24.95" customHeight="1">
      <c r="A97" s="30" t="s">
        <v>53</v>
      </c>
      <c r="B97" s="154">
        <v>1450</v>
      </c>
      <c r="C97" s="154">
        <v>1460</v>
      </c>
      <c r="D97" s="154">
        <v>1590.07</v>
      </c>
      <c r="E97" s="154">
        <v>1601.0360000000001</v>
      </c>
      <c r="F97" s="154">
        <v>1907.693</v>
      </c>
      <c r="G97" s="154">
        <v>1920.8489999999999</v>
      </c>
      <c r="H97" s="154">
        <v>1156.2080000000001</v>
      </c>
      <c r="I97" s="154">
        <v>1164.181</v>
      </c>
      <c r="J97" s="154">
        <v>1550.7190000000001</v>
      </c>
      <c r="K97" s="154">
        <v>1561.414</v>
      </c>
      <c r="L97" s="154">
        <v>153.29499999999999</v>
      </c>
      <c r="M97" s="154">
        <v>154.352</v>
      </c>
      <c r="N97" s="154">
        <v>167.15899999999999</v>
      </c>
      <c r="O97" s="154">
        <v>168.31100000000001</v>
      </c>
      <c r="P97" s="154">
        <v>213.738</v>
      </c>
      <c r="Q97" s="154">
        <v>215.21199999999999</v>
      </c>
      <c r="R97" s="154">
        <v>11.864000000000001</v>
      </c>
      <c r="S97" s="154">
        <v>11.946</v>
      </c>
      <c r="T97" s="154">
        <v>227.51499999999999</v>
      </c>
      <c r="U97" s="154">
        <v>229.084</v>
      </c>
      <c r="V97" s="154">
        <v>1090.98</v>
      </c>
      <c r="W97" s="154">
        <v>1098.5039999999999</v>
      </c>
      <c r="X97" s="154">
        <v>1994.867</v>
      </c>
      <c r="Y97" s="154">
        <v>2008.624</v>
      </c>
      <c r="Z97" s="395">
        <v>2808722.5</v>
      </c>
      <c r="AA97" s="396"/>
    </row>
    <row r="98" spans="1:27" s="261" customFormat="1" ht="24.95" customHeight="1">
      <c r="A98" s="45" t="s">
        <v>54</v>
      </c>
      <c r="B98" s="154">
        <v>1450</v>
      </c>
      <c r="C98" s="154">
        <v>1460</v>
      </c>
      <c r="D98" s="154">
        <v>1607.325</v>
      </c>
      <c r="E98" s="154">
        <v>1618.41</v>
      </c>
      <c r="F98" s="154">
        <v>1898.9929999999999</v>
      </c>
      <c r="G98" s="154">
        <v>1912.0889999999999</v>
      </c>
      <c r="H98" s="154">
        <v>1159.165</v>
      </c>
      <c r="I98" s="154">
        <v>1167.1600000000001</v>
      </c>
      <c r="J98" s="154">
        <v>1549.394</v>
      </c>
      <c r="K98" s="154">
        <v>1560.079</v>
      </c>
      <c r="L98" s="154">
        <v>153.86199999999999</v>
      </c>
      <c r="M98" s="154">
        <v>154.92400000000001</v>
      </c>
      <c r="N98" s="154">
        <v>167.43799999999999</v>
      </c>
      <c r="O98" s="154">
        <v>168.59299999999999</v>
      </c>
      <c r="P98" s="154">
        <v>216.07300000000001</v>
      </c>
      <c r="Q98" s="154">
        <v>217.56299999999999</v>
      </c>
      <c r="R98" s="154">
        <v>11.675000000000001</v>
      </c>
      <c r="S98" s="154">
        <v>11.755000000000001</v>
      </c>
      <c r="T98" s="154">
        <v>227.59700000000001</v>
      </c>
      <c r="U98" s="154">
        <v>229.167</v>
      </c>
      <c r="V98" s="154">
        <v>1084.8900000000001</v>
      </c>
      <c r="W98" s="154">
        <v>1092.3720000000001</v>
      </c>
      <c r="X98" s="154">
        <v>1998.115</v>
      </c>
      <c r="Y98" s="154">
        <v>2011.895</v>
      </c>
      <c r="Z98" s="395">
        <v>2769500</v>
      </c>
      <c r="AA98" s="396"/>
    </row>
    <row r="99" spans="1:27" s="261" customFormat="1" ht="24.95" customHeight="1">
      <c r="A99" s="45" t="s">
        <v>55</v>
      </c>
      <c r="B99" s="154">
        <v>1450</v>
      </c>
      <c r="C99" s="154">
        <v>1460</v>
      </c>
      <c r="D99" s="154">
        <v>1613.27</v>
      </c>
      <c r="E99" s="154">
        <v>1624.396</v>
      </c>
      <c r="F99" s="154">
        <v>1905.01</v>
      </c>
      <c r="G99" s="154">
        <v>1918.1479999999999</v>
      </c>
      <c r="H99" s="154">
        <v>1162.7909999999999</v>
      </c>
      <c r="I99" s="154">
        <v>1170.81</v>
      </c>
      <c r="J99" s="154">
        <v>1565.6210000000001</v>
      </c>
      <c r="K99" s="154">
        <v>1576.4190000000001</v>
      </c>
      <c r="L99" s="154">
        <v>155.82</v>
      </c>
      <c r="M99" s="154">
        <v>156.89500000000001</v>
      </c>
      <c r="N99" s="154">
        <v>167.35499999999999</v>
      </c>
      <c r="O99" s="154">
        <v>168.50899999999999</v>
      </c>
      <c r="P99" s="154">
        <v>216.86500000000001</v>
      </c>
      <c r="Q99" s="154">
        <v>218.36</v>
      </c>
      <c r="R99" s="154">
        <v>11.837</v>
      </c>
      <c r="S99" s="154">
        <v>11.917999999999999</v>
      </c>
      <c r="T99" s="154">
        <v>228.167</v>
      </c>
      <c r="U99" s="154">
        <v>229.74</v>
      </c>
      <c r="V99" s="154">
        <v>1091.415</v>
      </c>
      <c r="W99" s="154">
        <v>1098.942</v>
      </c>
      <c r="X99" s="154">
        <v>2005.771</v>
      </c>
      <c r="Y99" s="154">
        <v>2019.6030000000001</v>
      </c>
      <c r="Z99" s="395">
        <v>2804082.5</v>
      </c>
      <c r="AA99" s="396"/>
    </row>
    <row r="100" spans="1:27" s="261" customFormat="1" ht="24.95" customHeight="1">
      <c r="A100" s="45" t="s">
        <v>69</v>
      </c>
      <c r="B100" s="154">
        <v>1450</v>
      </c>
      <c r="C100" s="154">
        <v>1460</v>
      </c>
      <c r="D100" s="154">
        <v>1609.645</v>
      </c>
      <c r="E100" s="154">
        <v>1620.7460000000001</v>
      </c>
      <c r="F100" s="154">
        <v>1903.1980000000001</v>
      </c>
      <c r="G100" s="154">
        <v>1916.3230000000001</v>
      </c>
      <c r="H100" s="154">
        <v>1160.3710000000001</v>
      </c>
      <c r="I100" s="154">
        <v>1168.374</v>
      </c>
      <c r="J100" s="154">
        <v>1567.3979999999999</v>
      </c>
      <c r="K100" s="154">
        <v>1578.2080000000001</v>
      </c>
      <c r="L100" s="154">
        <v>156.518</v>
      </c>
      <c r="M100" s="154">
        <v>157.59800000000001</v>
      </c>
      <c r="N100" s="154">
        <v>165.75399999999999</v>
      </c>
      <c r="O100" s="154">
        <v>166.89699999999999</v>
      </c>
      <c r="P100" s="154">
        <v>216.411</v>
      </c>
      <c r="Q100" s="154">
        <v>217.904</v>
      </c>
      <c r="R100" s="154">
        <v>11.846</v>
      </c>
      <c r="S100" s="154">
        <v>11.928000000000001</v>
      </c>
      <c r="T100" s="154">
        <v>228.60900000000001</v>
      </c>
      <c r="U100" s="154">
        <v>230.18600000000001</v>
      </c>
      <c r="V100" s="154">
        <v>1084.8900000000001</v>
      </c>
      <c r="W100" s="154">
        <v>1092.3720000000001</v>
      </c>
      <c r="X100" s="154">
        <v>2004.48</v>
      </c>
      <c r="Y100" s="154">
        <v>2018.3040000000001</v>
      </c>
      <c r="Z100" s="395">
        <v>2816117.5</v>
      </c>
      <c r="AA100" s="396"/>
    </row>
    <row r="101" spans="1:27" s="261" customFormat="1" ht="24.95" customHeight="1">
      <c r="A101" s="174" t="s">
        <v>426</v>
      </c>
      <c r="B101" s="175">
        <f>AVERAGE(B70:B100)</f>
        <v>1450</v>
      </c>
      <c r="C101" s="175">
        <f t="shared" ref="C101:X101" si="2">AVERAGE(C70:C100)</f>
        <v>1460</v>
      </c>
      <c r="D101" s="175">
        <f t="shared" si="2"/>
        <v>1597.6928571428573</v>
      </c>
      <c r="E101" s="175">
        <f t="shared" si="2"/>
        <v>1608.711428571429</v>
      </c>
      <c r="F101" s="175">
        <f>AVERAGE(F70:F100)</f>
        <v>1911.0415238095236</v>
      </c>
      <c r="G101" s="175">
        <f t="shared" si="2"/>
        <v>1924.2209047619046</v>
      </c>
      <c r="H101" s="175">
        <f t="shared" si="2"/>
        <v>1145.2088571428571</v>
      </c>
      <c r="I101" s="175">
        <f t="shared" si="2"/>
        <v>1153.1068571428571</v>
      </c>
      <c r="J101" s="175">
        <f t="shared" si="2"/>
        <v>1560.441619047619</v>
      </c>
      <c r="K101" s="175">
        <f t="shared" si="2"/>
        <v>1571.2033809523814</v>
      </c>
      <c r="L101" s="175">
        <f t="shared" si="2"/>
        <v>151.33914285714286</v>
      </c>
      <c r="M101" s="175">
        <f t="shared" si="2"/>
        <v>152.38285714285715</v>
      </c>
      <c r="N101" s="175">
        <f t="shared" si="2"/>
        <v>163.9425714285714</v>
      </c>
      <c r="O101" s="175">
        <f t="shared" si="2"/>
        <v>165.07323809523808</v>
      </c>
      <c r="P101" s="175">
        <f t="shared" si="2"/>
        <v>214.66690476190473</v>
      </c>
      <c r="Q101" s="175">
        <f t="shared" si="2"/>
        <v>216.14738095238093</v>
      </c>
      <c r="R101" s="175">
        <f t="shared" si="2"/>
        <v>12.243857142857141</v>
      </c>
      <c r="S101" s="175">
        <f t="shared" si="2"/>
        <v>12.328285714285714</v>
      </c>
      <c r="T101" s="175">
        <f t="shared" si="2"/>
        <v>228.59442857142858</v>
      </c>
      <c r="U101" s="175">
        <f t="shared" si="2"/>
        <v>230.17099999999996</v>
      </c>
      <c r="V101" s="175">
        <f t="shared" si="2"/>
        <v>1067.3242857142857</v>
      </c>
      <c r="W101" s="175">
        <f t="shared" si="2"/>
        <v>1074.6851428571426</v>
      </c>
      <c r="X101" s="175">
        <f t="shared" si="2"/>
        <v>2004.4844761904762</v>
      </c>
      <c r="Y101" s="175">
        <f>AVERAGE(Y70:Y100)</f>
        <v>2018.3087619047624</v>
      </c>
      <c r="Z101" s="397">
        <f>AVERAGE(Z70:AA100)</f>
        <v>2826063.8095238097</v>
      </c>
      <c r="AA101" s="398"/>
    </row>
    <row r="102" spans="1:27" s="261" customFormat="1" ht="24.95" customHeight="1">
      <c r="A102" s="17" t="s">
        <v>2381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s="261" customFormat="1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395"/>
      <c r="AA103" s="396"/>
    </row>
    <row r="104" spans="1:27" s="261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95"/>
      <c r="AA104" s="396"/>
    </row>
    <row r="105" spans="1:27" s="261" customFormat="1" ht="24.95" customHeight="1">
      <c r="A105" s="41">
        <v>3</v>
      </c>
      <c r="B105" s="154">
        <v>1450</v>
      </c>
      <c r="C105" s="154">
        <v>1460</v>
      </c>
      <c r="D105" s="154">
        <v>1602.54</v>
      </c>
      <c r="E105" s="154">
        <v>1613.5920000000001</v>
      </c>
      <c r="F105" s="154">
        <v>1905.4449999999999</v>
      </c>
      <c r="G105" s="154">
        <v>1918.586</v>
      </c>
      <c r="H105" s="154">
        <v>1158.8869999999999</v>
      </c>
      <c r="I105" s="154">
        <v>1166.8800000000001</v>
      </c>
      <c r="J105" s="154">
        <v>1569.0940000000001</v>
      </c>
      <c r="K105" s="154">
        <v>1579.9159999999999</v>
      </c>
      <c r="L105" s="154">
        <v>154.375</v>
      </c>
      <c r="M105" s="154">
        <v>155.44</v>
      </c>
      <c r="N105" s="154">
        <v>165.84700000000001</v>
      </c>
      <c r="O105" s="154">
        <v>166.99100000000001</v>
      </c>
      <c r="P105" s="154">
        <v>215.43100000000001</v>
      </c>
      <c r="Q105" s="154">
        <v>216.917</v>
      </c>
      <c r="R105" s="154">
        <v>11.866</v>
      </c>
      <c r="S105" s="154">
        <v>11.948</v>
      </c>
      <c r="T105" s="154">
        <v>228.03</v>
      </c>
      <c r="U105" s="154">
        <v>229.60300000000001</v>
      </c>
      <c r="V105" s="154">
        <v>1084.165</v>
      </c>
      <c r="W105" s="154">
        <v>1091.6420000000001</v>
      </c>
      <c r="X105" s="154">
        <v>2001.5509999999999</v>
      </c>
      <c r="Y105" s="154">
        <v>2015.355</v>
      </c>
      <c r="Z105" s="395">
        <v>2797630</v>
      </c>
      <c r="AA105" s="396"/>
    </row>
    <row r="106" spans="1:27" s="261" customFormat="1" ht="24.95" customHeight="1">
      <c r="A106" s="30" t="s">
        <v>29</v>
      </c>
      <c r="B106" s="154">
        <v>1450</v>
      </c>
      <c r="C106" s="154">
        <v>1460</v>
      </c>
      <c r="D106" s="154">
        <v>1595.7249999999999</v>
      </c>
      <c r="E106" s="154">
        <v>1606.73</v>
      </c>
      <c r="F106" s="154">
        <v>1898.9929999999999</v>
      </c>
      <c r="G106" s="154">
        <v>1912.0889999999999</v>
      </c>
      <c r="H106" s="154">
        <v>1160.9290000000001</v>
      </c>
      <c r="I106" s="154">
        <v>1168.9349999999999</v>
      </c>
      <c r="J106" s="154">
        <v>1565.537</v>
      </c>
      <c r="K106" s="154">
        <v>1576.3330000000001</v>
      </c>
      <c r="L106" s="154">
        <v>154.59899999999999</v>
      </c>
      <c r="M106" s="154">
        <v>155.66499999999999</v>
      </c>
      <c r="N106" s="154">
        <v>167.11</v>
      </c>
      <c r="O106" s="154">
        <v>168.26300000000001</v>
      </c>
      <c r="P106" s="154">
        <v>214.52199999999999</v>
      </c>
      <c r="Q106" s="154">
        <v>216.00200000000001</v>
      </c>
      <c r="R106" s="154">
        <v>11.843999999999999</v>
      </c>
      <c r="S106" s="154">
        <v>11.925000000000001</v>
      </c>
      <c r="T106" s="154">
        <v>227.898</v>
      </c>
      <c r="U106" s="154">
        <v>229.47</v>
      </c>
      <c r="V106" s="154">
        <v>1089.53</v>
      </c>
      <c r="W106" s="154">
        <v>1097.0440000000001</v>
      </c>
      <c r="X106" s="154">
        <v>1996.607</v>
      </c>
      <c r="Y106" s="154">
        <v>2010.376</v>
      </c>
      <c r="Z106" s="395">
        <v>2798935</v>
      </c>
      <c r="AA106" s="396"/>
    </row>
    <row r="107" spans="1:27" s="261" customFormat="1" ht="24.95" customHeight="1">
      <c r="A107" s="41">
        <v>5</v>
      </c>
      <c r="B107" s="154">
        <v>1450</v>
      </c>
      <c r="C107" s="154">
        <v>1460</v>
      </c>
      <c r="D107" s="154">
        <v>1590.5050000000001</v>
      </c>
      <c r="E107" s="154">
        <v>1601.4739999999999</v>
      </c>
      <c r="F107" s="154">
        <v>1903.7049999999999</v>
      </c>
      <c r="G107" s="154">
        <v>1916.8340000000001</v>
      </c>
      <c r="H107" s="154">
        <v>1164.5650000000001</v>
      </c>
      <c r="I107" s="154">
        <v>1172.597</v>
      </c>
      <c r="J107" s="154">
        <v>1565.9590000000001</v>
      </c>
      <c r="K107" s="154">
        <v>1576.759</v>
      </c>
      <c r="L107" s="154">
        <v>154.25700000000001</v>
      </c>
      <c r="M107" s="154">
        <v>155.321</v>
      </c>
      <c r="N107" s="154">
        <v>166.72200000000001</v>
      </c>
      <c r="O107" s="154">
        <v>167.87200000000001</v>
      </c>
      <c r="P107" s="154">
        <v>213.84200000000001</v>
      </c>
      <c r="Q107" s="154">
        <v>215.31700000000001</v>
      </c>
      <c r="R107" s="154">
        <v>11.832000000000001</v>
      </c>
      <c r="S107" s="154">
        <v>11.914</v>
      </c>
      <c r="T107" s="154">
        <v>227.898</v>
      </c>
      <c r="U107" s="154">
        <v>229.47</v>
      </c>
      <c r="V107" s="154">
        <v>1104.175</v>
      </c>
      <c r="W107" s="154">
        <v>1111.79</v>
      </c>
      <c r="X107" s="154">
        <v>1995.3889999999999</v>
      </c>
      <c r="Y107" s="154">
        <v>2009.15</v>
      </c>
      <c r="Z107" s="395">
        <v>2818872.5</v>
      </c>
      <c r="AA107" s="396"/>
    </row>
    <row r="108" spans="1:27" s="261" customFormat="1" ht="24.95" customHeight="1">
      <c r="A108" s="41">
        <v>6</v>
      </c>
      <c r="B108" s="154">
        <v>1450</v>
      </c>
      <c r="C108" s="154">
        <v>1460</v>
      </c>
      <c r="D108" s="154">
        <v>1583.835</v>
      </c>
      <c r="E108" s="154">
        <v>1594.758</v>
      </c>
      <c r="F108" s="154">
        <v>1896.963</v>
      </c>
      <c r="G108" s="154">
        <v>1910.0450000000001</v>
      </c>
      <c r="H108" s="154">
        <v>1156.115</v>
      </c>
      <c r="I108" s="154">
        <v>1164.0889999999999</v>
      </c>
      <c r="J108" s="154">
        <v>1553.377</v>
      </c>
      <c r="K108" s="154">
        <v>1564.09</v>
      </c>
      <c r="L108" s="154">
        <v>153.703</v>
      </c>
      <c r="M108" s="154">
        <v>154.76300000000001</v>
      </c>
      <c r="N108" s="154">
        <v>164.90199999999999</v>
      </c>
      <c r="O108" s="154">
        <v>166.03899999999999</v>
      </c>
      <c r="P108" s="154">
        <v>212.44200000000001</v>
      </c>
      <c r="Q108" s="154">
        <v>213.90700000000001</v>
      </c>
      <c r="R108" s="154">
        <v>11.694000000000001</v>
      </c>
      <c r="S108" s="154">
        <v>11.773999999999999</v>
      </c>
      <c r="T108" s="154">
        <v>227.83699999999999</v>
      </c>
      <c r="U108" s="154">
        <v>229.40799999999999</v>
      </c>
      <c r="V108" s="154">
        <v>1097.94</v>
      </c>
      <c r="W108" s="154">
        <v>1105.5119999999999</v>
      </c>
      <c r="X108" s="154">
        <v>1990.5170000000001</v>
      </c>
      <c r="Y108" s="154">
        <v>2004.2439999999999</v>
      </c>
      <c r="Z108" s="395">
        <v>2798717.5</v>
      </c>
      <c r="AA108" s="396"/>
    </row>
    <row r="109" spans="1:27" s="261" customFormat="1" ht="24.95" customHeight="1">
      <c r="A109" s="41">
        <v>7</v>
      </c>
      <c r="B109" s="154">
        <v>1450</v>
      </c>
      <c r="C109" s="154">
        <v>1460</v>
      </c>
      <c r="D109" s="154">
        <v>1582.82</v>
      </c>
      <c r="E109" s="154">
        <v>1593.376</v>
      </c>
      <c r="F109" s="154">
        <v>1895.44</v>
      </c>
      <c r="G109" s="154">
        <v>1908.5119999999999</v>
      </c>
      <c r="H109" s="154">
        <v>1152.2570000000001</v>
      </c>
      <c r="I109" s="154">
        <v>1160.203</v>
      </c>
      <c r="J109" s="154">
        <v>1553.71</v>
      </c>
      <c r="K109" s="154">
        <v>1564.425</v>
      </c>
      <c r="L109" s="154">
        <v>153.16499999999999</v>
      </c>
      <c r="M109" s="154">
        <v>154.22200000000001</v>
      </c>
      <c r="N109" s="154">
        <v>165.57599999999999</v>
      </c>
      <c r="O109" s="154">
        <v>166.71799999999999</v>
      </c>
      <c r="P109" s="154">
        <v>212.80699999999999</v>
      </c>
      <c r="Q109" s="154">
        <v>214.274</v>
      </c>
      <c r="R109" s="154">
        <v>11.728</v>
      </c>
      <c r="S109" s="154">
        <v>11.808</v>
      </c>
      <c r="T109" s="154">
        <v>227.89400000000001</v>
      </c>
      <c r="U109" s="154">
        <v>229.46600000000001</v>
      </c>
      <c r="V109" s="154">
        <v>1085.0350000000001</v>
      </c>
      <c r="W109" s="154">
        <v>1092.518</v>
      </c>
      <c r="X109" s="154">
        <v>1989.5450000000001</v>
      </c>
      <c r="Y109" s="154">
        <v>2003.2660000000001</v>
      </c>
      <c r="Z109" s="395">
        <v>2801980</v>
      </c>
      <c r="AA109" s="396"/>
    </row>
    <row r="110" spans="1:27" s="261" customFormat="1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95"/>
      <c r="AA110" s="396"/>
    </row>
    <row r="111" spans="1:27" s="261" customFormat="1" ht="24.95" customHeight="1">
      <c r="A111" s="45" t="s">
        <v>34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95"/>
      <c r="AA111" s="396"/>
    </row>
    <row r="112" spans="1:27" s="261" customFormat="1" ht="24.95" customHeight="1">
      <c r="A112" s="30" t="s">
        <v>35</v>
      </c>
      <c r="B112" s="154">
        <v>1450</v>
      </c>
      <c r="C112" s="154">
        <v>1460</v>
      </c>
      <c r="D112" s="154">
        <v>1574.845</v>
      </c>
      <c r="E112" s="154">
        <v>1585.7059999999999</v>
      </c>
      <c r="F112" s="154">
        <v>1891.09</v>
      </c>
      <c r="G112" s="154">
        <v>1904.1320000000001</v>
      </c>
      <c r="H112" s="154">
        <v>1153.7239999999999</v>
      </c>
      <c r="I112" s="154">
        <v>1161.68</v>
      </c>
      <c r="J112" s="154">
        <v>1551.383</v>
      </c>
      <c r="K112" s="154">
        <v>1562.0820000000001</v>
      </c>
      <c r="L112" s="154">
        <v>153.02600000000001</v>
      </c>
      <c r="M112" s="154">
        <v>154.08199999999999</v>
      </c>
      <c r="N112" s="154">
        <v>165.63300000000001</v>
      </c>
      <c r="O112" s="154">
        <v>166.77500000000001</v>
      </c>
      <c r="P112" s="154">
        <v>211.75299999999999</v>
      </c>
      <c r="Q112" s="154">
        <v>213.21299999999999</v>
      </c>
      <c r="R112" s="154">
        <v>11.694000000000001</v>
      </c>
      <c r="S112" s="154">
        <v>11.773999999999999</v>
      </c>
      <c r="T112" s="154">
        <v>227.898</v>
      </c>
      <c r="U112" s="154">
        <v>229.47</v>
      </c>
      <c r="V112" s="154">
        <v>1085.0350000000001</v>
      </c>
      <c r="W112" s="154">
        <v>1092.518</v>
      </c>
      <c r="X112" s="154">
        <v>1988.2550000000001</v>
      </c>
      <c r="Y112" s="154">
        <v>2001.9670000000001</v>
      </c>
      <c r="Z112" s="395">
        <v>2815030</v>
      </c>
      <c r="AA112" s="396"/>
    </row>
    <row r="113" spans="1:27" s="261" customFormat="1" ht="24.95" customHeight="1">
      <c r="A113" s="45" t="s">
        <v>36</v>
      </c>
      <c r="B113" s="154">
        <v>1450</v>
      </c>
      <c r="C113" s="154">
        <v>1460</v>
      </c>
      <c r="D113" s="154">
        <v>1580.5</v>
      </c>
      <c r="E113" s="154">
        <v>1591.4</v>
      </c>
      <c r="F113" s="154">
        <v>1891.67</v>
      </c>
      <c r="G113" s="154">
        <v>1904.7159999999999</v>
      </c>
      <c r="H113" s="154">
        <v>1148.8789999999999</v>
      </c>
      <c r="I113" s="154">
        <v>1156.8019999999999</v>
      </c>
      <c r="J113" s="154">
        <v>1552.3789999999999</v>
      </c>
      <c r="K113" s="154">
        <v>1563.085</v>
      </c>
      <c r="L113" s="154">
        <v>153.50399999999999</v>
      </c>
      <c r="M113" s="154">
        <v>154.56299999999999</v>
      </c>
      <c r="N113" s="154">
        <v>165.536</v>
      </c>
      <c r="O113" s="154">
        <v>166.678</v>
      </c>
      <c r="P113" s="154">
        <v>212.50399999999999</v>
      </c>
      <c r="Q113" s="154">
        <v>213.97</v>
      </c>
      <c r="R113" s="154">
        <v>11.6</v>
      </c>
      <c r="S113" s="154">
        <v>11.68</v>
      </c>
      <c r="T113" s="154">
        <v>227.62200000000001</v>
      </c>
      <c r="U113" s="154">
        <v>229.19200000000001</v>
      </c>
      <c r="V113" s="154">
        <v>1079.96</v>
      </c>
      <c r="W113" s="154">
        <v>1087.4079999999999</v>
      </c>
      <c r="X113" s="154">
        <v>1987.82</v>
      </c>
      <c r="Y113" s="154">
        <v>2001.529</v>
      </c>
      <c r="Z113" s="395">
        <v>2829747.5</v>
      </c>
      <c r="AA113" s="396"/>
    </row>
    <row r="114" spans="1:27" s="261" customFormat="1" ht="24.95" customHeight="1">
      <c r="A114" s="45" t="s">
        <v>37</v>
      </c>
      <c r="B114" s="154">
        <v>1450</v>
      </c>
      <c r="C114" s="154">
        <v>1460</v>
      </c>
      <c r="D114" s="154">
        <v>1574.845</v>
      </c>
      <c r="E114" s="154">
        <v>1585.7059999999999</v>
      </c>
      <c r="F114" s="154">
        <v>1887.175</v>
      </c>
      <c r="G114" s="154">
        <v>1900.19</v>
      </c>
      <c r="H114" s="154">
        <v>1149.2429999999999</v>
      </c>
      <c r="I114" s="154">
        <v>1157.1690000000001</v>
      </c>
      <c r="J114" s="154">
        <v>1554.71</v>
      </c>
      <c r="K114" s="154">
        <v>1565.432</v>
      </c>
      <c r="L114" s="154">
        <v>152.30600000000001</v>
      </c>
      <c r="M114" s="154">
        <v>153.357</v>
      </c>
      <c r="N114" s="154">
        <v>165.08600000000001</v>
      </c>
      <c r="O114" s="154">
        <v>166.22499999999999</v>
      </c>
      <c r="P114" s="154">
        <v>211.73099999999999</v>
      </c>
      <c r="Q114" s="154">
        <v>213.19200000000001</v>
      </c>
      <c r="R114" s="154">
        <v>11.551</v>
      </c>
      <c r="S114" s="154">
        <v>11.631</v>
      </c>
      <c r="T114" s="154">
        <v>227.66900000000001</v>
      </c>
      <c r="U114" s="154">
        <v>229.239</v>
      </c>
      <c r="V114" s="154">
        <v>1077.7850000000001</v>
      </c>
      <c r="W114" s="154">
        <v>1085.2180000000001</v>
      </c>
      <c r="X114" s="154">
        <v>1984.8620000000001</v>
      </c>
      <c r="Y114" s="154">
        <v>1998.55</v>
      </c>
      <c r="Z114" s="395">
        <v>2843232.5</v>
      </c>
      <c r="AA114" s="396"/>
    </row>
    <row r="115" spans="1:27" s="261" customFormat="1" ht="24.95" customHeight="1">
      <c r="A115" s="45" t="s">
        <v>38</v>
      </c>
      <c r="B115" s="154">
        <v>1450</v>
      </c>
      <c r="C115" s="154">
        <v>1460</v>
      </c>
      <c r="D115" s="154">
        <v>1569.77</v>
      </c>
      <c r="E115" s="154">
        <v>1580.596</v>
      </c>
      <c r="F115" s="154">
        <v>1885.508</v>
      </c>
      <c r="G115" s="154">
        <v>1898.511</v>
      </c>
      <c r="H115" s="154">
        <v>1150.155</v>
      </c>
      <c r="I115" s="154">
        <v>1158.087</v>
      </c>
      <c r="J115" s="154">
        <v>1553.1279999999999</v>
      </c>
      <c r="K115" s="154">
        <v>1563.8389999999999</v>
      </c>
      <c r="L115" s="154">
        <v>152.095</v>
      </c>
      <c r="M115" s="154">
        <v>153.14400000000001</v>
      </c>
      <c r="N115" s="154">
        <v>164.042</v>
      </c>
      <c r="O115" s="154">
        <v>165.173</v>
      </c>
      <c r="P115" s="154">
        <v>211.05600000000001</v>
      </c>
      <c r="Q115" s="154">
        <v>212.512</v>
      </c>
      <c r="R115" s="154">
        <v>11.545</v>
      </c>
      <c r="S115" s="154">
        <v>11.624000000000001</v>
      </c>
      <c r="T115" s="154">
        <v>227.798</v>
      </c>
      <c r="U115" s="154">
        <v>229.369</v>
      </c>
      <c r="V115" s="154">
        <v>1080.395</v>
      </c>
      <c r="W115" s="154">
        <v>1087.846</v>
      </c>
      <c r="X115" s="154">
        <v>1982.165</v>
      </c>
      <c r="Y115" s="154">
        <v>1995.835</v>
      </c>
      <c r="Z115" s="395">
        <v>2866287.5</v>
      </c>
      <c r="AA115" s="396"/>
    </row>
    <row r="116" spans="1:27" s="261" customFormat="1" ht="24.95" customHeight="1">
      <c r="A116" s="45" t="s">
        <v>39</v>
      </c>
      <c r="B116" s="154">
        <v>1450</v>
      </c>
      <c r="C116" s="154">
        <v>1460</v>
      </c>
      <c r="D116" s="154">
        <v>1577.31</v>
      </c>
      <c r="E116" s="154">
        <v>1588.1880000000001</v>
      </c>
      <c r="F116" s="154">
        <v>1903.9949999999999</v>
      </c>
      <c r="G116" s="154">
        <v>1917.126</v>
      </c>
      <c r="H116" s="154">
        <v>1150.702</v>
      </c>
      <c r="I116" s="154">
        <v>1158.6379999999999</v>
      </c>
      <c r="J116" s="154">
        <v>1551.2170000000001</v>
      </c>
      <c r="K116" s="154">
        <v>1561.915</v>
      </c>
      <c r="L116" s="154">
        <v>153.55500000000001</v>
      </c>
      <c r="M116" s="154">
        <v>154.614</v>
      </c>
      <c r="N116" s="154">
        <v>164.904</v>
      </c>
      <c r="O116" s="154">
        <v>166.041</v>
      </c>
      <c r="P116" s="154">
        <v>211.08099999999999</v>
      </c>
      <c r="Q116" s="154">
        <v>212.53700000000001</v>
      </c>
      <c r="R116" s="154">
        <v>11.571999999999999</v>
      </c>
      <c r="S116" s="154">
        <v>11.651999999999999</v>
      </c>
      <c r="T116" s="154">
        <v>227.66499999999999</v>
      </c>
      <c r="U116" s="154">
        <v>229.23500000000001</v>
      </c>
      <c r="V116" s="154">
        <v>1081.4100000000001</v>
      </c>
      <c r="W116" s="154">
        <v>1088.8679999999999</v>
      </c>
      <c r="X116" s="154">
        <v>1988.777</v>
      </c>
      <c r="Y116" s="154">
        <v>2002.492</v>
      </c>
      <c r="Z116" s="395">
        <v>2846712.5</v>
      </c>
      <c r="AA116" s="396"/>
    </row>
    <row r="117" spans="1:27" s="261" customFormat="1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95"/>
      <c r="AA117" s="396"/>
    </row>
    <row r="118" spans="1:27" s="261" customFormat="1" ht="24.95" customHeight="1">
      <c r="A118" s="30" t="s">
        <v>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95"/>
      <c r="AA118" s="396"/>
    </row>
    <row r="119" spans="1:27" s="261" customFormat="1" ht="24.95" customHeight="1">
      <c r="A119" s="45" t="s">
        <v>42</v>
      </c>
      <c r="B119" s="154">
        <v>1450</v>
      </c>
      <c r="C119" s="154">
        <v>1460</v>
      </c>
      <c r="D119" s="154">
        <v>1566.87</v>
      </c>
      <c r="E119" s="154">
        <v>1577.6759999999999</v>
      </c>
      <c r="F119" s="154">
        <v>1893.41</v>
      </c>
      <c r="G119" s="154">
        <v>1906.4680000000001</v>
      </c>
      <c r="H119" s="154">
        <v>1149.79</v>
      </c>
      <c r="I119" s="154">
        <v>1157.7190000000001</v>
      </c>
      <c r="J119" s="154">
        <v>1538.462</v>
      </c>
      <c r="K119" s="154">
        <v>1549.0719999999999</v>
      </c>
      <c r="L119" s="154">
        <v>151.86600000000001</v>
      </c>
      <c r="M119" s="154">
        <v>152.91300000000001</v>
      </c>
      <c r="N119" s="154">
        <v>164.827</v>
      </c>
      <c r="O119" s="154">
        <v>165.964</v>
      </c>
      <c r="P119" s="154">
        <v>210.78</v>
      </c>
      <c r="Q119" s="154">
        <v>212.23400000000001</v>
      </c>
      <c r="R119" s="154">
        <v>11.476000000000001</v>
      </c>
      <c r="S119" s="154">
        <v>11.555</v>
      </c>
      <c r="T119" s="154">
        <v>227.53299999999999</v>
      </c>
      <c r="U119" s="154">
        <v>229.102</v>
      </c>
      <c r="V119" s="154">
        <v>1072.5650000000001</v>
      </c>
      <c r="W119" s="154">
        <v>1079.962</v>
      </c>
      <c r="X119" s="154">
        <v>1981.28</v>
      </c>
      <c r="Y119" s="154">
        <v>1994.944</v>
      </c>
      <c r="Z119" s="395">
        <v>2846712.5</v>
      </c>
      <c r="AA119" s="396"/>
    </row>
    <row r="120" spans="1:27" s="261" customFormat="1" ht="24.95" customHeight="1">
      <c r="A120" s="30" t="s">
        <v>43</v>
      </c>
      <c r="B120" s="154">
        <v>1450</v>
      </c>
      <c r="C120" s="154">
        <v>1460</v>
      </c>
      <c r="D120" s="154">
        <v>1563.1</v>
      </c>
      <c r="E120" s="154">
        <v>1573.88</v>
      </c>
      <c r="F120" s="154">
        <v>1886.16</v>
      </c>
      <c r="G120" s="154">
        <v>1899.1679999999999</v>
      </c>
      <c r="H120" s="154">
        <v>1149.152</v>
      </c>
      <c r="I120" s="154">
        <v>1157.077</v>
      </c>
      <c r="J120" s="154">
        <v>1534.8789999999999</v>
      </c>
      <c r="K120" s="154">
        <v>1545.4639999999999</v>
      </c>
      <c r="L120" s="154">
        <v>151.09399999999999</v>
      </c>
      <c r="M120" s="154">
        <v>152.136</v>
      </c>
      <c r="N120" s="154">
        <v>163.84700000000001</v>
      </c>
      <c r="O120" s="154">
        <v>164.977</v>
      </c>
      <c r="P120" s="154">
        <v>210.197</v>
      </c>
      <c r="Q120" s="154">
        <v>211.64599999999999</v>
      </c>
      <c r="R120" s="154">
        <v>11.45</v>
      </c>
      <c r="S120" s="154">
        <v>11.529</v>
      </c>
      <c r="T120" s="154">
        <v>227.547</v>
      </c>
      <c r="U120" s="154">
        <v>229.11699999999999</v>
      </c>
      <c r="V120" s="154">
        <v>1065.17</v>
      </c>
      <c r="W120" s="154">
        <v>1072.5160000000001</v>
      </c>
      <c r="X120" s="154">
        <v>1980.3520000000001</v>
      </c>
      <c r="Y120" s="154">
        <v>1994.01</v>
      </c>
      <c r="Z120" s="395">
        <v>2846712.5</v>
      </c>
      <c r="AA120" s="396"/>
    </row>
    <row r="121" spans="1:27" s="261" customFormat="1" ht="24.95" customHeight="1">
      <c r="A121" s="45" t="s">
        <v>44</v>
      </c>
      <c r="B121" s="154">
        <v>1450</v>
      </c>
      <c r="C121" s="154">
        <v>1460</v>
      </c>
      <c r="D121" s="154">
        <v>1566.4349999999999</v>
      </c>
      <c r="E121" s="154">
        <v>1577.2380000000001</v>
      </c>
      <c r="F121" s="154">
        <v>1888.9880000000001</v>
      </c>
      <c r="G121" s="154">
        <v>1902.0150000000001</v>
      </c>
      <c r="H121" s="154">
        <v>1148.606</v>
      </c>
      <c r="I121" s="154">
        <v>1156.527</v>
      </c>
      <c r="J121" s="154">
        <v>1528.4880000000001</v>
      </c>
      <c r="K121" s="154">
        <v>1539.029</v>
      </c>
      <c r="L121" s="154">
        <v>151.404</v>
      </c>
      <c r="M121" s="154">
        <v>152.44900000000001</v>
      </c>
      <c r="N121" s="154">
        <v>164.49199999999999</v>
      </c>
      <c r="O121" s="154">
        <v>165.62700000000001</v>
      </c>
      <c r="P121" s="154">
        <v>210.56899999999999</v>
      </c>
      <c r="Q121" s="154">
        <v>212.02099999999999</v>
      </c>
      <c r="R121" s="154">
        <v>11.387</v>
      </c>
      <c r="S121" s="154">
        <v>11.465</v>
      </c>
      <c r="T121" s="154">
        <v>227.376</v>
      </c>
      <c r="U121" s="154">
        <v>228.94399999999999</v>
      </c>
      <c r="V121" s="154">
        <v>1069.085</v>
      </c>
      <c r="W121" s="154">
        <v>1076.4580000000001</v>
      </c>
      <c r="X121" s="154">
        <v>1977.0319999999999</v>
      </c>
      <c r="Y121" s="154">
        <v>1990.6659999999999</v>
      </c>
      <c r="Z121" s="395">
        <v>2847800</v>
      </c>
      <c r="AA121" s="396"/>
    </row>
    <row r="122" spans="1:27" s="261" customFormat="1" ht="24.95" customHeight="1">
      <c r="A122" s="45" t="s">
        <v>45</v>
      </c>
      <c r="B122" s="154">
        <v>1450</v>
      </c>
      <c r="C122" s="154">
        <v>1460</v>
      </c>
      <c r="D122" s="154">
        <v>1570.35</v>
      </c>
      <c r="E122" s="154">
        <v>1581.18</v>
      </c>
      <c r="F122" s="154">
        <v>1893.4829999999999</v>
      </c>
      <c r="G122" s="154">
        <v>1906.5409999999999</v>
      </c>
      <c r="H122" s="154">
        <v>1159.8140000000001</v>
      </c>
      <c r="I122" s="154">
        <v>1167.8130000000001</v>
      </c>
      <c r="J122" s="154">
        <v>1530.424</v>
      </c>
      <c r="K122" s="154">
        <v>1540.9780000000001</v>
      </c>
      <c r="L122" s="154">
        <v>152.74299999999999</v>
      </c>
      <c r="M122" s="154">
        <v>153.79599999999999</v>
      </c>
      <c r="N122" s="154">
        <v>164.53299999999999</v>
      </c>
      <c r="O122" s="154">
        <v>165.66800000000001</v>
      </c>
      <c r="P122" s="154">
        <v>211.053</v>
      </c>
      <c r="Q122" s="154">
        <v>212.50899999999999</v>
      </c>
      <c r="R122" s="154">
        <v>11.206</v>
      </c>
      <c r="S122" s="154">
        <v>11.282999999999999</v>
      </c>
      <c r="T122" s="154">
        <v>225.98699999999999</v>
      </c>
      <c r="U122" s="154">
        <v>227.54499999999999</v>
      </c>
      <c r="V122" s="154">
        <v>1076.77</v>
      </c>
      <c r="W122" s="154">
        <v>1084.1959999999999</v>
      </c>
      <c r="X122" s="154">
        <v>1980.2940000000001</v>
      </c>
      <c r="Y122" s="154">
        <v>1993.951</v>
      </c>
      <c r="Z122" s="395">
        <v>2826847.5</v>
      </c>
      <c r="AA122" s="396"/>
    </row>
    <row r="123" spans="1:27" s="261" customFormat="1" ht="24.95" customHeight="1">
      <c r="A123" s="45" t="s">
        <v>46</v>
      </c>
      <c r="B123" s="154">
        <v>1450</v>
      </c>
      <c r="C123" s="154">
        <v>1460</v>
      </c>
      <c r="D123" s="154">
        <v>1578.615</v>
      </c>
      <c r="E123" s="154">
        <v>1589.502</v>
      </c>
      <c r="F123" s="154">
        <v>1894.498</v>
      </c>
      <c r="G123" s="154">
        <v>1907.5630000000001</v>
      </c>
      <c r="H123" s="154">
        <v>1157.3150000000001</v>
      </c>
      <c r="I123" s="154">
        <v>1165.297</v>
      </c>
      <c r="J123" s="154">
        <v>1529.4549999999999</v>
      </c>
      <c r="K123" s="154">
        <v>1540.0029999999999</v>
      </c>
      <c r="L123" s="154">
        <v>154.369</v>
      </c>
      <c r="M123" s="154">
        <v>155.43299999999999</v>
      </c>
      <c r="N123" s="154">
        <v>164.803</v>
      </c>
      <c r="O123" s="154">
        <v>165.93899999999999</v>
      </c>
      <c r="P123" s="154">
        <v>212.17099999999999</v>
      </c>
      <c r="Q123" s="154">
        <v>213.63499999999999</v>
      </c>
      <c r="R123" s="154">
        <v>11.303000000000001</v>
      </c>
      <c r="S123" s="154">
        <v>11.381</v>
      </c>
      <c r="T123" s="154">
        <v>224.928</v>
      </c>
      <c r="U123" s="154">
        <v>226.47900000000001</v>
      </c>
      <c r="V123" s="154">
        <v>1079.3800000000001</v>
      </c>
      <c r="W123" s="154">
        <v>1086.8240000000001</v>
      </c>
      <c r="X123" s="154">
        <v>1981.3820000000001</v>
      </c>
      <c r="Y123" s="154">
        <v>1995.046</v>
      </c>
      <c r="Z123" s="395">
        <v>2818365</v>
      </c>
      <c r="AA123" s="396"/>
    </row>
    <row r="124" spans="1:27" s="261" customFormat="1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395"/>
      <c r="AA124" s="396"/>
    </row>
    <row r="125" spans="1:27" s="261" customFormat="1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395"/>
      <c r="AA125" s="396"/>
    </row>
    <row r="126" spans="1:27" s="261" customFormat="1" ht="24.95" customHeight="1">
      <c r="A126" s="30" t="s">
        <v>49</v>
      </c>
      <c r="B126" s="154">
        <v>1450</v>
      </c>
      <c r="C126" s="154">
        <v>1460</v>
      </c>
      <c r="D126" s="154">
        <v>1568.4649999999999</v>
      </c>
      <c r="E126" s="154">
        <v>1579.2819999999999</v>
      </c>
      <c r="F126" s="154">
        <v>1871.7329999999999</v>
      </c>
      <c r="G126" s="154">
        <v>1884.6410000000001</v>
      </c>
      <c r="H126" s="154">
        <v>1141.5530000000001</v>
      </c>
      <c r="I126" s="154">
        <v>1149.425</v>
      </c>
      <c r="J126" s="154">
        <v>1518.325</v>
      </c>
      <c r="K126" s="154">
        <v>1528.796</v>
      </c>
      <c r="L126" s="154">
        <v>152.05199999999999</v>
      </c>
      <c r="M126" s="154">
        <v>153.101</v>
      </c>
      <c r="N126" s="154">
        <v>162.94900000000001</v>
      </c>
      <c r="O126" s="154">
        <v>164.07300000000001</v>
      </c>
      <c r="P126" s="154">
        <v>210.81100000000001</v>
      </c>
      <c r="Q126" s="154">
        <v>212.26499999999999</v>
      </c>
      <c r="R126" s="154">
        <v>11.273999999999999</v>
      </c>
      <c r="S126" s="154">
        <v>11.352</v>
      </c>
      <c r="T126" s="154">
        <v>223.98699999999999</v>
      </c>
      <c r="U126" s="154">
        <v>225.53100000000001</v>
      </c>
      <c r="V126" s="154">
        <v>1063.575</v>
      </c>
      <c r="W126" s="154">
        <v>1070.9100000000001</v>
      </c>
      <c r="X126" s="154">
        <v>1972.1310000000001</v>
      </c>
      <c r="Y126" s="154">
        <v>1985.731</v>
      </c>
      <c r="Z126" s="395">
        <v>2815247.5</v>
      </c>
      <c r="AA126" s="396"/>
    </row>
    <row r="127" spans="1:27" s="261" customFormat="1" ht="24.95" customHeight="1">
      <c r="A127" s="30" t="s">
        <v>50</v>
      </c>
      <c r="B127" s="154">
        <v>1450</v>
      </c>
      <c r="C127" s="154">
        <v>1460</v>
      </c>
      <c r="D127" s="154">
        <v>1558.17</v>
      </c>
      <c r="E127" s="154">
        <v>1568.9159999999999</v>
      </c>
      <c r="F127" s="154">
        <v>1843.0229999999999</v>
      </c>
      <c r="G127" s="154">
        <v>1855.7329999999999</v>
      </c>
      <c r="H127" s="154">
        <v>1138.7729999999999</v>
      </c>
      <c r="I127" s="154">
        <v>1146.627</v>
      </c>
      <c r="J127" s="154">
        <v>1512.5440000000001</v>
      </c>
      <c r="K127" s="154">
        <v>1522.9749999999999</v>
      </c>
      <c r="L127" s="154">
        <v>151.02000000000001</v>
      </c>
      <c r="M127" s="154">
        <v>152.06100000000001</v>
      </c>
      <c r="N127" s="154">
        <v>160.60599999999999</v>
      </c>
      <c r="O127" s="154">
        <v>161.714</v>
      </c>
      <c r="P127" s="154">
        <v>209.45599999999999</v>
      </c>
      <c r="Q127" s="154">
        <v>210.9</v>
      </c>
      <c r="R127" s="154">
        <v>11.26</v>
      </c>
      <c r="S127" s="154">
        <v>11.337</v>
      </c>
      <c r="T127" s="154">
        <v>221.35</v>
      </c>
      <c r="U127" s="154">
        <v>222.87700000000001</v>
      </c>
      <c r="V127" s="154">
        <v>1040.665</v>
      </c>
      <c r="W127" s="154">
        <v>1047.8420000000001</v>
      </c>
      <c r="X127" s="154">
        <v>2000.13</v>
      </c>
      <c r="Y127" s="154">
        <v>2013.924</v>
      </c>
      <c r="Z127" s="395">
        <v>2747750</v>
      </c>
      <c r="AA127" s="396"/>
    </row>
    <row r="128" spans="1:27" s="261" customFormat="1" ht="24.95" customHeight="1">
      <c r="A128" s="30" t="s">
        <v>51</v>
      </c>
      <c r="B128" s="154">
        <v>1450</v>
      </c>
      <c r="C128" s="154">
        <v>1460</v>
      </c>
      <c r="D128" s="154">
        <v>1547.73</v>
      </c>
      <c r="E128" s="154">
        <v>1558.404</v>
      </c>
      <c r="F128" s="154">
        <v>1843.675</v>
      </c>
      <c r="G128" s="154">
        <v>1856.39</v>
      </c>
      <c r="H128" s="154">
        <v>1133.078</v>
      </c>
      <c r="I128" s="154">
        <v>1140.8920000000001</v>
      </c>
      <c r="J128" s="154">
        <v>1513.6489999999999</v>
      </c>
      <c r="K128" s="154">
        <v>1524.088</v>
      </c>
      <c r="L128" s="154">
        <v>148.755</v>
      </c>
      <c r="M128" s="154">
        <v>149.78</v>
      </c>
      <c r="N128" s="154">
        <v>158.024</v>
      </c>
      <c r="O128" s="154">
        <v>159.114</v>
      </c>
      <c r="P128" s="154">
        <v>208.04599999999999</v>
      </c>
      <c r="Q128" s="154">
        <v>209.48099999999999</v>
      </c>
      <c r="R128" s="154">
        <v>11.364000000000001</v>
      </c>
      <c r="S128" s="154">
        <v>11.442</v>
      </c>
      <c r="T128" s="154">
        <v>221.22900000000001</v>
      </c>
      <c r="U128" s="154">
        <v>222.755</v>
      </c>
      <c r="V128" s="154">
        <v>1046.9000000000001</v>
      </c>
      <c r="W128" s="154">
        <v>1054.1199999999999</v>
      </c>
      <c r="X128" s="154">
        <v>1962.329</v>
      </c>
      <c r="Y128" s="154">
        <v>1975.8620000000001</v>
      </c>
      <c r="Z128" s="395">
        <v>2761670</v>
      </c>
      <c r="AA128" s="396"/>
    </row>
    <row r="129" spans="1:27" s="261" customFormat="1" ht="24.95" customHeight="1">
      <c r="A129" s="30" t="s">
        <v>52</v>
      </c>
      <c r="B129" s="154">
        <v>1450</v>
      </c>
      <c r="C129" s="154">
        <v>1460</v>
      </c>
      <c r="D129" s="154">
        <v>1534.5350000000001</v>
      </c>
      <c r="E129" s="154">
        <v>1545.1179999999999</v>
      </c>
      <c r="F129" s="154">
        <v>1825.115</v>
      </c>
      <c r="G129" s="154">
        <v>1837.702</v>
      </c>
      <c r="H129" s="154">
        <v>1130.3399999999999</v>
      </c>
      <c r="I129" s="154">
        <v>1138.135</v>
      </c>
      <c r="J129" s="154">
        <v>1503.5260000000001</v>
      </c>
      <c r="K129" s="154">
        <v>1513.895</v>
      </c>
      <c r="L129" s="154">
        <v>146.97399999999999</v>
      </c>
      <c r="M129" s="154">
        <v>147.98699999999999</v>
      </c>
      <c r="N129" s="154">
        <v>156.845</v>
      </c>
      <c r="O129" s="154">
        <v>157.92699999999999</v>
      </c>
      <c r="P129" s="154">
        <v>206.227</v>
      </c>
      <c r="Q129" s="154">
        <v>207.649</v>
      </c>
      <c r="R129" s="154">
        <v>11.362</v>
      </c>
      <c r="S129" s="154">
        <v>11.44</v>
      </c>
      <c r="T129" s="154">
        <v>221.09399999999999</v>
      </c>
      <c r="U129" s="154">
        <v>222.619</v>
      </c>
      <c r="V129" s="154">
        <v>1040.9549999999999</v>
      </c>
      <c r="W129" s="154">
        <v>1048.134</v>
      </c>
      <c r="X129" s="154">
        <v>1955.5719999999999</v>
      </c>
      <c r="Y129" s="154">
        <v>1969.058</v>
      </c>
      <c r="Z129" s="395">
        <v>2734410</v>
      </c>
      <c r="AA129" s="396"/>
    </row>
    <row r="130" spans="1:27" s="261" customFormat="1" ht="24.95" customHeight="1">
      <c r="A130" s="30" t="s">
        <v>53</v>
      </c>
      <c r="B130" s="154">
        <v>1450</v>
      </c>
      <c r="C130" s="154">
        <v>1460</v>
      </c>
      <c r="D130" s="154">
        <v>1520.325</v>
      </c>
      <c r="E130" s="154">
        <v>1530.81</v>
      </c>
      <c r="F130" s="154">
        <v>1807.57</v>
      </c>
      <c r="G130" s="154">
        <v>1820.0360000000001</v>
      </c>
      <c r="H130" s="154">
        <v>1130.252</v>
      </c>
      <c r="I130" s="154">
        <v>1138.047</v>
      </c>
      <c r="J130" s="154">
        <v>1490.4659999999999</v>
      </c>
      <c r="K130" s="154">
        <v>1500.7449999999999</v>
      </c>
      <c r="L130" s="154">
        <v>147.99100000000001</v>
      </c>
      <c r="M130" s="154">
        <v>149.012</v>
      </c>
      <c r="N130" s="154">
        <v>153.584</v>
      </c>
      <c r="O130" s="154">
        <v>154.643</v>
      </c>
      <c r="P130" s="154">
        <v>204.286</v>
      </c>
      <c r="Q130" s="154">
        <v>205.69499999999999</v>
      </c>
      <c r="R130" s="154">
        <v>11.162000000000001</v>
      </c>
      <c r="S130" s="154">
        <v>11.239000000000001</v>
      </c>
      <c r="T130" s="154">
        <v>219.464</v>
      </c>
      <c r="U130" s="154">
        <v>220.97800000000001</v>
      </c>
      <c r="V130" s="154">
        <v>1028.92</v>
      </c>
      <c r="W130" s="154">
        <v>1036.0160000000001</v>
      </c>
      <c r="X130" s="154">
        <v>1942.913</v>
      </c>
      <c r="Y130" s="154">
        <v>1956.3119999999999</v>
      </c>
      <c r="Z130" s="395">
        <v>2738325</v>
      </c>
      <c r="AA130" s="396"/>
    </row>
    <row r="131" spans="1:27" s="261" customFormat="1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395"/>
      <c r="AA131" s="396"/>
    </row>
    <row r="132" spans="1:27" s="261" customFormat="1" ht="24.95" customHeight="1">
      <c r="A132" s="45" t="s">
        <v>55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395"/>
      <c r="AA132" s="396"/>
    </row>
    <row r="133" spans="1:27" s="261" customFormat="1" ht="24.95" customHeight="1">
      <c r="A133" s="174" t="s">
        <v>426</v>
      </c>
      <c r="B133" s="175">
        <f>AVERAGE(B103:B132)</f>
        <v>1450</v>
      </c>
      <c r="C133" s="175">
        <f t="shared" ref="C133:X133" si="3">AVERAGE(C103:C132)</f>
        <v>1460</v>
      </c>
      <c r="D133" s="175">
        <f t="shared" si="3"/>
        <v>1570.3644999999999</v>
      </c>
      <c r="E133" s="175">
        <f t="shared" si="3"/>
        <v>1581.1766000000002</v>
      </c>
      <c r="F133" s="175">
        <f t="shared" si="3"/>
        <v>1880.3819500000002</v>
      </c>
      <c r="G133" s="175">
        <f t="shared" si="3"/>
        <v>1893.3499000000004</v>
      </c>
      <c r="H133" s="175">
        <f t="shared" si="3"/>
        <v>1149.2064500000001</v>
      </c>
      <c r="I133" s="175">
        <f t="shared" si="3"/>
        <v>1157.1319499999997</v>
      </c>
      <c r="J133" s="175">
        <f t="shared" si="3"/>
        <v>1538.5356000000006</v>
      </c>
      <c r="K133" s="175">
        <f t="shared" si="3"/>
        <v>1549.1460499999998</v>
      </c>
      <c r="L133" s="175">
        <f t="shared" si="3"/>
        <v>152.14265000000003</v>
      </c>
      <c r="M133" s="175">
        <f t="shared" si="3"/>
        <v>153.19195000000005</v>
      </c>
      <c r="N133" s="175">
        <f t="shared" si="3"/>
        <v>163.49339999999998</v>
      </c>
      <c r="O133" s="175">
        <f t="shared" si="3"/>
        <v>164.62105</v>
      </c>
      <c r="P133" s="175">
        <f t="shared" si="3"/>
        <v>211.03824999999998</v>
      </c>
      <c r="Q133" s="175">
        <f t="shared" si="3"/>
        <v>212.49380000000002</v>
      </c>
      <c r="R133" s="175">
        <f t="shared" si="3"/>
        <v>11.5085</v>
      </c>
      <c r="S133" s="175">
        <f t="shared" si="3"/>
        <v>11.58765</v>
      </c>
      <c r="T133" s="175">
        <f t="shared" si="3"/>
        <v>225.93519999999998</v>
      </c>
      <c r="U133" s="175">
        <f t="shared" si="3"/>
        <v>227.49345</v>
      </c>
      <c r="V133" s="175">
        <f t="shared" si="3"/>
        <v>1072.47075</v>
      </c>
      <c r="W133" s="175">
        <f t="shared" si="3"/>
        <v>1079.8670999999999</v>
      </c>
      <c r="X133" s="175">
        <f t="shared" si="3"/>
        <v>1981.9451500000002</v>
      </c>
      <c r="Y133" s="175">
        <f>AVERAGE(Y103:Y132)</f>
        <v>1995.6133999999997</v>
      </c>
      <c r="Z133" s="397">
        <f>AVERAGE(Z103:AA132)</f>
        <v>2810049.25</v>
      </c>
      <c r="AA133" s="398"/>
    </row>
    <row r="134" spans="1:27" s="261" customFormat="1" ht="24.95" customHeight="1">
      <c r="A134" s="17" t="s">
        <v>2382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263" customFormat="1" ht="24.95" customHeight="1">
      <c r="A135" s="164">
        <v>1</v>
      </c>
      <c r="B135" s="165"/>
      <c r="C135" s="165"/>
      <c r="D135" s="165"/>
      <c r="E135" s="165"/>
      <c r="F135" s="165"/>
      <c r="G135" s="438" t="s">
        <v>2392</v>
      </c>
      <c r="H135" s="439"/>
      <c r="I135" s="439"/>
      <c r="J135" s="439"/>
      <c r="K135" s="439"/>
      <c r="L135" s="439"/>
      <c r="M135" s="439"/>
      <c r="N135" s="440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95"/>
      <c r="AA135" s="396"/>
    </row>
    <row r="136" spans="1:27" s="261" customFormat="1" ht="24.95" customHeight="1">
      <c r="A136" s="41">
        <v>2</v>
      </c>
      <c r="B136" s="154"/>
      <c r="C136" s="154"/>
      <c r="D136" s="154"/>
      <c r="E136" s="154"/>
      <c r="F136" s="154"/>
      <c r="G136" s="412" t="s">
        <v>2351</v>
      </c>
      <c r="H136" s="413"/>
      <c r="I136" s="413"/>
      <c r="J136" s="413"/>
      <c r="K136" s="413"/>
      <c r="L136" s="413"/>
      <c r="M136" s="413"/>
      <c r="N136" s="41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395"/>
      <c r="AA136" s="396"/>
    </row>
    <row r="137" spans="1:27" s="261" customFormat="1" ht="24.95" customHeight="1">
      <c r="A137" s="30" t="s">
        <v>28</v>
      </c>
      <c r="B137" s="154"/>
      <c r="C137" s="154"/>
      <c r="D137" s="154"/>
      <c r="E137" s="154"/>
      <c r="F137" s="154"/>
      <c r="G137" s="425"/>
      <c r="H137" s="426"/>
      <c r="I137" s="426"/>
      <c r="J137" s="426"/>
      <c r="K137" s="426"/>
      <c r="L137" s="426"/>
      <c r="M137" s="426"/>
      <c r="N137" s="427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95"/>
      <c r="AA137" s="396"/>
    </row>
    <row r="138" spans="1:27" s="261" customFormat="1" ht="24.95" customHeight="1">
      <c r="A138" s="30" t="s">
        <v>29</v>
      </c>
      <c r="B138" s="154"/>
      <c r="C138" s="154"/>
      <c r="D138" s="154"/>
      <c r="E138" s="154"/>
      <c r="F138" s="154"/>
      <c r="G138" s="425"/>
      <c r="H138" s="426"/>
      <c r="I138" s="426"/>
      <c r="J138" s="426"/>
      <c r="K138" s="426"/>
      <c r="L138" s="426"/>
      <c r="M138" s="426"/>
      <c r="N138" s="427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95"/>
      <c r="AA138" s="396"/>
    </row>
    <row r="139" spans="1:27" s="261" customFormat="1" ht="24.95" customHeight="1">
      <c r="A139" s="30" t="s">
        <v>30</v>
      </c>
      <c r="B139" s="154"/>
      <c r="C139" s="154"/>
      <c r="D139" s="154"/>
      <c r="E139" s="154"/>
      <c r="F139" s="154"/>
      <c r="G139" s="415"/>
      <c r="H139" s="416"/>
      <c r="I139" s="416"/>
      <c r="J139" s="416"/>
      <c r="K139" s="416"/>
      <c r="L139" s="416"/>
      <c r="M139" s="416"/>
      <c r="N139" s="417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395"/>
      <c r="AA139" s="396"/>
    </row>
    <row r="140" spans="1:27" s="261" customFormat="1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395"/>
      <c r="AA140" s="396"/>
    </row>
    <row r="141" spans="1:27" s="261" customFormat="1" ht="24.95" customHeight="1">
      <c r="A141" s="30" t="s">
        <v>32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395"/>
      <c r="AA141" s="396"/>
    </row>
    <row r="142" spans="1:27" s="261" customFormat="1" ht="24.95" customHeight="1">
      <c r="A142" s="45" t="s">
        <v>33</v>
      </c>
      <c r="B142" s="154">
        <v>1450</v>
      </c>
      <c r="C142" s="154">
        <v>1460</v>
      </c>
      <c r="D142" s="154">
        <v>1532.65</v>
      </c>
      <c r="E142" s="154">
        <v>1543.22</v>
      </c>
      <c r="F142" s="154">
        <v>1794.0129999999999</v>
      </c>
      <c r="G142" s="154">
        <v>1806.385</v>
      </c>
      <c r="H142" s="154">
        <v>1125.6020000000001</v>
      </c>
      <c r="I142" s="154">
        <v>1133.364</v>
      </c>
      <c r="J142" s="154">
        <v>1474.701</v>
      </c>
      <c r="K142" s="154">
        <v>1484.8720000000001</v>
      </c>
      <c r="L142" s="154">
        <v>144.96100000000001</v>
      </c>
      <c r="M142" s="154">
        <v>145.96100000000001</v>
      </c>
      <c r="N142" s="154">
        <v>153.559</v>
      </c>
      <c r="O142" s="154">
        <v>154.61799999999999</v>
      </c>
      <c r="P142" s="154">
        <v>206.001</v>
      </c>
      <c r="Q142" s="154">
        <v>207.422</v>
      </c>
      <c r="R142" s="154">
        <v>11.111000000000001</v>
      </c>
      <c r="S142" s="154">
        <v>11.188000000000001</v>
      </c>
      <c r="T142" s="154">
        <v>217.05</v>
      </c>
      <c r="U142" s="154">
        <v>218.547</v>
      </c>
      <c r="V142" s="154">
        <v>1028.7750000000001</v>
      </c>
      <c r="W142" s="154">
        <v>1035.8699999999999</v>
      </c>
      <c r="X142" s="154">
        <v>1944.885</v>
      </c>
      <c r="Y142" s="154">
        <v>1958.298</v>
      </c>
      <c r="Z142" s="395">
        <v>2729407.5</v>
      </c>
      <c r="AA142" s="396"/>
    </row>
    <row r="143" spans="1:27" s="261" customFormat="1" ht="24.95" customHeight="1">
      <c r="A143" s="30" t="s">
        <v>34</v>
      </c>
      <c r="B143" s="154">
        <v>1450</v>
      </c>
      <c r="C143" s="154">
        <v>1460</v>
      </c>
      <c r="D143" s="154">
        <v>1531.0550000000001</v>
      </c>
      <c r="E143" s="154">
        <v>1541.614</v>
      </c>
      <c r="F143" s="154">
        <v>1790.098</v>
      </c>
      <c r="G143" s="154">
        <v>1802.443</v>
      </c>
      <c r="H143" s="154">
        <v>1118.482</v>
      </c>
      <c r="I143" s="154">
        <v>1126.1959999999999</v>
      </c>
      <c r="J143" s="154">
        <v>1459.34</v>
      </c>
      <c r="K143" s="154">
        <v>1469.404</v>
      </c>
      <c r="L143" s="154">
        <v>144.94499999999999</v>
      </c>
      <c r="M143" s="154">
        <v>145.94499999999999</v>
      </c>
      <c r="N143" s="154">
        <v>152.21799999999999</v>
      </c>
      <c r="O143" s="154">
        <v>153.268</v>
      </c>
      <c r="P143" s="154">
        <v>205.828</v>
      </c>
      <c r="Q143" s="154">
        <v>207.24799999999999</v>
      </c>
      <c r="R143" s="154">
        <v>11.086</v>
      </c>
      <c r="S143" s="154">
        <v>11.162000000000001</v>
      </c>
      <c r="T143" s="154">
        <v>215.58099999999999</v>
      </c>
      <c r="U143" s="154">
        <v>217.06800000000001</v>
      </c>
      <c r="V143" s="154">
        <v>1015.29</v>
      </c>
      <c r="W143" s="154">
        <v>1022.292</v>
      </c>
      <c r="X143" s="154">
        <v>1939.288</v>
      </c>
      <c r="Y143" s="154">
        <v>1952.662</v>
      </c>
      <c r="Z143" s="395">
        <v>2698305</v>
      </c>
      <c r="AA143" s="396"/>
    </row>
    <row r="144" spans="1:27" s="261" customFormat="1" ht="24.95" customHeight="1">
      <c r="A144" s="45" t="s">
        <v>35</v>
      </c>
      <c r="B144" s="154">
        <v>1450</v>
      </c>
      <c r="C144" s="154">
        <v>1460</v>
      </c>
      <c r="D144" s="154">
        <v>1530.33</v>
      </c>
      <c r="E144" s="154">
        <v>1540.884</v>
      </c>
      <c r="F144" s="154">
        <v>1791.4749999999999</v>
      </c>
      <c r="G144" s="154">
        <v>1803.83</v>
      </c>
      <c r="H144" s="154">
        <v>1114.356</v>
      </c>
      <c r="I144" s="154">
        <v>1122.0409999999999</v>
      </c>
      <c r="J144" s="154">
        <v>1455.604</v>
      </c>
      <c r="K144" s="154">
        <v>1465.643</v>
      </c>
      <c r="L144" s="154">
        <v>144.18700000000001</v>
      </c>
      <c r="M144" s="154">
        <v>145.18100000000001</v>
      </c>
      <c r="N144" s="154">
        <v>149.571</v>
      </c>
      <c r="O144" s="154">
        <v>150.602</v>
      </c>
      <c r="P144" s="154">
        <v>205.72900000000001</v>
      </c>
      <c r="Q144" s="154">
        <v>207.148</v>
      </c>
      <c r="R144" s="154">
        <v>11.124000000000001</v>
      </c>
      <c r="S144" s="154">
        <v>11.201000000000001</v>
      </c>
      <c r="T144" s="154">
        <v>215.63900000000001</v>
      </c>
      <c r="U144" s="154">
        <v>217.126</v>
      </c>
      <c r="V144" s="154">
        <v>1011.375</v>
      </c>
      <c r="W144" s="154">
        <v>1018.35</v>
      </c>
      <c r="X144" s="154">
        <v>1941.463</v>
      </c>
      <c r="Y144" s="154">
        <v>1954.8520000000001</v>
      </c>
      <c r="Z144" s="395">
        <v>2693157.5</v>
      </c>
      <c r="AA144" s="396"/>
    </row>
    <row r="145" spans="1:27" s="261" customFormat="1" ht="24.95" customHeight="1">
      <c r="A145" s="45" t="s">
        <v>36</v>
      </c>
      <c r="B145" s="154">
        <v>1450</v>
      </c>
      <c r="C145" s="154">
        <v>1460</v>
      </c>
      <c r="D145" s="154">
        <v>1530.1849999999999</v>
      </c>
      <c r="E145" s="154">
        <v>1540.7380000000001</v>
      </c>
      <c r="F145" s="154">
        <v>1789.4449999999999</v>
      </c>
      <c r="G145" s="154">
        <v>1801.7860000000001</v>
      </c>
      <c r="H145" s="154">
        <v>1117.9649999999999</v>
      </c>
      <c r="I145" s="154">
        <v>1125.675</v>
      </c>
      <c r="J145" s="154">
        <v>1464.499</v>
      </c>
      <c r="K145" s="154">
        <v>1474.5989999999999</v>
      </c>
      <c r="L145" s="154">
        <v>144.75</v>
      </c>
      <c r="M145" s="154">
        <v>145.74799999999999</v>
      </c>
      <c r="N145" s="154">
        <v>150.32300000000001</v>
      </c>
      <c r="O145" s="154">
        <v>151.36000000000001</v>
      </c>
      <c r="P145" s="154">
        <v>205.68799999999999</v>
      </c>
      <c r="Q145" s="154">
        <v>207.107</v>
      </c>
      <c r="R145" s="154">
        <v>11.12</v>
      </c>
      <c r="S145" s="154">
        <v>11.196</v>
      </c>
      <c r="T145" s="154">
        <v>215.53</v>
      </c>
      <c r="U145" s="154">
        <v>217.01599999999999</v>
      </c>
      <c r="V145" s="154">
        <v>1008.475</v>
      </c>
      <c r="W145" s="154">
        <v>1015.43</v>
      </c>
      <c r="X145" s="154">
        <v>1941.55</v>
      </c>
      <c r="Y145" s="154">
        <v>1954.94</v>
      </c>
      <c r="Z145" s="395">
        <v>2685327.5</v>
      </c>
      <c r="AA145" s="396"/>
    </row>
    <row r="146" spans="1:27" s="261" customFormat="1" ht="24.95" customHeight="1">
      <c r="A146" s="45" t="s">
        <v>37</v>
      </c>
      <c r="B146" s="154">
        <v>1450</v>
      </c>
      <c r="C146" s="154">
        <v>1460</v>
      </c>
      <c r="D146" s="154">
        <v>1509.16</v>
      </c>
      <c r="E146" s="154">
        <v>1519.568</v>
      </c>
      <c r="F146" s="154">
        <v>1770.2329999999999</v>
      </c>
      <c r="G146" s="154">
        <v>1782.441</v>
      </c>
      <c r="H146" s="154">
        <v>1112.048</v>
      </c>
      <c r="I146" s="154">
        <v>1119.7180000000001</v>
      </c>
      <c r="J146" s="154">
        <v>1455.604</v>
      </c>
      <c r="K146" s="154">
        <v>1465.643</v>
      </c>
      <c r="L146" s="154">
        <v>143.101</v>
      </c>
      <c r="M146" s="154">
        <v>144.08799999999999</v>
      </c>
      <c r="N146" s="154">
        <v>146.666</v>
      </c>
      <c r="O146" s="154">
        <v>147.678</v>
      </c>
      <c r="P146" s="154">
        <v>202.809</v>
      </c>
      <c r="Q146" s="154">
        <v>204.20699999999999</v>
      </c>
      <c r="R146" s="154">
        <v>11.176</v>
      </c>
      <c r="S146" s="154">
        <v>11.253</v>
      </c>
      <c r="T146" s="154">
        <v>213.745</v>
      </c>
      <c r="U146" s="154">
        <v>215.21899999999999</v>
      </c>
      <c r="V146" s="154">
        <v>997.45500000000004</v>
      </c>
      <c r="W146" s="154">
        <v>1004.3339999999999</v>
      </c>
      <c r="X146" s="154">
        <v>1932.778</v>
      </c>
      <c r="Y146" s="154">
        <v>1946.107</v>
      </c>
      <c r="Z146" s="395">
        <v>2663722.5</v>
      </c>
      <c r="AA146" s="396"/>
    </row>
    <row r="147" spans="1:27" s="261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95"/>
      <c r="AA147" s="396"/>
    </row>
    <row r="148" spans="1:27" s="261" customFormat="1" ht="24.95" customHeight="1">
      <c r="A148" s="30" t="s">
        <v>39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95"/>
      <c r="AA148" s="396"/>
    </row>
    <row r="149" spans="1:27" s="261" customFormat="1" ht="24.95" customHeight="1">
      <c r="A149" s="45" t="s">
        <v>40</v>
      </c>
      <c r="B149" s="154">
        <v>1450</v>
      </c>
      <c r="C149" s="154">
        <v>1460</v>
      </c>
      <c r="D149" s="154">
        <v>1505.825</v>
      </c>
      <c r="E149" s="154">
        <v>1516.21</v>
      </c>
      <c r="F149" s="154">
        <v>1768.9280000000001</v>
      </c>
      <c r="G149" s="154">
        <v>1781.127</v>
      </c>
      <c r="H149" s="154">
        <v>1119.432</v>
      </c>
      <c r="I149" s="154">
        <v>1127.152</v>
      </c>
      <c r="J149" s="154">
        <v>1450.58</v>
      </c>
      <c r="K149" s="154">
        <v>1460.5840000000001</v>
      </c>
      <c r="L149" s="154">
        <v>143.54900000000001</v>
      </c>
      <c r="M149" s="154">
        <v>144.53899999999999</v>
      </c>
      <c r="N149" s="154">
        <v>148.65799999999999</v>
      </c>
      <c r="O149" s="154">
        <v>149.684</v>
      </c>
      <c r="P149" s="154">
        <v>202.928</v>
      </c>
      <c r="Q149" s="154">
        <v>204.327</v>
      </c>
      <c r="R149" s="154">
        <v>11.249000000000001</v>
      </c>
      <c r="S149" s="154">
        <v>11.327</v>
      </c>
      <c r="T149" s="154">
        <v>213.785</v>
      </c>
      <c r="U149" s="154">
        <v>215.26</v>
      </c>
      <c r="V149" s="154">
        <v>1000.21</v>
      </c>
      <c r="W149" s="154">
        <v>1007.1079999999999</v>
      </c>
      <c r="X149" s="154">
        <v>1929.617</v>
      </c>
      <c r="Y149" s="154">
        <v>1942.924</v>
      </c>
      <c r="Z149" s="395">
        <v>2626747.5</v>
      </c>
      <c r="AA149" s="396"/>
    </row>
    <row r="150" spans="1:27" s="261" customFormat="1" ht="24.95" customHeight="1">
      <c r="A150" s="30" t="s">
        <v>41</v>
      </c>
      <c r="B150" s="154">
        <v>1450</v>
      </c>
      <c r="C150" s="154">
        <v>1460</v>
      </c>
      <c r="D150" s="154">
        <v>1511.19</v>
      </c>
      <c r="E150" s="154">
        <v>1521.6120000000001</v>
      </c>
      <c r="F150" s="154">
        <v>1778.86</v>
      </c>
      <c r="G150" s="154">
        <v>1791.1279999999999</v>
      </c>
      <c r="H150" s="154">
        <v>1125.078</v>
      </c>
      <c r="I150" s="154">
        <v>1132.837</v>
      </c>
      <c r="J150" s="154">
        <v>1444.1510000000001</v>
      </c>
      <c r="K150" s="154">
        <v>1454.1110000000001</v>
      </c>
      <c r="L150" s="154">
        <v>144.14400000000001</v>
      </c>
      <c r="M150" s="154">
        <v>145.13800000000001</v>
      </c>
      <c r="N150" s="154">
        <v>148.56899999999999</v>
      </c>
      <c r="O150" s="154">
        <v>149.59299999999999</v>
      </c>
      <c r="P150" s="154">
        <v>203.06700000000001</v>
      </c>
      <c r="Q150" s="154">
        <v>204.46700000000001</v>
      </c>
      <c r="R150" s="154">
        <v>11.244999999999999</v>
      </c>
      <c r="S150" s="154">
        <v>11.321999999999999</v>
      </c>
      <c r="T150" s="154">
        <v>213.16300000000001</v>
      </c>
      <c r="U150" s="154">
        <v>214.63300000000001</v>
      </c>
      <c r="V150" s="154">
        <v>998.90499999999997</v>
      </c>
      <c r="W150" s="154">
        <v>1005.794</v>
      </c>
      <c r="X150" s="154">
        <v>1932.8789999999999</v>
      </c>
      <c r="Y150" s="154">
        <v>1946.2090000000001</v>
      </c>
      <c r="Z150" s="395">
        <v>2623775</v>
      </c>
      <c r="AA150" s="396"/>
    </row>
    <row r="151" spans="1:27" s="261" customFormat="1" ht="24.95" customHeight="1">
      <c r="A151" s="45" t="s">
        <v>42</v>
      </c>
      <c r="B151" s="154">
        <v>1450</v>
      </c>
      <c r="C151" s="154">
        <v>1460</v>
      </c>
      <c r="D151" s="154">
        <v>1528.4449999999999</v>
      </c>
      <c r="E151" s="154">
        <v>1538.9860000000001</v>
      </c>
      <c r="F151" s="154">
        <v>1807.498</v>
      </c>
      <c r="G151" s="154">
        <v>1819.963</v>
      </c>
      <c r="H151" s="154">
        <v>1129.8109999999999</v>
      </c>
      <c r="I151" s="154">
        <v>1137.6030000000001</v>
      </c>
      <c r="J151" s="154">
        <v>1456.335</v>
      </c>
      <c r="K151" s="154">
        <v>1466.3789999999999</v>
      </c>
      <c r="L151" s="154">
        <v>145.167</v>
      </c>
      <c r="M151" s="154">
        <v>146.16800000000001</v>
      </c>
      <c r="N151" s="154">
        <v>150.012</v>
      </c>
      <c r="O151" s="154">
        <v>151.04599999999999</v>
      </c>
      <c r="P151" s="154">
        <v>205.39699999999999</v>
      </c>
      <c r="Q151" s="154">
        <v>206.81399999999999</v>
      </c>
      <c r="R151" s="154">
        <v>11.211</v>
      </c>
      <c r="S151" s="154">
        <v>11.288</v>
      </c>
      <c r="T151" s="154">
        <v>214.703</v>
      </c>
      <c r="U151" s="154">
        <v>216.184</v>
      </c>
      <c r="V151" s="154">
        <v>1016.015</v>
      </c>
      <c r="W151" s="154">
        <v>1023.022</v>
      </c>
      <c r="X151" s="154">
        <v>1941.6079999999999</v>
      </c>
      <c r="Y151" s="154">
        <v>1954.998</v>
      </c>
      <c r="Z151" s="395">
        <v>2646250</v>
      </c>
      <c r="AA151" s="396"/>
    </row>
    <row r="152" spans="1:27" s="261" customFormat="1" ht="24.95" customHeight="1">
      <c r="A152" s="45" t="s">
        <v>43</v>
      </c>
      <c r="B152" s="154">
        <v>1450</v>
      </c>
      <c r="C152" s="154">
        <v>1460</v>
      </c>
      <c r="D152" s="154">
        <v>1525.835</v>
      </c>
      <c r="E152" s="154">
        <v>1536.3579999999999</v>
      </c>
      <c r="F152" s="154">
        <v>1798.145</v>
      </c>
      <c r="G152" s="154">
        <v>1810.546</v>
      </c>
      <c r="H152" s="154">
        <v>1129.1959999999999</v>
      </c>
      <c r="I152" s="154">
        <v>1136.9829999999999</v>
      </c>
      <c r="J152" s="154">
        <v>1455.0930000000001</v>
      </c>
      <c r="K152" s="154">
        <v>1465.1279999999999</v>
      </c>
      <c r="L152" s="154">
        <v>145.72</v>
      </c>
      <c r="M152" s="154">
        <v>146.72499999999999</v>
      </c>
      <c r="N152" s="154">
        <v>149.40899999999999</v>
      </c>
      <c r="O152" s="154">
        <v>150.43899999999999</v>
      </c>
      <c r="P152" s="154">
        <v>205.03399999999999</v>
      </c>
      <c r="Q152" s="154">
        <v>206.44800000000001</v>
      </c>
      <c r="R152" s="154">
        <v>11.212999999999999</v>
      </c>
      <c r="S152" s="154">
        <v>11.291</v>
      </c>
      <c r="T152" s="154">
        <v>214.75800000000001</v>
      </c>
      <c r="U152" s="154">
        <v>216.239</v>
      </c>
      <c r="V152" s="154">
        <v>1019.93</v>
      </c>
      <c r="W152" s="154">
        <v>1026.9639999999999</v>
      </c>
      <c r="X152" s="154">
        <v>1941.1590000000001</v>
      </c>
      <c r="Y152" s="154">
        <v>1954.546</v>
      </c>
      <c r="Z152" s="395">
        <v>2625442.5</v>
      </c>
      <c r="AA152" s="396"/>
    </row>
    <row r="153" spans="1:27" s="261" customFormat="1" ht="24.95" customHeight="1">
      <c r="A153" s="45" t="s">
        <v>44</v>
      </c>
      <c r="B153" s="154">
        <v>1450</v>
      </c>
      <c r="C153" s="154">
        <v>1460</v>
      </c>
      <c r="D153" s="154">
        <v>1526.125</v>
      </c>
      <c r="E153" s="154">
        <v>1536.65</v>
      </c>
      <c r="F153" s="154">
        <v>1801.77</v>
      </c>
      <c r="G153" s="154">
        <v>1814.1959999999999</v>
      </c>
      <c r="H153" s="154">
        <v>1132.0170000000001</v>
      </c>
      <c r="I153" s="154">
        <v>1139.8240000000001</v>
      </c>
      <c r="J153" s="154">
        <v>1484.5909999999999</v>
      </c>
      <c r="K153" s="154">
        <v>1494.83</v>
      </c>
      <c r="L153" s="154">
        <v>144.572</v>
      </c>
      <c r="M153" s="154">
        <v>145.56899999999999</v>
      </c>
      <c r="N153" s="154">
        <v>148.02099999999999</v>
      </c>
      <c r="O153" s="154">
        <v>149.042</v>
      </c>
      <c r="P153" s="154">
        <v>205.06</v>
      </c>
      <c r="Q153" s="154">
        <v>206.47399999999999</v>
      </c>
      <c r="R153" s="154">
        <v>11.292999999999999</v>
      </c>
      <c r="S153" s="154">
        <v>11.371</v>
      </c>
      <c r="T153" s="154">
        <v>214.37299999999999</v>
      </c>
      <c r="U153" s="154">
        <v>215.852</v>
      </c>
      <c r="V153" s="154">
        <v>1014.42</v>
      </c>
      <c r="W153" s="154">
        <v>1021.4160000000001</v>
      </c>
      <c r="X153" s="154">
        <v>1943.6089999999999</v>
      </c>
      <c r="Y153" s="154">
        <v>1957.0129999999999</v>
      </c>
      <c r="Z153" s="395">
        <v>2673800</v>
      </c>
      <c r="AA153" s="396"/>
    </row>
    <row r="154" spans="1:27" s="261" customFormat="1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95"/>
      <c r="AA154" s="396"/>
    </row>
    <row r="155" spans="1:27" s="261" customFormat="1" ht="24.95" customHeight="1">
      <c r="A155" s="45" t="s">
        <v>46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95"/>
      <c r="AA155" s="396"/>
    </row>
    <row r="156" spans="1:27" s="261" customFormat="1" ht="24.95" customHeight="1">
      <c r="A156" s="30" t="s">
        <v>47</v>
      </c>
      <c r="B156" s="154">
        <v>1450</v>
      </c>
      <c r="C156" s="154">
        <v>1460</v>
      </c>
      <c r="D156" s="154">
        <v>1533.665</v>
      </c>
      <c r="E156" s="154">
        <v>1544.242</v>
      </c>
      <c r="F156" s="154">
        <v>1809.818</v>
      </c>
      <c r="G156" s="154">
        <v>1822.299</v>
      </c>
      <c r="H156" s="154">
        <v>1130.252</v>
      </c>
      <c r="I156" s="154">
        <v>1138.047</v>
      </c>
      <c r="J156" s="154">
        <v>1493.69</v>
      </c>
      <c r="K156" s="154">
        <v>1503.992</v>
      </c>
      <c r="L156" s="154">
        <v>146.13499999999999</v>
      </c>
      <c r="M156" s="154">
        <v>147.143</v>
      </c>
      <c r="N156" s="154">
        <v>149.45099999999999</v>
      </c>
      <c r="O156" s="154">
        <v>150.48099999999999</v>
      </c>
      <c r="P156" s="154">
        <v>206.071</v>
      </c>
      <c r="Q156" s="154">
        <v>207.49199999999999</v>
      </c>
      <c r="R156" s="154">
        <v>11.349</v>
      </c>
      <c r="S156" s="154">
        <v>11.428000000000001</v>
      </c>
      <c r="T156" s="154">
        <v>217.261</v>
      </c>
      <c r="U156" s="154">
        <v>218.75899999999999</v>
      </c>
      <c r="V156" s="154">
        <v>1020.8</v>
      </c>
      <c r="W156" s="154">
        <v>1027.8399999999999</v>
      </c>
      <c r="X156" s="154">
        <v>1949.424</v>
      </c>
      <c r="Y156" s="154">
        <v>1962.8679999999999</v>
      </c>
      <c r="Z156" s="395">
        <v>2659590</v>
      </c>
      <c r="AA156" s="396"/>
    </row>
    <row r="157" spans="1:27" s="261" customFormat="1" ht="24.95" customHeight="1">
      <c r="A157" s="45" t="s">
        <v>48</v>
      </c>
      <c r="B157" s="154"/>
      <c r="C157" s="154"/>
      <c r="D157" s="154"/>
      <c r="E157" s="154"/>
      <c r="F157" s="154"/>
      <c r="G157" s="407" t="s">
        <v>2393</v>
      </c>
      <c r="H157" s="411"/>
      <c r="I157" s="411"/>
      <c r="J157" s="411"/>
      <c r="K157" s="411"/>
      <c r="L157" s="411"/>
      <c r="M157" s="411"/>
      <c r="N157" s="408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95"/>
      <c r="AA157" s="396"/>
    </row>
    <row r="158" spans="1:27" s="261" customFormat="1" ht="24.95" customHeight="1">
      <c r="A158" s="30" t="s">
        <v>49</v>
      </c>
      <c r="B158" s="154">
        <v>1450</v>
      </c>
      <c r="C158" s="154">
        <v>1460</v>
      </c>
      <c r="D158" s="154">
        <v>1554.4</v>
      </c>
      <c r="E158" s="154">
        <v>1565.12</v>
      </c>
      <c r="F158" s="154">
        <v>1814.1679999999999</v>
      </c>
      <c r="G158" s="154">
        <v>1826.6790000000001</v>
      </c>
      <c r="H158" s="154">
        <v>1130.5160000000001</v>
      </c>
      <c r="I158" s="154">
        <v>1138.3130000000001</v>
      </c>
      <c r="J158" s="154">
        <v>1500.8019999999999</v>
      </c>
      <c r="K158" s="154">
        <v>1511.153</v>
      </c>
      <c r="L158" s="154">
        <v>148.392</v>
      </c>
      <c r="M158" s="154">
        <v>149.416</v>
      </c>
      <c r="N158" s="154">
        <v>151.07499999999999</v>
      </c>
      <c r="O158" s="154">
        <v>152.11699999999999</v>
      </c>
      <c r="P158" s="154">
        <v>208.89500000000001</v>
      </c>
      <c r="Q158" s="154">
        <v>210.33500000000001</v>
      </c>
      <c r="R158" s="154">
        <v>11.34</v>
      </c>
      <c r="S158" s="154">
        <v>11.417999999999999</v>
      </c>
      <c r="T158" s="154">
        <v>217.50200000000001</v>
      </c>
      <c r="U158" s="154">
        <v>219.00200000000001</v>
      </c>
      <c r="V158" s="154">
        <v>1027.0350000000001</v>
      </c>
      <c r="W158" s="154">
        <v>1034.1179999999999</v>
      </c>
      <c r="X158" s="154">
        <v>1957.37</v>
      </c>
      <c r="Y158" s="154">
        <v>1970.8689999999999</v>
      </c>
      <c r="Z158" s="395">
        <v>2707295</v>
      </c>
      <c r="AA158" s="396"/>
    </row>
    <row r="159" spans="1:27" s="261" customFormat="1" ht="24.95" customHeight="1">
      <c r="A159" s="30" t="s">
        <v>50</v>
      </c>
      <c r="B159" s="154">
        <v>1450</v>
      </c>
      <c r="C159" s="154">
        <v>1460</v>
      </c>
      <c r="D159" s="154">
        <v>1545.12</v>
      </c>
      <c r="E159" s="154">
        <v>1555.7760000000001</v>
      </c>
      <c r="F159" s="154">
        <v>1811.123</v>
      </c>
      <c r="G159" s="154">
        <v>1823.6130000000001</v>
      </c>
      <c r="H159" s="154">
        <v>1129.547</v>
      </c>
      <c r="I159" s="154">
        <v>1137.337</v>
      </c>
      <c r="J159" s="154">
        <v>1504.2270000000001</v>
      </c>
      <c r="K159" s="154">
        <v>1514.6010000000001</v>
      </c>
      <c r="L159" s="154">
        <v>147.46600000000001</v>
      </c>
      <c r="M159" s="154">
        <v>148.483</v>
      </c>
      <c r="N159" s="154">
        <v>150.44499999999999</v>
      </c>
      <c r="O159" s="154">
        <v>151.482</v>
      </c>
      <c r="P159" s="154">
        <v>207.66200000000001</v>
      </c>
      <c r="Q159" s="154">
        <v>209.09399999999999</v>
      </c>
      <c r="R159" s="154">
        <v>11.42</v>
      </c>
      <c r="S159" s="154">
        <v>11.499000000000001</v>
      </c>
      <c r="T159" s="154">
        <v>217.44</v>
      </c>
      <c r="U159" s="154">
        <v>218.94</v>
      </c>
      <c r="V159" s="154">
        <v>1030.5150000000001</v>
      </c>
      <c r="W159" s="154">
        <v>1037.6220000000001</v>
      </c>
      <c r="X159" s="154">
        <v>1954.5419999999999</v>
      </c>
      <c r="Y159" s="154">
        <v>1968.0219999999999</v>
      </c>
      <c r="Z159" s="395">
        <v>2678440</v>
      </c>
      <c r="AA159" s="396"/>
    </row>
    <row r="160" spans="1:27" s="261" customFormat="1" ht="24.95" customHeight="1">
      <c r="A160" s="30" t="s">
        <v>51</v>
      </c>
      <c r="B160" s="154">
        <v>1450</v>
      </c>
      <c r="C160" s="154">
        <v>1460</v>
      </c>
      <c r="D160" s="154">
        <v>1551.0650000000001</v>
      </c>
      <c r="E160" s="154">
        <v>1561.7619999999999</v>
      </c>
      <c r="F160" s="154">
        <v>1829.175</v>
      </c>
      <c r="G160" s="154">
        <v>1841.79</v>
      </c>
      <c r="H160" s="154">
        <v>1133.521</v>
      </c>
      <c r="I160" s="154">
        <v>1141.338</v>
      </c>
      <c r="J160" s="154">
        <v>1511.519</v>
      </c>
      <c r="K160" s="154">
        <v>1521.943</v>
      </c>
      <c r="L160" s="154">
        <v>147.28</v>
      </c>
      <c r="M160" s="154">
        <v>148.29599999999999</v>
      </c>
      <c r="N160" s="154">
        <v>152.03100000000001</v>
      </c>
      <c r="O160" s="154">
        <v>153.08000000000001</v>
      </c>
      <c r="P160" s="154">
        <v>209.16300000000001</v>
      </c>
      <c r="Q160" s="154">
        <v>210.60499999999999</v>
      </c>
      <c r="R160" s="154">
        <v>11.374000000000001</v>
      </c>
      <c r="S160" s="154">
        <v>11.452999999999999</v>
      </c>
      <c r="T160" s="154">
        <v>215.376</v>
      </c>
      <c r="U160" s="154">
        <v>216.86199999999999</v>
      </c>
      <c r="V160" s="154">
        <v>1024.57</v>
      </c>
      <c r="W160" s="154">
        <v>1031.636</v>
      </c>
      <c r="X160" s="154">
        <v>1957.645</v>
      </c>
      <c r="Y160" s="154">
        <v>1971.146</v>
      </c>
      <c r="Z160" s="395">
        <v>2679962.5</v>
      </c>
      <c r="AA160" s="396"/>
    </row>
    <row r="161" spans="1:27" s="261" customFormat="1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95"/>
      <c r="AA161" s="396"/>
    </row>
    <row r="162" spans="1:27" s="261" customFormat="1" ht="24.95" customHeight="1">
      <c r="A162" s="30" t="s">
        <v>53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95"/>
      <c r="AA162" s="396"/>
    </row>
    <row r="163" spans="1:27" s="261" customFormat="1" ht="24.95" customHeight="1">
      <c r="A163" s="30" t="s">
        <v>54</v>
      </c>
      <c r="B163" s="154">
        <v>1450</v>
      </c>
      <c r="C163" s="154">
        <v>1460</v>
      </c>
      <c r="D163" s="154">
        <v>1554.69</v>
      </c>
      <c r="E163" s="154">
        <v>1565.412</v>
      </c>
      <c r="F163" s="154">
        <v>1825.768</v>
      </c>
      <c r="G163" s="154">
        <v>1838.3589999999999</v>
      </c>
      <c r="H163" s="154">
        <v>1139.6679999999999</v>
      </c>
      <c r="I163" s="154">
        <v>1147.528</v>
      </c>
      <c r="J163" s="154">
        <v>1510.8889999999999</v>
      </c>
      <c r="K163" s="154">
        <v>1521.309</v>
      </c>
      <c r="L163" s="154">
        <v>147.57400000000001</v>
      </c>
      <c r="M163" s="154">
        <v>148.59100000000001</v>
      </c>
      <c r="N163" s="154">
        <v>152.73400000000001</v>
      </c>
      <c r="O163" s="154">
        <v>153.78800000000001</v>
      </c>
      <c r="P163" s="154">
        <v>209.27099999999999</v>
      </c>
      <c r="Q163" s="154">
        <v>210.715</v>
      </c>
      <c r="R163" s="154">
        <v>11.416</v>
      </c>
      <c r="S163" s="154">
        <v>11.494999999999999</v>
      </c>
      <c r="T163" s="154">
        <v>215.482</v>
      </c>
      <c r="U163" s="154">
        <v>216.96799999999999</v>
      </c>
      <c r="V163" s="154">
        <v>1034.43</v>
      </c>
      <c r="W163" s="154">
        <v>1041.5640000000001</v>
      </c>
      <c r="X163" s="154">
        <v>1956.268</v>
      </c>
      <c r="Y163" s="154">
        <v>1969.759</v>
      </c>
      <c r="Z163" s="395">
        <v>2685110</v>
      </c>
      <c r="AA163" s="396"/>
    </row>
    <row r="164" spans="1:27" s="261" customFormat="1" ht="24.95" customHeight="1">
      <c r="A164" s="30" t="s">
        <v>55</v>
      </c>
      <c r="B164" s="154">
        <v>1450</v>
      </c>
      <c r="C164" s="154">
        <v>1460</v>
      </c>
      <c r="D164" s="154">
        <v>1562.665</v>
      </c>
      <c r="E164" s="154">
        <v>1573.442</v>
      </c>
      <c r="F164" s="154">
        <v>1834.25</v>
      </c>
      <c r="G164" s="154">
        <v>1846.9</v>
      </c>
      <c r="H164" s="154">
        <v>1145.7919999999999</v>
      </c>
      <c r="I164" s="154">
        <v>1153.694</v>
      </c>
      <c r="J164" s="154">
        <v>1514.6769999999999</v>
      </c>
      <c r="K164" s="154">
        <v>1525.123</v>
      </c>
      <c r="L164" s="154">
        <v>148.86500000000001</v>
      </c>
      <c r="M164" s="154">
        <v>149.89099999999999</v>
      </c>
      <c r="N164" s="154">
        <v>154.607</v>
      </c>
      <c r="O164" s="154">
        <v>155.67400000000001</v>
      </c>
      <c r="P164" s="154">
        <v>210.09299999999999</v>
      </c>
      <c r="Q164" s="154">
        <v>211.542</v>
      </c>
      <c r="R164" s="154">
        <v>11.368</v>
      </c>
      <c r="S164" s="154">
        <v>11.446</v>
      </c>
      <c r="T164" s="154">
        <v>217.72800000000001</v>
      </c>
      <c r="U164" s="154">
        <v>219.22900000000001</v>
      </c>
      <c r="V164" s="154">
        <v>1043.42</v>
      </c>
      <c r="W164" s="154">
        <v>1050.616</v>
      </c>
      <c r="X164" s="154">
        <v>1956.268</v>
      </c>
      <c r="Y164" s="154">
        <v>1969.759</v>
      </c>
      <c r="Z164" s="395">
        <v>2689677.5</v>
      </c>
      <c r="AA164" s="396"/>
    </row>
    <row r="165" spans="1:27" s="261" customFormat="1" ht="24.95" customHeight="1">
      <c r="A165" s="45" t="s">
        <v>69</v>
      </c>
      <c r="B165" s="154">
        <v>1450</v>
      </c>
      <c r="C165" s="154">
        <v>1460</v>
      </c>
      <c r="D165" s="154">
        <v>1553.385</v>
      </c>
      <c r="E165" s="154">
        <v>1564.098</v>
      </c>
      <c r="F165" s="154">
        <v>1825.405</v>
      </c>
      <c r="G165" s="154">
        <v>1837.9939999999999</v>
      </c>
      <c r="H165" s="154">
        <v>1146.4259999999999</v>
      </c>
      <c r="I165" s="154">
        <v>1154.3330000000001</v>
      </c>
      <c r="J165" s="154">
        <v>1510.338</v>
      </c>
      <c r="K165" s="154">
        <v>1520.7539999999999</v>
      </c>
      <c r="L165" s="154">
        <v>147.952</v>
      </c>
      <c r="M165" s="154">
        <v>148.97200000000001</v>
      </c>
      <c r="N165" s="154">
        <v>153.827</v>
      </c>
      <c r="O165" s="154">
        <v>154.887</v>
      </c>
      <c r="P165" s="154">
        <v>208.804</v>
      </c>
      <c r="Q165" s="154">
        <v>210.244</v>
      </c>
      <c r="R165" s="154">
        <v>11.31</v>
      </c>
      <c r="S165" s="154">
        <v>11.388</v>
      </c>
      <c r="T165" s="154">
        <v>217.678</v>
      </c>
      <c r="U165" s="154">
        <v>219.18</v>
      </c>
      <c r="V165" s="154">
        <v>1042.115</v>
      </c>
      <c r="W165" s="154">
        <v>1049.3019999999999</v>
      </c>
      <c r="X165" s="154">
        <v>1957.0650000000001</v>
      </c>
      <c r="Y165" s="154">
        <v>1970.5619999999999</v>
      </c>
      <c r="Z165" s="395">
        <v>2666115</v>
      </c>
      <c r="AA165" s="396"/>
    </row>
    <row r="166" spans="1:27" s="261" customFormat="1" ht="24.95" customHeight="1">
      <c r="A166" s="174" t="s">
        <v>426</v>
      </c>
      <c r="B166" s="175">
        <f>AVERAGE(B135:B165)</f>
        <v>1450</v>
      </c>
      <c r="C166" s="175">
        <f t="shared" ref="C166:Y166" si="4">AVERAGE(C135:C165)</f>
        <v>1460</v>
      </c>
      <c r="D166" s="175">
        <f>AVERAGE(D135:D165)</f>
        <v>1534.4582352941175</v>
      </c>
      <c r="E166" s="175">
        <f t="shared" si="4"/>
        <v>1545.040705882353</v>
      </c>
      <c r="F166" s="175">
        <f t="shared" si="4"/>
        <v>1802.3630588235294</v>
      </c>
      <c r="G166" s="175">
        <f t="shared" si="4"/>
        <v>1814.7928823529414</v>
      </c>
      <c r="H166" s="175">
        <f t="shared" si="4"/>
        <v>1128.2181764705883</v>
      </c>
      <c r="I166" s="175">
        <f t="shared" si="4"/>
        <v>1135.9989999999998</v>
      </c>
      <c r="J166" s="175">
        <f t="shared" si="4"/>
        <v>1479.2141176470591</v>
      </c>
      <c r="K166" s="175">
        <f t="shared" si="4"/>
        <v>1489.4157647058823</v>
      </c>
      <c r="L166" s="175">
        <f t="shared" si="4"/>
        <v>145.80941176470589</v>
      </c>
      <c r="M166" s="175">
        <f t="shared" si="4"/>
        <v>146.81494117647057</v>
      </c>
      <c r="N166" s="175">
        <f t="shared" si="4"/>
        <v>150.6574117647059</v>
      </c>
      <c r="O166" s="175">
        <f t="shared" si="4"/>
        <v>151.69641176470589</v>
      </c>
      <c r="P166" s="175">
        <f t="shared" si="4"/>
        <v>206.3235294117647</v>
      </c>
      <c r="Q166" s="175">
        <f t="shared" si="4"/>
        <v>207.74641176470593</v>
      </c>
      <c r="R166" s="175">
        <f t="shared" si="4"/>
        <v>11.259117647058822</v>
      </c>
      <c r="S166" s="175">
        <f t="shared" si="4"/>
        <v>11.336823529411765</v>
      </c>
      <c r="T166" s="175">
        <f t="shared" si="4"/>
        <v>215.69376470588236</v>
      </c>
      <c r="U166" s="175">
        <f t="shared" si="4"/>
        <v>217.18141176470584</v>
      </c>
      <c r="V166" s="175">
        <f t="shared" si="4"/>
        <v>1019.6314705882353</v>
      </c>
      <c r="W166" s="175">
        <f t="shared" si="4"/>
        <v>1026.6634117647061</v>
      </c>
      <c r="X166" s="175">
        <f t="shared" si="4"/>
        <v>1945.7304705882352</v>
      </c>
      <c r="Y166" s="175">
        <f t="shared" si="4"/>
        <v>1959.149058823529</v>
      </c>
      <c r="Z166" s="397">
        <f>AVERAGE(Z135:AA165)</f>
        <v>2672477.9411764704</v>
      </c>
      <c r="AA166" s="398"/>
    </row>
    <row r="167" spans="1:27" s="261" customFormat="1" ht="24.95" customHeight="1">
      <c r="A167" s="17" t="s">
        <v>2383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263" customFormat="1" ht="24.95" customHeight="1">
      <c r="A168" s="164">
        <v>1</v>
      </c>
      <c r="B168" s="165">
        <v>1450</v>
      </c>
      <c r="C168" s="165">
        <v>1460</v>
      </c>
      <c r="D168" s="165">
        <v>1553.24</v>
      </c>
      <c r="E168" s="165">
        <v>1563.952</v>
      </c>
      <c r="F168" s="165">
        <v>1825.55</v>
      </c>
      <c r="G168" s="165">
        <v>1838.14</v>
      </c>
      <c r="H168" s="165">
        <v>1147.2429999999999</v>
      </c>
      <c r="I168" s="165">
        <v>1155.155</v>
      </c>
      <c r="J168" s="165">
        <v>1506.963</v>
      </c>
      <c r="K168" s="165">
        <v>1517.356</v>
      </c>
      <c r="L168" s="165">
        <v>148.22200000000001</v>
      </c>
      <c r="M168" s="165">
        <v>149.245</v>
      </c>
      <c r="N168" s="165">
        <v>154.64699999999999</v>
      </c>
      <c r="O168" s="165">
        <v>155.71299999999999</v>
      </c>
      <c r="P168" s="165">
        <v>208.78899999999999</v>
      </c>
      <c r="Q168" s="165">
        <v>210.22900000000001</v>
      </c>
      <c r="R168" s="165">
        <v>11.247</v>
      </c>
      <c r="S168" s="165">
        <v>11.324999999999999</v>
      </c>
      <c r="T168" s="165">
        <v>216.76400000000001</v>
      </c>
      <c r="U168" s="165">
        <v>218.25899999999999</v>
      </c>
      <c r="V168" s="165">
        <v>1039.3599999999999</v>
      </c>
      <c r="W168" s="165">
        <v>1046.528</v>
      </c>
      <c r="X168" s="165">
        <v>1956.2529999999999</v>
      </c>
      <c r="Y168" s="165">
        <v>1969.7439999999999</v>
      </c>
      <c r="Z168" s="395">
        <v>2675105</v>
      </c>
      <c r="AA168" s="396"/>
    </row>
    <row r="169" spans="1:27" s="263" customFormat="1" ht="24.95" customHeight="1">
      <c r="A169" s="164">
        <v>2</v>
      </c>
      <c r="B169" s="165">
        <v>1450</v>
      </c>
      <c r="C169" s="165">
        <v>1460</v>
      </c>
      <c r="D169" s="165">
        <v>1550.34</v>
      </c>
      <c r="E169" s="165">
        <v>1561.0319999999999</v>
      </c>
      <c r="F169" s="165">
        <v>1823.52</v>
      </c>
      <c r="G169" s="165">
        <v>1836.096</v>
      </c>
      <c r="H169" s="165">
        <v>1151.068</v>
      </c>
      <c r="I169" s="165">
        <v>1159.0060000000001</v>
      </c>
      <c r="J169" s="165">
        <v>1511.204</v>
      </c>
      <c r="K169" s="165">
        <v>1521.626</v>
      </c>
      <c r="L169" s="165">
        <v>147.834</v>
      </c>
      <c r="M169" s="165">
        <v>148.85400000000001</v>
      </c>
      <c r="N169" s="165">
        <v>153.73500000000001</v>
      </c>
      <c r="O169" s="165">
        <v>154.79499999999999</v>
      </c>
      <c r="P169" s="165">
        <v>208.405</v>
      </c>
      <c r="Q169" s="165">
        <v>209.84200000000001</v>
      </c>
      <c r="R169" s="165">
        <v>11.15</v>
      </c>
      <c r="S169" s="165">
        <v>11.227</v>
      </c>
      <c r="T169" s="165">
        <v>217.18299999999999</v>
      </c>
      <c r="U169" s="165">
        <v>218.68100000000001</v>
      </c>
      <c r="V169" s="165">
        <v>1037.7650000000001</v>
      </c>
      <c r="W169" s="165">
        <v>1044.922</v>
      </c>
      <c r="X169" s="165">
        <v>1954.644</v>
      </c>
      <c r="Y169" s="165">
        <v>1968.124</v>
      </c>
      <c r="Z169" s="395">
        <v>2675105</v>
      </c>
      <c r="AA169" s="396"/>
    </row>
    <row r="170" spans="1:27" s="261" customFormat="1" ht="24.95" customHeight="1">
      <c r="A170" s="41">
        <v>3</v>
      </c>
      <c r="B170" s="165"/>
      <c r="C170" s="165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395"/>
      <c r="AA170" s="396"/>
    </row>
    <row r="171" spans="1:27" s="261" customFormat="1" ht="24.95" customHeight="1">
      <c r="A171" s="30" t="s">
        <v>29</v>
      </c>
      <c r="B171" s="165"/>
      <c r="C171" s="165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95"/>
      <c r="AA171" s="396"/>
    </row>
    <row r="172" spans="1:27" s="261" customFormat="1" ht="24.95" customHeight="1">
      <c r="A172" s="45" t="s">
        <v>30</v>
      </c>
      <c r="B172" s="154">
        <v>1450</v>
      </c>
      <c r="C172" s="154">
        <v>1460</v>
      </c>
      <c r="D172" s="154">
        <v>1555.85</v>
      </c>
      <c r="E172" s="154">
        <v>1566.58</v>
      </c>
      <c r="F172" s="154">
        <v>1825.55</v>
      </c>
      <c r="G172" s="154">
        <v>1838.14</v>
      </c>
      <c r="H172" s="154">
        <v>1152.7149999999999</v>
      </c>
      <c r="I172" s="154">
        <v>1160.665</v>
      </c>
      <c r="J172" s="154">
        <v>1511.8340000000001</v>
      </c>
      <c r="K172" s="154">
        <v>1522.26</v>
      </c>
      <c r="L172" s="154">
        <v>149.53399999999999</v>
      </c>
      <c r="M172" s="154">
        <v>150.565</v>
      </c>
      <c r="N172" s="154">
        <v>153.99799999999999</v>
      </c>
      <c r="O172" s="154">
        <v>155.06</v>
      </c>
      <c r="P172" s="154">
        <v>209.154</v>
      </c>
      <c r="Q172" s="154">
        <v>210.596</v>
      </c>
      <c r="R172" s="154">
        <v>11.169</v>
      </c>
      <c r="S172" s="154">
        <v>11.246</v>
      </c>
      <c r="T172" s="154">
        <v>217.18299999999999</v>
      </c>
      <c r="U172" s="154">
        <v>218.68100000000001</v>
      </c>
      <c r="V172" s="154">
        <v>1052.2650000000001</v>
      </c>
      <c r="W172" s="154">
        <v>1059.5219999999999</v>
      </c>
      <c r="X172" s="154">
        <v>1958.327</v>
      </c>
      <c r="Y172" s="154">
        <v>1971.8320000000001</v>
      </c>
      <c r="Z172" s="395">
        <v>2683602</v>
      </c>
      <c r="AA172" s="396"/>
    </row>
    <row r="173" spans="1:27" s="261" customFormat="1" ht="24.95" customHeight="1">
      <c r="A173" s="30" t="s">
        <v>31</v>
      </c>
      <c r="B173" s="154">
        <v>1450</v>
      </c>
      <c r="C173" s="154">
        <v>1460</v>
      </c>
      <c r="D173" s="154">
        <v>1555.27</v>
      </c>
      <c r="E173" s="154">
        <v>1565.9960000000001</v>
      </c>
      <c r="F173" s="154">
        <v>1820.33</v>
      </c>
      <c r="G173" s="154">
        <v>1832.884</v>
      </c>
      <c r="H173" s="154">
        <v>1154.0909999999999</v>
      </c>
      <c r="I173" s="154">
        <v>1162.05</v>
      </c>
      <c r="J173" s="154">
        <v>1494.229</v>
      </c>
      <c r="K173" s="154">
        <v>1504.5340000000001</v>
      </c>
      <c r="L173" s="154">
        <v>148.13499999999999</v>
      </c>
      <c r="M173" s="154">
        <v>149.15600000000001</v>
      </c>
      <c r="N173" s="154">
        <v>153.887</v>
      </c>
      <c r="O173" s="154">
        <v>154.94800000000001</v>
      </c>
      <c r="P173" s="154">
        <v>208.50399999999999</v>
      </c>
      <c r="Q173" s="154">
        <v>209.94200000000001</v>
      </c>
      <c r="R173" s="154">
        <v>11.09</v>
      </c>
      <c r="S173" s="154">
        <v>11.166</v>
      </c>
      <c r="T173" s="154">
        <v>218.18</v>
      </c>
      <c r="U173" s="154">
        <v>219.684</v>
      </c>
      <c r="V173" s="154">
        <v>1044.145</v>
      </c>
      <c r="W173" s="154">
        <v>1051.346</v>
      </c>
      <c r="X173" s="154">
        <v>1956.9929999999999</v>
      </c>
      <c r="Y173" s="154">
        <v>1970.489</v>
      </c>
      <c r="Z173" s="395">
        <v>2678440</v>
      </c>
      <c r="AA173" s="396"/>
    </row>
    <row r="174" spans="1:27" s="261" customFormat="1" ht="24.95" customHeight="1">
      <c r="A174" s="45" t="s">
        <v>32</v>
      </c>
      <c r="B174" s="154">
        <v>1450</v>
      </c>
      <c r="C174" s="154">
        <v>1460</v>
      </c>
      <c r="D174" s="154">
        <v>1545.99</v>
      </c>
      <c r="E174" s="154">
        <v>1556.652</v>
      </c>
      <c r="F174" s="154">
        <v>1811.92</v>
      </c>
      <c r="G174" s="154">
        <v>1824.4159999999999</v>
      </c>
      <c r="H174" s="154">
        <v>1154.9179999999999</v>
      </c>
      <c r="I174" s="154">
        <v>1162.883</v>
      </c>
      <c r="J174" s="154">
        <v>1485.2750000000001</v>
      </c>
      <c r="K174" s="154">
        <v>1495.519</v>
      </c>
      <c r="L174" s="154">
        <v>147.631</v>
      </c>
      <c r="M174" s="154">
        <v>148.649</v>
      </c>
      <c r="N174" s="154">
        <v>153.32400000000001</v>
      </c>
      <c r="O174" s="154">
        <v>154.381</v>
      </c>
      <c r="P174" s="154">
        <v>207.80799999999999</v>
      </c>
      <c r="Q174" s="154">
        <v>209.24100000000001</v>
      </c>
      <c r="R174" s="154">
        <v>10.965999999999999</v>
      </c>
      <c r="S174" s="154">
        <v>11.041</v>
      </c>
      <c r="T174" s="154">
        <v>217.56100000000001</v>
      </c>
      <c r="U174" s="154">
        <v>219.06100000000001</v>
      </c>
      <c r="V174" s="154">
        <v>1040.665</v>
      </c>
      <c r="W174" s="154">
        <v>1047.8420000000001</v>
      </c>
      <c r="X174" s="154">
        <v>1949.9169999999999</v>
      </c>
      <c r="Y174" s="154">
        <v>1963.364</v>
      </c>
      <c r="Z174" s="395">
        <v>2681920</v>
      </c>
      <c r="AA174" s="396"/>
    </row>
    <row r="175" spans="1:27" s="261" customFormat="1" ht="24.95" customHeight="1">
      <c r="A175" s="45" t="s">
        <v>33</v>
      </c>
      <c r="B175" s="154">
        <v>1450</v>
      </c>
      <c r="C175" s="154">
        <v>1460</v>
      </c>
      <c r="D175" s="154">
        <v>1557.155</v>
      </c>
      <c r="E175" s="154">
        <v>1567.894</v>
      </c>
      <c r="F175" s="154">
        <v>1817.865</v>
      </c>
      <c r="G175" s="154">
        <v>1830.402</v>
      </c>
      <c r="H175" s="154">
        <v>1156.3</v>
      </c>
      <c r="I175" s="154">
        <v>1164.2739999999999</v>
      </c>
      <c r="J175" s="154">
        <v>1483.452</v>
      </c>
      <c r="K175" s="154">
        <v>1493.683</v>
      </c>
      <c r="L175" s="154">
        <v>147.857</v>
      </c>
      <c r="M175" s="154">
        <v>148.876</v>
      </c>
      <c r="N175" s="154">
        <v>153.185</v>
      </c>
      <c r="O175" s="154">
        <v>154.24100000000001</v>
      </c>
      <c r="P175" s="154">
        <v>209.33500000000001</v>
      </c>
      <c r="Q175" s="154">
        <v>210.779</v>
      </c>
      <c r="R175" s="154">
        <v>10.91</v>
      </c>
      <c r="S175" s="154">
        <v>10.986000000000001</v>
      </c>
      <c r="T175" s="154">
        <v>217.15</v>
      </c>
      <c r="U175" s="154">
        <v>218.648</v>
      </c>
      <c r="V175" s="154">
        <v>1044.29</v>
      </c>
      <c r="W175" s="154">
        <v>1051.492</v>
      </c>
      <c r="X175" s="154">
        <v>1951.0619999999999</v>
      </c>
      <c r="Y175" s="154">
        <v>1964.518</v>
      </c>
      <c r="Z175" s="395">
        <v>2686777.5</v>
      </c>
      <c r="AA175" s="396"/>
    </row>
    <row r="176" spans="1:27" s="261" customFormat="1" ht="24.95" customHeight="1">
      <c r="A176" s="45" t="s">
        <v>34</v>
      </c>
      <c r="B176" s="154">
        <v>1450</v>
      </c>
      <c r="C176" s="154">
        <v>1460</v>
      </c>
      <c r="D176" s="154">
        <v>1557.7349999999999</v>
      </c>
      <c r="E176" s="154">
        <v>1568.4780000000001</v>
      </c>
      <c r="F176" s="154">
        <v>1817.3579999999999</v>
      </c>
      <c r="G176" s="154">
        <v>1829.8910000000001</v>
      </c>
      <c r="H176" s="154">
        <v>1146.789</v>
      </c>
      <c r="I176" s="154">
        <v>1154.6980000000001</v>
      </c>
      <c r="J176" s="154">
        <v>1482.9970000000001</v>
      </c>
      <c r="K176" s="154">
        <v>1493.2239999999999</v>
      </c>
      <c r="L176" s="154">
        <v>147.52099999999999</v>
      </c>
      <c r="M176" s="154">
        <v>148.53899999999999</v>
      </c>
      <c r="N176" s="154">
        <v>152.99199999999999</v>
      </c>
      <c r="O176" s="154">
        <v>154.047</v>
      </c>
      <c r="P176" s="154">
        <v>209.398</v>
      </c>
      <c r="Q176" s="154">
        <v>210.84299999999999</v>
      </c>
      <c r="R176" s="154">
        <v>10.785</v>
      </c>
      <c r="S176" s="154">
        <v>10.86</v>
      </c>
      <c r="T176" s="154">
        <v>216.84200000000001</v>
      </c>
      <c r="U176" s="154">
        <v>218.33699999999999</v>
      </c>
      <c r="V176" s="154">
        <v>1040.52</v>
      </c>
      <c r="W176" s="154">
        <v>1047.6959999999999</v>
      </c>
      <c r="X176" s="154">
        <v>1952.251</v>
      </c>
      <c r="Y176" s="154">
        <v>1965.7149999999999</v>
      </c>
      <c r="Z176" s="395">
        <v>2675032.5</v>
      </c>
      <c r="AA176" s="396"/>
    </row>
    <row r="177" spans="1:27" s="261" customFormat="1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395"/>
      <c r="AA177" s="396"/>
    </row>
    <row r="178" spans="1:27" s="261" customFormat="1" ht="24.95" customHeight="1">
      <c r="A178" s="45" t="s">
        <v>36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95"/>
      <c r="AA178" s="396"/>
    </row>
    <row r="179" spans="1:27" s="261" customFormat="1" ht="24.95" customHeight="1">
      <c r="A179" s="30" t="s">
        <v>37</v>
      </c>
      <c r="B179" s="154">
        <v>1450</v>
      </c>
      <c r="C179" s="154">
        <v>1460</v>
      </c>
      <c r="D179" s="154">
        <v>1533.81</v>
      </c>
      <c r="E179" s="154">
        <v>1544.3879999999999</v>
      </c>
      <c r="F179" s="154">
        <v>1804.09</v>
      </c>
      <c r="G179" s="154">
        <v>1816.5319999999999</v>
      </c>
      <c r="H179" s="154">
        <v>1134.8520000000001</v>
      </c>
      <c r="I179" s="154">
        <v>1142.6780000000001</v>
      </c>
      <c r="J179" s="154">
        <v>1477.3309999999999</v>
      </c>
      <c r="K179" s="154">
        <v>1487.519</v>
      </c>
      <c r="L179" s="154">
        <v>146.50200000000001</v>
      </c>
      <c r="M179" s="154">
        <v>147.512</v>
      </c>
      <c r="N179" s="154">
        <v>151.12200000000001</v>
      </c>
      <c r="O179" s="154">
        <v>152.16399999999999</v>
      </c>
      <c r="P179" s="154">
        <v>206.18799999999999</v>
      </c>
      <c r="Q179" s="154">
        <v>207.61</v>
      </c>
      <c r="R179" s="154">
        <v>10.805</v>
      </c>
      <c r="S179" s="154">
        <v>10.879</v>
      </c>
      <c r="T179" s="154">
        <v>216.79</v>
      </c>
      <c r="U179" s="154">
        <v>218.285</v>
      </c>
      <c r="V179" s="154">
        <v>1032.5450000000001</v>
      </c>
      <c r="W179" s="154">
        <v>1039.6659999999999</v>
      </c>
      <c r="X179" s="154">
        <v>1942.7539999999999</v>
      </c>
      <c r="Y179" s="154">
        <v>1956.152</v>
      </c>
      <c r="Z179" s="395">
        <v>2653500</v>
      </c>
      <c r="AA179" s="396"/>
    </row>
    <row r="180" spans="1:27" s="261" customFormat="1" ht="24.95" customHeight="1">
      <c r="A180" s="45" t="s">
        <v>38</v>
      </c>
      <c r="B180" s="154">
        <v>1450</v>
      </c>
      <c r="C180" s="154">
        <v>1460</v>
      </c>
      <c r="D180" s="154">
        <v>1515.9749999999999</v>
      </c>
      <c r="E180" s="154">
        <v>1526.43</v>
      </c>
      <c r="F180" s="154">
        <v>1768.9280000000001</v>
      </c>
      <c r="G180" s="154">
        <v>1781.127</v>
      </c>
      <c r="H180" s="154">
        <v>1124.2919999999999</v>
      </c>
      <c r="I180" s="154">
        <v>1132.046</v>
      </c>
      <c r="J180" s="154">
        <v>1460.5889999999999</v>
      </c>
      <c r="K180" s="154">
        <v>1470.662</v>
      </c>
      <c r="L180" s="154">
        <v>144.02600000000001</v>
      </c>
      <c r="M180" s="154">
        <v>145.02000000000001</v>
      </c>
      <c r="N180" s="154">
        <v>146.86500000000001</v>
      </c>
      <c r="O180" s="154">
        <v>147.87799999999999</v>
      </c>
      <c r="P180" s="154">
        <v>203.76900000000001</v>
      </c>
      <c r="Q180" s="154">
        <v>205.17400000000001</v>
      </c>
      <c r="R180" s="154">
        <v>10.741</v>
      </c>
      <c r="S180" s="154">
        <v>10.815</v>
      </c>
      <c r="T180" s="154">
        <v>215.303</v>
      </c>
      <c r="U180" s="154">
        <v>216.78800000000001</v>
      </c>
      <c r="V180" s="154">
        <v>1003.835</v>
      </c>
      <c r="W180" s="154">
        <v>1010.758</v>
      </c>
      <c r="X180" s="154">
        <v>1930.385</v>
      </c>
      <c r="Y180" s="154">
        <v>1943.6980000000001</v>
      </c>
      <c r="Z180" s="395">
        <v>2654732.5</v>
      </c>
      <c r="AA180" s="396"/>
    </row>
    <row r="181" spans="1:27" s="261" customFormat="1" ht="24.95" customHeight="1">
      <c r="A181" s="30" t="s">
        <v>39</v>
      </c>
      <c r="B181" s="154">
        <v>1450</v>
      </c>
      <c r="C181" s="154">
        <v>1460</v>
      </c>
      <c r="D181" s="154">
        <v>1515.54</v>
      </c>
      <c r="E181" s="154">
        <v>1525.992</v>
      </c>
      <c r="F181" s="154">
        <v>1752.47</v>
      </c>
      <c r="G181" s="154">
        <v>1764.556</v>
      </c>
      <c r="H181" s="154">
        <v>1119.345</v>
      </c>
      <c r="I181" s="154">
        <v>1127.0650000000001</v>
      </c>
      <c r="J181" s="154">
        <v>1458.5319999999999</v>
      </c>
      <c r="K181" s="154">
        <v>1468.5909999999999</v>
      </c>
      <c r="L181" s="154">
        <v>143.09399999999999</v>
      </c>
      <c r="M181" s="154">
        <v>144.08099999999999</v>
      </c>
      <c r="N181" s="154">
        <v>144.78399999999999</v>
      </c>
      <c r="O181" s="154">
        <v>145.78299999999999</v>
      </c>
      <c r="P181" s="154">
        <v>203.03299999999999</v>
      </c>
      <c r="Q181" s="154">
        <v>204.43299999999999</v>
      </c>
      <c r="R181" s="154">
        <v>10.811</v>
      </c>
      <c r="S181" s="154">
        <v>10.885999999999999</v>
      </c>
      <c r="T181" s="154">
        <v>215.40199999999999</v>
      </c>
      <c r="U181" s="154">
        <v>216.88800000000001</v>
      </c>
      <c r="V181" s="154">
        <v>1010.07</v>
      </c>
      <c r="W181" s="154">
        <v>1017.0359999999999</v>
      </c>
      <c r="X181" s="154">
        <v>1927.355</v>
      </c>
      <c r="Y181" s="154">
        <v>1940.6469999999999</v>
      </c>
      <c r="Z181" s="395">
        <v>2636535</v>
      </c>
      <c r="AA181" s="396"/>
    </row>
    <row r="182" spans="1:27" s="261" customFormat="1" ht="24.95" customHeight="1">
      <c r="A182" s="30" t="s">
        <v>40</v>
      </c>
      <c r="B182" s="154">
        <v>1450</v>
      </c>
      <c r="C182" s="154">
        <v>1460</v>
      </c>
      <c r="D182" s="154">
        <v>1512.4949999999999</v>
      </c>
      <c r="E182" s="154">
        <v>1522.9259999999999</v>
      </c>
      <c r="F182" s="154">
        <v>1753.1949999999999</v>
      </c>
      <c r="G182" s="154">
        <v>1765.2860000000001</v>
      </c>
      <c r="H182" s="154">
        <v>1124.903</v>
      </c>
      <c r="I182" s="154">
        <v>1132.6610000000001</v>
      </c>
      <c r="J182" s="154">
        <v>1452.106</v>
      </c>
      <c r="K182" s="154">
        <v>1462.12</v>
      </c>
      <c r="L182" s="154">
        <v>143.054</v>
      </c>
      <c r="M182" s="154">
        <v>144.041</v>
      </c>
      <c r="N182" s="154">
        <v>145.61699999999999</v>
      </c>
      <c r="O182" s="154">
        <v>146.62200000000001</v>
      </c>
      <c r="P182" s="154">
        <v>203.315</v>
      </c>
      <c r="Q182" s="154">
        <v>204.71700000000001</v>
      </c>
      <c r="R182" s="154">
        <v>10.742000000000001</v>
      </c>
      <c r="S182" s="154">
        <v>10.816000000000001</v>
      </c>
      <c r="T182" s="154">
        <v>215.77099999999999</v>
      </c>
      <c r="U182" s="154">
        <v>217.25899999999999</v>
      </c>
      <c r="V182" s="154">
        <v>1001.37</v>
      </c>
      <c r="W182" s="154">
        <v>1008.276</v>
      </c>
      <c r="X182" s="154">
        <v>1931.1389999999999</v>
      </c>
      <c r="Y182" s="154">
        <v>1944.4570000000001</v>
      </c>
      <c r="Z182" s="395">
        <v>2644437.5</v>
      </c>
      <c r="AA182" s="396"/>
    </row>
    <row r="183" spans="1:27" s="261" customFormat="1" ht="24.95" customHeight="1">
      <c r="A183" s="30" t="s">
        <v>41</v>
      </c>
      <c r="B183" s="154">
        <v>1450</v>
      </c>
      <c r="C183" s="154">
        <v>1460</v>
      </c>
      <c r="D183" s="154">
        <v>1508</v>
      </c>
      <c r="E183" s="154">
        <v>1518.4</v>
      </c>
      <c r="F183" s="154">
        <v>1752.5429999999999</v>
      </c>
      <c r="G183" s="154">
        <v>1764.6289999999999</v>
      </c>
      <c r="H183" s="154">
        <v>1119.778</v>
      </c>
      <c r="I183" s="154">
        <v>1127.5</v>
      </c>
      <c r="J183" s="154">
        <v>1500.1030000000001</v>
      </c>
      <c r="K183" s="154">
        <v>1510.4490000000001</v>
      </c>
      <c r="L183" s="154">
        <v>141.21100000000001</v>
      </c>
      <c r="M183" s="154">
        <v>142.185</v>
      </c>
      <c r="N183" s="154">
        <v>144.185</v>
      </c>
      <c r="O183" s="154">
        <v>145.18</v>
      </c>
      <c r="P183" s="154">
        <v>205.68299999999999</v>
      </c>
      <c r="Q183" s="154">
        <v>207.101</v>
      </c>
      <c r="R183" s="154">
        <v>10.8</v>
      </c>
      <c r="S183" s="154">
        <v>10.874000000000001</v>
      </c>
      <c r="T183" s="154">
        <v>215.983</v>
      </c>
      <c r="U183" s="154">
        <v>217.47200000000001</v>
      </c>
      <c r="V183" s="154">
        <v>1014.855</v>
      </c>
      <c r="W183" s="154">
        <v>1021.854</v>
      </c>
      <c r="X183" s="154">
        <v>1927.558</v>
      </c>
      <c r="Y183" s="154">
        <v>1940.8510000000001</v>
      </c>
      <c r="Z183" s="395">
        <v>2648425</v>
      </c>
      <c r="AA183" s="396"/>
    </row>
    <row r="184" spans="1:27" s="261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395"/>
      <c r="AA184" s="396"/>
    </row>
    <row r="185" spans="1:27" s="261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395"/>
      <c r="AA185" s="396"/>
    </row>
    <row r="186" spans="1:27" s="261" customFormat="1" ht="24.95" customHeight="1">
      <c r="A186" s="30" t="s">
        <v>44</v>
      </c>
      <c r="B186" s="154">
        <v>1450</v>
      </c>
      <c r="C186" s="154">
        <v>1460</v>
      </c>
      <c r="D186" s="154">
        <v>1520.47</v>
      </c>
      <c r="E186" s="154">
        <v>1530.9559999999999</v>
      </c>
      <c r="F186" s="154">
        <v>1783.5</v>
      </c>
      <c r="G186" s="154">
        <v>1795.8</v>
      </c>
      <c r="H186" s="154">
        <v>1113.1579999999999</v>
      </c>
      <c r="I186" s="154">
        <v>1120.835</v>
      </c>
      <c r="J186" s="154">
        <v>1503.6030000000001</v>
      </c>
      <c r="K186" s="154">
        <v>1513.973</v>
      </c>
      <c r="L186" s="154">
        <v>142.64500000000001</v>
      </c>
      <c r="M186" s="154">
        <v>143.62899999999999</v>
      </c>
      <c r="N186" s="154">
        <v>145.50299999999999</v>
      </c>
      <c r="O186" s="154">
        <v>146.50700000000001</v>
      </c>
      <c r="P186" s="154">
        <v>204.614</v>
      </c>
      <c r="Q186" s="154">
        <v>206.02600000000001</v>
      </c>
      <c r="R186" s="154">
        <v>10.885999999999999</v>
      </c>
      <c r="S186" s="154">
        <v>10.961</v>
      </c>
      <c r="T186" s="154">
        <v>216.376</v>
      </c>
      <c r="U186" s="154">
        <v>217.86799999999999</v>
      </c>
      <c r="V186" s="154">
        <v>1016.74</v>
      </c>
      <c r="W186" s="154">
        <v>1023.752</v>
      </c>
      <c r="X186" s="154">
        <v>1936.098</v>
      </c>
      <c r="Y186" s="154">
        <v>1949.45</v>
      </c>
      <c r="Z186" s="395">
        <v>2670247.5</v>
      </c>
      <c r="AA186" s="396"/>
    </row>
    <row r="187" spans="1:27" s="261" customFormat="1" ht="24.95" customHeight="1">
      <c r="A187" s="45" t="s">
        <v>45</v>
      </c>
      <c r="B187" s="154">
        <v>1450</v>
      </c>
      <c r="C187" s="154">
        <v>1460</v>
      </c>
      <c r="D187" s="154">
        <v>1523.8050000000001</v>
      </c>
      <c r="E187" s="154">
        <v>1534.3140000000001</v>
      </c>
      <c r="F187" s="154">
        <v>1776.25</v>
      </c>
      <c r="G187" s="154">
        <v>1788.5</v>
      </c>
      <c r="H187" s="154">
        <v>1117.1890000000001</v>
      </c>
      <c r="I187" s="154">
        <v>1124.894</v>
      </c>
      <c r="J187" s="154">
        <v>1499.018</v>
      </c>
      <c r="K187" s="154">
        <v>1509.356</v>
      </c>
      <c r="L187" s="154">
        <v>143.49</v>
      </c>
      <c r="M187" s="154">
        <v>144.47999999999999</v>
      </c>
      <c r="N187" s="154">
        <v>146.83099999999999</v>
      </c>
      <c r="O187" s="154">
        <v>147.84399999999999</v>
      </c>
      <c r="P187" s="154">
        <v>204.892</v>
      </c>
      <c r="Q187" s="154">
        <v>206.30500000000001</v>
      </c>
      <c r="R187" s="154">
        <v>10.734</v>
      </c>
      <c r="S187" s="154">
        <v>10.808</v>
      </c>
      <c r="T187" s="154">
        <v>216.74100000000001</v>
      </c>
      <c r="U187" s="154">
        <v>218.23599999999999</v>
      </c>
      <c r="V187" s="154">
        <v>1007.46</v>
      </c>
      <c r="W187" s="154">
        <v>1014.408</v>
      </c>
      <c r="X187" s="154">
        <v>1936.098</v>
      </c>
      <c r="Y187" s="154">
        <v>1949.45</v>
      </c>
      <c r="Z187" s="395">
        <v>2662925</v>
      </c>
      <c r="AA187" s="396"/>
    </row>
    <row r="188" spans="1:27" s="261" customFormat="1" ht="24.95" customHeight="1">
      <c r="A188" s="30" t="s">
        <v>46</v>
      </c>
      <c r="B188" s="154">
        <v>1450</v>
      </c>
      <c r="C188" s="154">
        <v>1460</v>
      </c>
      <c r="D188" s="154">
        <v>1529.75</v>
      </c>
      <c r="E188" s="154">
        <v>1540.3</v>
      </c>
      <c r="F188" s="154">
        <v>1781.18</v>
      </c>
      <c r="G188" s="154">
        <v>1793.4639999999999</v>
      </c>
      <c r="H188" s="154">
        <v>1121.51</v>
      </c>
      <c r="I188" s="154">
        <v>1129.2439999999999</v>
      </c>
      <c r="J188" s="154">
        <v>1500.1030000000001</v>
      </c>
      <c r="K188" s="154">
        <v>1510.4490000000001</v>
      </c>
      <c r="L188" s="154">
        <v>143.88900000000001</v>
      </c>
      <c r="M188" s="154">
        <v>144.88200000000001</v>
      </c>
      <c r="N188" s="154">
        <v>148.11199999999999</v>
      </c>
      <c r="O188" s="154">
        <v>149.13300000000001</v>
      </c>
      <c r="P188" s="154">
        <v>205.63</v>
      </c>
      <c r="Q188" s="154">
        <v>207.048</v>
      </c>
      <c r="R188" s="154">
        <v>10.726000000000001</v>
      </c>
      <c r="S188" s="154">
        <v>10.8</v>
      </c>
      <c r="T188" s="154">
        <v>216.52500000000001</v>
      </c>
      <c r="U188" s="154">
        <v>218.018</v>
      </c>
      <c r="V188" s="154">
        <v>1009.2</v>
      </c>
      <c r="W188" s="154">
        <v>1016.16</v>
      </c>
      <c r="X188" s="154">
        <v>1936.9680000000001</v>
      </c>
      <c r="Y188" s="154">
        <v>1950.326</v>
      </c>
      <c r="Z188" s="395">
        <v>2668362.5</v>
      </c>
      <c r="AA188" s="396"/>
    </row>
    <row r="189" spans="1:27" s="261" customFormat="1" ht="24.95" customHeight="1">
      <c r="A189" s="30" t="s">
        <v>47</v>
      </c>
      <c r="B189" s="154">
        <v>1450</v>
      </c>
      <c r="C189" s="154">
        <v>1460</v>
      </c>
      <c r="D189" s="154">
        <v>1525.5450000000001</v>
      </c>
      <c r="E189" s="154">
        <v>1536.066</v>
      </c>
      <c r="F189" s="154">
        <v>1776.105</v>
      </c>
      <c r="G189" s="154">
        <v>1788.354</v>
      </c>
      <c r="H189" s="154">
        <v>1120.383</v>
      </c>
      <c r="I189" s="154">
        <v>1128.1099999999999</v>
      </c>
      <c r="J189" s="154">
        <v>1502.279</v>
      </c>
      <c r="K189" s="154">
        <v>1512.64</v>
      </c>
      <c r="L189" s="154">
        <v>142.667</v>
      </c>
      <c r="M189" s="154">
        <v>143.65100000000001</v>
      </c>
      <c r="N189" s="154">
        <v>145.22800000000001</v>
      </c>
      <c r="O189" s="154">
        <v>146.22999999999999</v>
      </c>
      <c r="P189" s="154">
        <v>205.083</v>
      </c>
      <c r="Q189" s="154">
        <v>206.49799999999999</v>
      </c>
      <c r="R189" s="154">
        <v>10.625</v>
      </c>
      <c r="S189" s="154">
        <v>10.698</v>
      </c>
      <c r="T189" s="154">
        <v>215.751</v>
      </c>
      <c r="U189" s="154">
        <v>217.239</v>
      </c>
      <c r="V189" s="154">
        <v>1002.965</v>
      </c>
      <c r="W189" s="154">
        <v>1009.8819999999999</v>
      </c>
      <c r="X189" s="154">
        <v>1933.575</v>
      </c>
      <c r="Y189" s="154">
        <v>1946.91</v>
      </c>
      <c r="Z189" s="395">
        <v>2670682.5</v>
      </c>
      <c r="AA189" s="396"/>
    </row>
    <row r="190" spans="1:27" s="261" customFormat="1" ht="24.95" customHeight="1">
      <c r="A190" s="30" t="s">
        <v>48</v>
      </c>
      <c r="B190" s="154">
        <v>1450</v>
      </c>
      <c r="C190" s="154">
        <v>1460</v>
      </c>
      <c r="D190" s="154">
        <v>1521.4849999999999</v>
      </c>
      <c r="E190" s="154">
        <v>1531.9780000000001</v>
      </c>
      <c r="F190" s="154">
        <v>1770.885</v>
      </c>
      <c r="G190" s="154">
        <v>1783.098</v>
      </c>
      <c r="H190" s="154">
        <v>1116.931</v>
      </c>
      <c r="I190" s="154">
        <v>1124.634</v>
      </c>
      <c r="J190" s="154">
        <v>1501.579</v>
      </c>
      <c r="K190" s="154">
        <v>1511.9349999999999</v>
      </c>
      <c r="L190" s="154">
        <v>142.58500000000001</v>
      </c>
      <c r="M190" s="154">
        <v>143.56800000000001</v>
      </c>
      <c r="N190" s="154">
        <v>145.25</v>
      </c>
      <c r="O190" s="154">
        <v>146.25200000000001</v>
      </c>
      <c r="P190" s="154">
        <v>204.53399999999999</v>
      </c>
      <c r="Q190" s="154">
        <v>205.94399999999999</v>
      </c>
      <c r="R190" s="154">
        <v>10.725</v>
      </c>
      <c r="S190" s="154">
        <v>10.798999999999999</v>
      </c>
      <c r="T190" s="154">
        <v>216.15700000000001</v>
      </c>
      <c r="U190" s="154">
        <v>217.64699999999999</v>
      </c>
      <c r="V190" s="154">
        <v>1000.21</v>
      </c>
      <c r="W190" s="154">
        <v>1007.1079999999999</v>
      </c>
      <c r="X190" s="154">
        <v>1933.43</v>
      </c>
      <c r="Y190" s="154">
        <v>1946.7639999999999</v>
      </c>
      <c r="Z190" s="395">
        <v>2670755</v>
      </c>
      <c r="AA190" s="396"/>
    </row>
    <row r="191" spans="1:27" s="261" customFormat="1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395"/>
      <c r="AA191" s="396"/>
    </row>
    <row r="192" spans="1:27" s="261" customFormat="1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395"/>
      <c r="AA192" s="396"/>
    </row>
    <row r="193" spans="1:27" s="261" customFormat="1" ht="24.95" customHeight="1">
      <c r="A193" s="45" t="s">
        <v>51</v>
      </c>
      <c r="B193" s="154">
        <v>1450</v>
      </c>
      <c r="C193" s="154">
        <v>1460</v>
      </c>
      <c r="D193" s="154">
        <v>1525.98</v>
      </c>
      <c r="E193" s="154">
        <v>1536.5039999999999</v>
      </c>
      <c r="F193" s="154">
        <v>1784.298</v>
      </c>
      <c r="G193" s="154">
        <v>1796.6030000000001</v>
      </c>
      <c r="H193" s="154">
        <v>1121.163</v>
      </c>
      <c r="I193" s="154">
        <v>1128.895</v>
      </c>
      <c r="J193" s="154">
        <v>1514.914</v>
      </c>
      <c r="K193" s="154">
        <v>1525.3620000000001</v>
      </c>
      <c r="L193" s="154">
        <v>143.10400000000001</v>
      </c>
      <c r="M193" s="154">
        <v>144.09100000000001</v>
      </c>
      <c r="N193" s="154">
        <v>146.24299999999999</v>
      </c>
      <c r="O193" s="154">
        <v>147.25200000000001</v>
      </c>
      <c r="P193" s="154">
        <v>205.10900000000001</v>
      </c>
      <c r="Q193" s="154">
        <v>206.524</v>
      </c>
      <c r="R193" s="154">
        <v>10.726000000000001</v>
      </c>
      <c r="S193" s="154">
        <v>10.8</v>
      </c>
      <c r="T193" s="154">
        <v>216.554</v>
      </c>
      <c r="U193" s="154">
        <v>218.047</v>
      </c>
      <c r="V193" s="154">
        <v>1001.66</v>
      </c>
      <c r="W193" s="154">
        <v>1008.568</v>
      </c>
      <c r="X193" s="154">
        <v>1937.1859999999999</v>
      </c>
      <c r="Y193" s="154">
        <v>1950.5450000000001</v>
      </c>
      <c r="Z193" s="395">
        <v>2646902.5</v>
      </c>
      <c r="AA193" s="396"/>
    </row>
    <row r="194" spans="1:27" s="261" customFormat="1" ht="24.95" customHeight="1">
      <c r="A194" s="30" t="s">
        <v>52</v>
      </c>
      <c r="B194" s="154">
        <v>1450</v>
      </c>
      <c r="C194" s="154">
        <v>1460</v>
      </c>
      <c r="D194" s="154">
        <v>1532.94</v>
      </c>
      <c r="E194" s="154">
        <v>1543.5119999999999</v>
      </c>
      <c r="F194" s="154">
        <v>1779.8030000000001</v>
      </c>
      <c r="G194" s="154">
        <v>1792.077</v>
      </c>
      <c r="H194" s="154">
        <v>1125.165</v>
      </c>
      <c r="I194" s="154">
        <v>1132.925</v>
      </c>
      <c r="J194" s="154">
        <v>1513.096</v>
      </c>
      <c r="K194" s="154">
        <v>1523.5309999999999</v>
      </c>
      <c r="L194" s="154">
        <v>143.989</v>
      </c>
      <c r="M194" s="154">
        <v>144.982</v>
      </c>
      <c r="N194" s="154">
        <v>147.28399999999999</v>
      </c>
      <c r="O194" s="154">
        <v>148.30000000000001</v>
      </c>
      <c r="P194" s="154">
        <v>206.01900000000001</v>
      </c>
      <c r="Q194" s="154">
        <v>207.43899999999999</v>
      </c>
      <c r="R194" s="154">
        <v>10.773</v>
      </c>
      <c r="S194" s="154">
        <v>10.847</v>
      </c>
      <c r="T194" s="154">
        <v>216.86500000000001</v>
      </c>
      <c r="U194" s="154">
        <v>218.36</v>
      </c>
      <c r="V194" s="154">
        <v>1004.85</v>
      </c>
      <c r="W194" s="154">
        <v>1011.78</v>
      </c>
      <c r="X194" s="154">
        <v>1939.4190000000001</v>
      </c>
      <c r="Y194" s="154">
        <v>1952.7940000000001</v>
      </c>
      <c r="Z194" s="395">
        <v>2648135</v>
      </c>
      <c r="AA194" s="396"/>
    </row>
    <row r="195" spans="1:27" s="261" customFormat="1" ht="24.95" customHeight="1">
      <c r="A195" s="45" t="s">
        <v>53</v>
      </c>
      <c r="B195" s="154">
        <v>1450</v>
      </c>
      <c r="C195" s="154">
        <v>1460</v>
      </c>
      <c r="D195" s="154">
        <v>1531.345</v>
      </c>
      <c r="E195" s="154">
        <v>1541.9059999999999</v>
      </c>
      <c r="F195" s="154">
        <v>1774.9449999999999</v>
      </c>
      <c r="G195" s="154">
        <v>1787.1859999999999</v>
      </c>
      <c r="H195" s="154">
        <v>1127.1769999999999</v>
      </c>
      <c r="I195" s="154">
        <v>1134.95</v>
      </c>
      <c r="J195" s="154">
        <v>1516.7360000000001</v>
      </c>
      <c r="K195" s="154">
        <v>1527.1969999999999</v>
      </c>
      <c r="L195" s="154">
        <v>144.26599999999999</v>
      </c>
      <c r="M195" s="154">
        <v>145.261</v>
      </c>
      <c r="N195" s="154">
        <v>148.142</v>
      </c>
      <c r="O195" s="154">
        <v>149.16399999999999</v>
      </c>
      <c r="P195" s="154">
        <v>205.84299999999999</v>
      </c>
      <c r="Q195" s="154">
        <v>207.26300000000001</v>
      </c>
      <c r="R195" s="154">
        <v>10.705</v>
      </c>
      <c r="S195" s="154">
        <v>10.779</v>
      </c>
      <c r="T195" s="154">
        <v>216.84800000000001</v>
      </c>
      <c r="U195" s="154">
        <v>218.34399999999999</v>
      </c>
      <c r="V195" s="154">
        <v>1004.56</v>
      </c>
      <c r="W195" s="154">
        <v>1011.4880000000001</v>
      </c>
      <c r="X195" s="154">
        <v>1937.664</v>
      </c>
      <c r="Y195" s="154">
        <v>1951.027</v>
      </c>
      <c r="Z195" s="421">
        <v>2637622.5</v>
      </c>
      <c r="AA195" s="422"/>
    </row>
    <row r="196" spans="1:27" s="268" customFormat="1" ht="24.95" customHeight="1">
      <c r="A196" s="45" t="s">
        <v>54</v>
      </c>
      <c r="B196" s="154">
        <v>1450</v>
      </c>
      <c r="C196" s="154">
        <v>1460</v>
      </c>
      <c r="D196" s="154">
        <v>1524.9649999999999</v>
      </c>
      <c r="E196" s="154">
        <v>1535.482</v>
      </c>
      <c r="F196" s="154">
        <v>1762.838</v>
      </c>
      <c r="G196" s="154">
        <v>1774.9949999999999</v>
      </c>
      <c r="H196" s="154">
        <v>1125.951</v>
      </c>
      <c r="I196" s="154">
        <v>1133.7159999999999</v>
      </c>
      <c r="J196" s="154">
        <v>1524.711</v>
      </c>
      <c r="K196" s="154">
        <v>1535.2260000000001</v>
      </c>
      <c r="L196" s="154">
        <v>142.50299999999999</v>
      </c>
      <c r="M196" s="154">
        <v>143.48599999999999</v>
      </c>
      <c r="N196" s="154">
        <v>147.96199999999999</v>
      </c>
      <c r="O196" s="154">
        <v>148.983</v>
      </c>
      <c r="P196" s="154">
        <v>204.99</v>
      </c>
      <c r="Q196" s="154">
        <v>206.404</v>
      </c>
      <c r="R196" s="154">
        <v>10.653</v>
      </c>
      <c r="S196" s="154">
        <v>10.727</v>
      </c>
      <c r="T196" s="154">
        <v>216.34</v>
      </c>
      <c r="U196" s="154">
        <v>217.83199999999999</v>
      </c>
      <c r="V196" s="154">
        <v>1000.21</v>
      </c>
      <c r="W196" s="154">
        <v>1007.1079999999999</v>
      </c>
      <c r="X196" s="154">
        <v>1932.6759999999999</v>
      </c>
      <c r="Y196" s="154">
        <v>1946.0050000000001</v>
      </c>
      <c r="Z196" s="421">
        <v>2635737.5</v>
      </c>
      <c r="AA196" s="422"/>
    </row>
    <row r="197" spans="1:27" s="261" customFormat="1" ht="24.95" customHeight="1">
      <c r="A197" s="45" t="s">
        <v>55</v>
      </c>
      <c r="B197" s="154">
        <v>1450</v>
      </c>
      <c r="C197" s="154">
        <v>1460</v>
      </c>
      <c r="D197" s="154">
        <v>1506.115</v>
      </c>
      <c r="E197" s="154">
        <v>1516.502</v>
      </c>
      <c r="F197" s="154">
        <v>1755.8050000000001</v>
      </c>
      <c r="G197" s="154">
        <v>1767.914</v>
      </c>
      <c r="H197" s="154">
        <v>1125.252</v>
      </c>
      <c r="I197" s="154">
        <v>1133.0129999999999</v>
      </c>
      <c r="J197" s="154">
        <v>1511.519</v>
      </c>
      <c r="K197" s="154">
        <v>1521.943</v>
      </c>
      <c r="L197" s="154">
        <v>141.887</v>
      </c>
      <c r="M197" s="154">
        <v>142.86600000000001</v>
      </c>
      <c r="N197" s="154">
        <v>145.54</v>
      </c>
      <c r="O197" s="154">
        <v>146.54400000000001</v>
      </c>
      <c r="P197" s="154">
        <v>202.45699999999999</v>
      </c>
      <c r="Q197" s="154">
        <v>203.85400000000001</v>
      </c>
      <c r="R197" s="154">
        <v>10.613</v>
      </c>
      <c r="S197" s="154">
        <v>10.686</v>
      </c>
      <c r="T197" s="154">
        <v>216.58600000000001</v>
      </c>
      <c r="U197" s="154">
        <v>218.08</v>
      </c>
      <c r="V197" s="154">
        <v>998.90499999999997</v>
      </c>
      <c r="W197" s="154">
        <v>1005.794</v>
      </c>
      <c r="X197" s="154">
        <v>1925.2809999999999</v>
      </c>
      <c r="Y197" s="154">
        <v>1938.559</v>
      </c>
      <c r="Z197" s="421">
        <v>2634650</v>
      </c>
      <c r="AA197" s="422"/>
    </row>
    <row r="198" spans="1:27" s="261" customFormat="1" ht="24.95" customHeight="1">
      <c r="A198" s="174" t="s">
        <v>426</v>
      </c>
      <c r="B198" s="175">
        <f t="shared" ref="B198:Y198" si="5">AVERAGE(B168:B197)</f>
        <v>1450</v>
      </c>
      <c r="C198" s="175">
        <f t="shared" si="5"/>
        <v>1460</v>
      </c>
      <c r="D198" s="175">
        <f t="shared" si="5"/>
        <v>1531.9909090909093</v>
      </c>
      <c r="E198" s="175">
        <f t="shared" si="5"/>
        <v>1542.5563636363631</v>
      </c>
      <c r="F198" s="175">
        <f t="shared" si="5"/>
        <v>1787.2239999999999</v>
      </c>
      <c r="G198" s="175">
        <f t="shared" si="5"/>
        <v>1799.5495454545453</v>
      </c>
      <c r="H198" s="175">
        <f t="shared" si="5"/>
        <v>1131.8260454545455</v>
      </c>
      <c r="I198" s="175">
        <f t="shared" si="5"/>
        <v>1139.631681818182</v>
      </c>
      <c r="J198" s="175">
        <f t="shared" si="5"/>
        <v>1496.0078636363635</v>
      </c>
      <c r="K198" s="175">
        <f t="shared" si="5"/>
        <v>1506.3252272727275</v>
      </c>
      <c r="L198" s="175">
        <f t="shared" si="5"/>
        <v>144.80209090909091</v>
      </c>
      <c r="M198" s="175">
        <f t="shared" si="5"/>
        <v>145.8008636363636</v>
      </c>
      <c r="N198" s="175">
        <f t="shared" si="5"/>
        <v>148.83799999999999</v>
      </c>
      <c r="O198" s="175">
        <f t="shared" si="5"/>
        <v>149.86459090909091</v>
      </c>
      <c r="P198" s="175">
        <f t="shared" si="5"/>
        <v>206.02509090909089</v>
      </c>
      <c r="Q198" s="175">
        <f t="shared" si="5"/>
        <v>207.44600000000003</v>
      </c>
      <c r="R198" s="175">
        <f t="shared" si="5"/>
        <v>10.835545454545455</v>
      </c>
      <c r="S198" s="175">
        <f t="shared" si="5"/>
        <v>10.91027272727273</v>
      </c>
      <c r="T198" s="175">
        <f t="shared" si="5"/>
        <v>216.58431818181825</v>
      </c>
      <c r="U198" s="175">
        <f t="shared" si="5"/>
        <v>218.07790909090909</v>
      </c>
      <c r="V198" s="175">
        <f t="shared" si="5"/>
        <v>1018.5656818181816</v>
      </c>
      <c r="W198" s="175">
        <f t="shared" si="5"/>
        <v>1025.5902727272728</v>
      </c>
      <c r="X198" s="175">
        <f t="shared" si="5"/>
        <v>1940.3196818181816</v>
      </c>
      <c r="Y198" s="175">
        <f t="shared" si="5"/>
        <v>1953.7009545454546</v>
      </c>
      <c r="Z198" s="397">
        <f>AVERAGE(Z168:AA197)</f>
        <v>2660892.3636363638</v>
      </c>
      <c r="AA198" s="398"/>
    </row>
    <row r="199" spans="1:27" s="261" customFormat="1" ht="24.95" customHeight="1">
      <c r="A199" s="17" t="s">
        <v>2384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s="261" customFormat="1" ht="32.2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421"/>
      <c r="AA200" s="422"/>
    </row>
    <row r="201" spans="1:27" s="261" customFormat="1" ht="24.95" customHeight="1">
      <c r="A201" s="30" t="s">
        <v>27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409"/>
      <c r="AA201" s="410"/>
    </row>
    <row r="202" spans="1:27" s="261" customFormat="1" ht="24.95" customHeight="1">
      <c r="A202" s="45" t="s">
        <v>28</v>
      </c>
      <c r="B202" s="154">
        <v>1450</v>
      </c>
      <c r="C202" s="154">
        <v>1460</v>
      </c>
      <c r="D202" s="154">
        <v>1511.625</v>
      </c>
      <c r="E202" s="154">
        <v>1522.05</v>
      </c>
      <c r="F202" s="154">
        <v>1748.12</v>
      </c>
      <c r="G202" s="154">
        <v>1760.1759999999999</v>
      </c>
      <c r="H202" s="154">
        <v>1125.5139999999999</v>
      </c>
      <c r="I202" s="154">
        <v>1133.2760000000001</v>
      </c>
      <c r="J202" s="154">
        <v>1509.866</v>
      </c>
      <c r="K202" s="154">
        <v>1520.279</v>
      </c>
      <c r="L202" s="154">
        <v>140.90700000000001</v>
      </c>
      <c r="M202" s="154">
        <v>141.87799999999999</v>
      </c>
      <c r="N202" s="154">
        <v>145.839</v>
      </c>
      <c r="O202" s="154">
        <v>146.84399999999999</v>
      </c>
      <c r="P202" s="154">
        <v>203.20099999999999</v>
      </c>
      <c r="Q202" s="154">
        <v>204.602</v>
      </c>
      <c r="R202" s="154">
        <v>10.663</v>
      </c>
      <c r="S202" s="154">
        <v>10.737</v>
      </c>
      <c r="T202" s="154">
        <v>216.28200000000001</v>
      </c>
      <c r="U202" s="154">
        <v>217.774</v>
      </c>
      <c r="V202" s="154">
        <v>990.35</v>
      </c>
      <c r="W202" s="154">
        <v>997.18</v>
      </c>
      <c r="X202" s="154">
        <v>1928.3409999999999</v>
      </c>
      <c r="Y202" s="154">
        <v>1941.6389999999999</v>
      </c>
      <c r="Z202" s="409">
        <v>2606302.5</v>
      </c>
      <c r="AA202" s="410"/>
    </row>
    <row r="203" spans="1:27" s="261" customFormat="1" ht="24.95" customHeight="1">
      <c r="A203" s="30" t="s">
        <v>29</v>
      </c>
      <c r="B203" s="154">
        <v>1450</v>
      </c>
      <c r="C203" s="154">
        <v>1460</v>
      </c>
      <c r="D203" s="154">
        <v>1511.0450000000001</v>
      </c>
      <c r="E203" s="154">
        <v>1521.4659999999999</v>
      </c>
      <c r="F203" s="154">
        <v>1755.2249999999999</v>
      </c>
      <c r="G203" s="154">
        <v>1767.33</v>
      </c>
      <c r="H203" s="154">
        <v>1127.615</v>
      </c>
      <c r="I203" s="154">
        <v>1135.3920000000001</v>
      </c>
      <c r="J203" s="154">
        <v>1508.6880000000001</v>
      </c>
      <c r="K203" s="154">
        <v>1519.0930000000001</v>
      </c>
      <c r="L203" s="154">
        <v>140.274</v>
      </c>
      <c r="M203" s="154">
        <v>141.24199999999999</v>
      </c>
      <c r="N203" s="154">
        <v>147.80099999999999</v>
      </c>
      <c r="O203" s="154">
        <v>148.82</v>
      </c>
      <c r="P203" s="154">
        <v>203.13800000000001</v>
      </c>
      <c r="Q203" s="154">
        <v>204.53899999999999</v>
      </c>
      <c r="R203" s="154">
        <v>10.686</v>
      </c>
      <c r="S203" s="154">
        <v>10.76</v>
      </c>
      <c r="T203" s="154">
        <v>216.434</v>
      </c>
      <c r="U203" s="154">
        <v>217.92699999999999</v>
      </c>
      <c r="V203" s="154">
        <v>995.28</v>
      </c>
      <c r="W203" s="154">
        <v>1002.144</v>
      </c>
      <c r="X203" s="154">
        <v>1928.3409999999999</v>
      </c>
      <c r="Y203" s="154">
        <v>1941.6389999999999</v>
      </c>
      <c r="Z203" s="409">
        <v>2622180</v>
      </c>
      <c r="AA203" s="410"/>
    </row>
    <row r="204" spans="1:27" s="261" customFormat="1" ht="24.95" customHeight="1">
      <c r="A204" s="45" t="s">
        <v>30</v>
      </c>
      <c r="B204" s="154">
        <v>1450</v>
      </c>
      <c r="C204" s="154">
        <v>1460</v>
      </c>
      <c r="D204" s="154">
        <v>1492.05</v>
      </c>
      <c r="E204" s="154">
        <v>1502.34</v>
      </c>
      <c r="F204" s="154">
        <v>1743.335</v>
      </c>
      <c r="G204" s="154">
        <v>1755.3579999999999</v>
      </c>
      <c r="H204" s="154">
        <v>1112.3040000000001</v>
      </c>
      <c r="I204" s="154">
        <v>1119.9749999999999</v>
      </c>
      <c r="J204" s="154">
        <v>1502.7460000000001</v>
      </c>
      <c r="K204" s="154">
        <v>1513.11</v>
      </c>
      <c r="L204" s="154">
        <v>139.62299999999999</v>
      </c>
      <c r="M204" s="154">
        <v>140.58600000000001</v>
      </c>
      <c r="N204" s="154">
        <v>145.071</v>
      </c>
      <c r="O204" s="154">
        <v>146.072</v>
      </c>
      <c r="P204" s="154">
        <v>200.55600000000001</v>
      </c>
      <c r="Q204" s="154">
        <v>201.93899999999999</v>
      </c>
      <c r="R204" s="154">
        <v>10.651999999999999</v>
      </c>
      <c r="S204" s="154">
        <v>10.725</v>
      </c>
      <c r="T204" s="154">
        <v>216.49199999999999</v>
      </c>
      <c r="U204" s="154">
        <v>217.98500000000001</v>
      </c>
      <c r="V204" s="154">
        <v>996.58500000000004</v>
      </c>
      <c r="W204" s="154">
        <v>1003.458</v>
      </c>
      <c r="X204" s="154">
        <v>1918.829</v>
      </c>
      <c r="Y204" s="154">
        <v>1932.0619999999999</v>
      </c>
      <c r="Z204" s="421">
        <v>2569400</v>
      </c>
      <c r="AA204" s="422"/>
    </row>
    <row r="205" spans="1:27" s="261" customFormat="1" ht="24.95" customHeight="1">
      <c r="A205" s="45" t="s">
        <v>31</v>
      </c>
      <c r="B205" s="154">
        <v>1450</v>
      </c>
      <c r="C205" s="154">
        <v>1460</v>
      </c>
      <c r="D205" s="154">
        <v>1475.665</v>
      </c>
      <c r="E205" s="154">
        <v>1485.8420000000001</v>
      </c>
      <c r="F205" s="154">
        <v>1728.183</v>
      </c>
      <c r="G205" s="154">
        <v>1740.1010000000001</v>
      </c>
      <c r="H205" s="154">
        <v>1112.3040000000001</v>
      </c>
      <c r="I205" s="154">
        <v>1119.9749999999999</v>
      </c>
      <c r="J205" s="154">
        <v>1492.23</v>
      </c>
      <c r="K205" s="154">
        <v>1502.521</v>
      </c>
      <c r="L205" s="154">
        <v>138.21600000000001</v>
      </c>
      <c r="M205" s="154">
        <v>139.16999999999999</v>
      </c>
      <c r="N205" s="154">
        <v>143.54300000000001</v>
      </c>
      <c r="O205" s="154">
        <v>144.53299999999999</v>
      </c>
      <c r="P205" s="154">
        <v>198.334</v>
      </c>
      <c r="Q205" s="154">
        <v>199.702</v>
      </c>
      <c r="R205" s="154">
        <v>10.686999999999999</v>
      </c>
      <c r="S205" s="154">
        <v>10.760999999999999</v>
      </c>
      <c r="T205" s="154">
        <v>216.19200000000001</v>
      </c>
      <c r="U205" s="154">
        <v>217.68299999999999</v>
      </c>
      <c r="V205" s="154">
        <v>983.68</v>
      </c>
      <c r="W205" s="154">
        <v>990.46400000000006</v>
      </c>
      <c r="X205" s="154">
        <v>1912.202</v>
      </c>
      <c r="Y205" s="154">
        <v>1925.39</v>
      </c>
      <c r="Z205" s="421">
        <v>2543735</v>
      </c>
      <c r="AA205" s="422"/>
    </row>
    <row r="206" spans="1:27" s="261" customFormat="1" ht="24.95" customHeight="1">
      <c r="A206" s="45" t="s">
        <v>32</v>
      </c>
      <c r="B206" s="154">
        <v>1450</v>
      </c>
      <c r="C206" s="154">
        <v>1460</v>
      </c>
      <c r="D206" s="154">
        <v>1476.1</v>
      </c>
      <c r="E206" s="154">
        <v>1486.28</v>
      </c>
      <c r="F206" s="154">
        <v>1738.55</v>
      </c>
      <c r="G206" s="154">
        <v>1750.54</v>
      </c>
      <c r="H206" s="154">
        <v>1116.587</v>
      </c>
      <c r="I206" s="154">
        <v>1124.288</v>
      </c>
      <c r="J206" s="154">
        <v>1490.3130000000001</v>
      </c>
      <c r="K206" s="154">
        <v>1500.5909999999999</v>
      </c>
      <c r="L206" s="154">
        <v>137.643</v>
      </c>
      <c r="M206" s="154">
        <v>138.59200000000001</v>
      </c>
      <c r="N206" s="154">
        <v>143.43700000000001</v>
      </c>
      <c r="O206" s="154">
        <v>144.42599999999999</v>
      </c>
      <c r="P206" s="154">
        <v>198.38800000000001</v>
      </c>
      <c r="Q206" s="154">
        <v>199.756</v>
      </c>
      <c r="R206" s="154">
        <v>10.685</v>
      </c>
      <c r="S206" s="154">
        <v>10.759</v>
      </c>
      <c r="T206" s="154">
        <v>216.09899999999999</v>
      </c>
      <c r="U206" s="154">
        <v>217.589</v>
      </c>
      <c r="V206" s="154">
        <v>989.19</v>
      </c>
      <c r="W206" s="154">
        <v>996.01199999999994</v>
      </c>
      <c r="X206" s="154">
        <v>1912.376</v>
      </c>
      <c r="Y206" s="154">
        <v>1925.5650000000001</v>
      </c>
      <c r="Z206" s="421">
        <v>2534527.5</v>
      </c>
      <c r="AA206" s="422"/>
    </row>
    <row r="207" spans="1:27" s="261" customFormat="1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421"/>
      <c r="AA207" s="422"/>
    </row>
    <row r="208" spans="1:27" s="261" customFormat="1" ht="24.95" customHeight="1">
      <c r="A208" s="45" t="s">
        <v>34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421"/>
      <c r="AA208" s="422"/>
    </row>
    <row r="209" spans="1:27" s="261" customFormat="1" ht="24.95" customHeight="1">
      <c r="A209" s="30" t="s">
        <v>35</v>
      </c>
      <c r="B209" s="154"/>
      <c r="C209" s="154"/>
      <c r="D209" s="154"/>
      <c r="E209" s="154"/>
      <c r="F209" s="154"/>
      <c r="G209" s="154"/>
      <c r="H209" s="154"/>
      <c r="I209" s="412" t="s">
        <v>2371</v>
      </c>
      <c r="J209" s="413"/>
      <c r="K209" s="413"/>
      <c r="L209" s="413"/>
      <c r="M209" s="413"/>
      <c r="N209" s="41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421"/>
      <c r="AA209" s="422"/>
    </row>
    <row r="210" spans="1:27" s="261" customFormat="1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425"/>
      <c r="J210" s="426"/>
      <c r="K210" s="426"/>
      <c r="L210" s="426"/>
      <c r="M210" s="426"/>
      <c r="N210" s="427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421"/>
      <c r="AA210" s="422"/>
    </row>
    <row r="211" spans="1:27" s="261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425"/>
      <c r="J211" s="426"/>
      <c r="K211" s="426"/>
      <c r="L211" s="426"/>
      <c r="M211" s="426"/>
      <c r="N211" s="427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421"/>
      <c r="AA211" s="422"/>
    </row>
    <row r="212" spans="1:27" s="261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425"/>
      <c r="J212" s="426"/>
      <c r="K212" s="426"/>
      <c r="L212" s="426"/>
      <c r="M212" s="426"/>
      <c r="N212" s="427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421"/>
      <c r="AA212" s="422"/>
    </row>
    <row r="213" spans="1:27" s="261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415"/>
      <c r="J213" s="416"/>
      <c r="K213" s="416"/>
      <c r="L213" s="416"/>
      <c r="M213" s="416"/>
      <c r="N213" s="417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421"/>
      <c r="AA213" s="422"/>
    </row>
    <row r="214" spans="1:27" s="261" customFormat="1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421"/>
      <c r="AA214" s="422"/>
    </row>
    <row r="215" spans="1:27" s="261" customFormat="1" ht="24.95" customHeight="1">
      <c r="A215" s="30" t="s">
        <v>41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421"/>
      <c r="AA215" s="422"/>
    </row>
    <row r="216" spans="1:27" s="261" customFormat="1" ht="24.95" customHeight="1">
      <c r="A216" s="45" t="s">
        <v>42</v>
      </c>
      <c r="B216" s="154">
        <v>1450</v>
      </c>
      <c r="C216" s="154">
        <v>1460</v>
      </c>
      <c r="D216" s="154">
        <v>1458.5550000000001</v>
      </c>
      <c r="E216" s="154">
        <v>1468.614</v>
      </c>
      <c r="F216" s="154">
        <v>1716.7280000000001</v>
      </c>
      <c r="G216" s="154">
        <v>1728.567</v>
      </c>
      <c r="H216" s="154">
        <v>1112.817</v>
      </c>
      <c r="I216" s="154">
        <v>1120.491</v>
      </c>
      <c r="J216" s="154">
        <v>1480.1959999999999</v>
      </c>
      <c r="K216" s="154">
        <v>1490.404</v>
      </c>
      <c r="L216" s="154">
        <v>138.423</v>
      </c>
      <c r="M216" s="154">
        <v>139.37799999999999</v>
      </c>
      <c r="N216" s="154">
        <v>142.78</v>
      </c>
      <c r="O216" s="154">
        <v>143.76400000000001</v>
      </c>
      <c r="P216" s="154">
        <v>196.517</v>
      </c>
      <c r="Q216" s="154">
        <v>197.87200000000001</v>
      </c>
      <c r="R216" s="154">
        <v>10.439</v>
      </c>
      <c r="S216" s="154">
        <v>10.510999999999999</v>
      </c>
      <c r="T216" s="154">
        <v>214.33500000000001</v>
      </c>
      <c r="U216" s="154">
        <v>215.81399999999999</v>
      </c>
      <c r="V216" s="154">
        <v>984.84</v>
      </c>
      <c r="W216" s="154">
        <v>991.63199999999995</v>
      </c>
      <c r="X216" s="154">
        <v>1898.5</v>
      </c>
      <c r="Y216" s="154">
        <v>1911.5930000000001</v>
      </c>
      <c r="Z216" s="421">
        <v>2473917.5</v>
      </c>
      <c r="AA216" s="422"/>
    </row>
    <row r="217" spans="1:27" s="261" customFormat="1" ht="24.95" customHeight="1">
      <c r="A217" s="30" t="s">
        <v>43</v>
      </c>
      <c r="B217" s="154">
        <v>1450</v>
      </c>
      <c r="C217" s="154">
        <v>1460</v>
      </c>
      <c r="D217" s="154">
        <v>1468.9949999999999</v>
      </c>
      <c r="E217" s="154">
        <v>1479.126</v>
      </c>
      <c r="F217" s="154">
        <v>1737.68</v>
      </c>
      <c r="G217" s="154">
        <v>1749.664</v>
      </c>
      <c r="H217" s="154">
        <v>1119.864</v>
      </c>
      <c r="I217" s="154">
        <v>1127.587</v>
      </c>
      <c r="J217" s="154">
        <v>1485.3510000000001</v>
      </c>
      <c r="K217" s="154">
        <v>1495.595</v>
      </c>
      <c r="L217" s="154">
        <v>139.33500000000001</v>
      </c>
      <c r="M217" s="154">
        <v>140.29599999999999</v>
      </c>
      <c r="N217" s="154">
        <v>143.24199999999999</v>
      </c>
      <c r="O217" s="154">
        <v>144.22999999999999</v>
      </c>
      <c r="P217" s="154">
        <v>197.351</v>
      </c>
      <c r="Q217" s="154">
        <v>198.71199999999999</v>
      </c>
      <c r="R217" s="154">
        <v>10.497999999999999</v>
      </c>
      <c r="S217" s="154">
        <v>10.571</v>
      </c>
      <c r="T217" s="154">
        <v>215.054</v>
      </c>
      <c r="U217" s="154">
        <v>216.53700000000001</v>
      </c>
      <c r="V217" s="154">
        <v>986.29</v>
      </c>
      <c r="W217" s="154">
        <v>993.09199999999998</v>
      </c>
      <c r="X217" s="154">
        <v>1907.1559999999999</v>
      </c>
      <c r="Y217" s="154">
        <v>1920.309</v>
      </c>
      <c r="Z217" s="421">
        <v>2492622.5</v>
      </c>
      <c r="AA217" s="422"/>
    </row>
    <row r="218" spans="1:27" s="261" customFormat="1" ht="24.95" customHeight="1">
      <c r="A218" s="45" t="s">
        <v>44</v>
      </c>
      <c r="B218" s="154">
        <v>1450</v>
      </c>
      <c r="C218" s="154">
        <v>1460</v>
      </c>
      <c r="D218" s="154">
        <v>1485.5250000000001</v>
      </c>
      <c r="E218" s="154">
        <v>1495.77</v>
      </c>
      <c r="F218" s="154">
        <v>1743.625</v>
      </c>
      <c r="G218" s="154">
        <v>1755.65</v>
      </c>
      <c r="H218" s="154">
        <v>1123.683</v>
      </c>
      <c r="I218" s="154">
        <v>1131.432</v>
      </c>
      <c r="J218" s="154">
        <v>1498.3209999999999</v>
      </c>
      <c r="K218" s="154">
        <v>1508.654</v>
      </c>
      <c r="L218" s="154">
        <v>140.65899999999999</v>
      </c>
      <c r="M218" s="154">
        <v>141.62899999999999</v>
      </c>
      <c r="N218" s="154">
        <v>145.982</v>
      </c>
      <c r="O218" s="154">
        <v>146.989</v>
      </c>
      <c r="P218" s="154">
        <v>199.535</v>
      </c>
      <c r="Q218" s="154">
        <v>200.911</v>
      </c>
      <c r="R218" s="154">
        <v>10.491</v>
      </c>
      <c r="S218" s="154">
        <v>10.563000000000001</v>
      </c>
      <c r="T218" s="154">
        <v>215.012</v>
      </c>
      <c r="U218" s="154">
        <v>216.495</v>
      </c>
      <c r="V218" s="154">
        <v>993.39499999999998</v>
      </c>
      <c r="W218" s="154">
        <v>1000.246</v>
      </c>
      <c r="X218" s="154">
        <v>1914.1020000000001</v>
      </c>
      <c r="Y218" s="154">
        <v>1927.3019999999999</v>
      </c>
      <c r="Z218" s="421">
        <v>2483922.5</v>
      </c>
      <c r="AA218" s="422"/>
    </row>
    <row r="219" spans="1:27" s="261" customFormat="1" ht="24.95" customHeight="1">
      <c r="A219" s="45" t="s">
        <v>45</v>
      </c>
      <c r="B219" s="154">
        <v>1450</v>
      </c>
      <c r="C219" s="154">
        <v>1460</v>
      </c>
      <c r="D219" s="154">
        <v>1478.855</v>
      </c>
      <c r="E219" s="154">
        <v>1489.0540000000001</v>
      </c>
      <c r="F219" s="154">
        <v>1737.318</v>
      </c>
      <c r="G219" s="154">
        <v>1749.299</v>
      </c>
      <c r="H219" s="154">
        <v>1125.4269999999999</v>
      </c>
      <c r="I219" s="154">
        <v>1133.1880000000001</v>
      </c>
      <c r="J219" s="154">
        <v>1494.383</v>
      </c>
      <c r="K219" s="154">
        <v>1504.6890000000001</v>
      </c>
      <c r="L219" s="154">
        <v>142.14599999999999</v>
      </c>
      <c r="M219" s="154">
        <v>143.126</v>
      </c>
      <c r="N219" s="154">
        <v>145.95500000000001</v>
      </c>
      <c r="O219" s="154">
        <v>146.96100000000001</v>
      </c>
      <c r="P219" s="154">
        <v>198.63300000000001</v>
      </c>
      <c r="Q219" s="154">
        <v>200.00299999999999</v>
      </c>
      <c r="R219" s="154">
        <v>10.496</v>
      </c>
      <c r="S219" s="154">
        <v>10.568</v>
      </c>
      <c r="T219" s="154">
        <v>214.71600000000001</v>
      </c>
      <c r="U219" s="154">
        <v>216.197</v>
      </c>
      <c r="V219" s="154">
        <v>1002.24</v>
      </c>
      <c r="W219" s="154">
        <v>1009.152</v>
      </c>
      <c r="X219" s="154">
        <v>1908.8240000000001</v>
      </c>
      <c r="Y219" s="154">
        <v>1921.9880000000001</v>
      </c>
      <c r="Z219" s="409">
        <v>2478485</v>
      </c>
      <c r="AA219" s="410"/>
    </row>
    <row r="220" spans="1:27" s="261" customFormat="1" ht="24.95" customHeight="1">
      <c r="A220" s="45" t="s">
        <v>46</v>
      </c>
      <c r="B220" s="154">
        <v>1450</v>
      </c>
      <c r="C220" s="154">
        <v>1460</v>
      </c>
      <c r="D220" s="154">
        <v>1478.855</v>
      </c>
      <c r="E220" s="154">
        <v>1489.0540000000001</v>
      </c>
      <c r="F220" s="154">
        <v>1734.49</v>
      </c>
      <c r="G220" s="154">
        <v>1746.452</v>
      </c>
      <c r="H220" s="154">
        <v>1124.4670000000001</v>
      </c>
      <c r="I220" s="154">
        <v>1132.222</v>
      </c>
      <c r="J220" s="154">
        <v>1490.7729999999999</v>
      </c>
      <c r="K220" s="154">
        <v>1501.0540000000001</v>
      </c>
      <c r="L220" s="154">
        <v>141.88300000000001</v>
      </c>
      <c r="M220" s="154">
        <v>142.86099999999999</v>
      </c>
      <c r="N220" s="154">
        <v>145.34200000000001</v>
      </c>
      <c r="O220" s="154">
        <v>146.34399999999999</v>
      </c>
      <c r="P220" s="154">
        <v>198.649</v>
      </c>
      <c r="Q220" s="154">
        <v>200.01900000000001</v>
      </c>
      <c r="R220" s="154">
        <v>10.473000000000001</v>
      </c>
      <c r="S220" s="154">
        <v>10.545</v>
      </c>
      <c r="T220" s="154">
        <v>214.36099999999999</v>
      </c>
      <c r="U220" s="154">
        <v>215.839</v>
      </c>
      <c r="V220" s="154">
        <v>1001.95</v>
      </c>
      <c r="W220" s="154">
        <v>1008.86</v>
      </c>
      <c r="X220" s="154">
        <v>1907.1559999999999</v>
      </c>
      <c r="Y220" s="154">
        <v>1920.309</v>
      </c>
      <c r="Z220" s="409">
        <v>2472395</v>
      </c>
      <c r="AA220" s="410"/>
    </row>
    <row r="221" spans="1:27" s="261" customFormat="1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409"/>
      <c r="AA221" s="410"/>
    </row>
    <row r="222" spans="1:27" s="261" customFormat="1" ht="24.95" customHeight="1">
      <c r="A222" s="45" t="s">
        <v>48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409"/>
      <c r="AA222" s="410"/>
    </row>
    <row r="223" spans="1:27" s="261" customFormat="1" ht="24.95" customHeight="1">
      <c r="A223" s="30" t="s">
        <v>49</v>
      </c>
      <c r="B223" s="154">
        <v>1450</v>
      </c>
      <c r="C223" s="154">
        <v>1460</v>
      </c>
      <c r="D223" s="154">
        <v>1477.55</v>
      </c>
      <c r="E223" s="154">
        <v>1487.74</v>
      </c>
      <c r="F223" s="154">
        <v>1733.33</v>
      </c>
      <c r="G223" s="154">
        <v>1745.2840000000001</v>
      </c>
      <c r="H223" s="154">
        <v>1126.126</v>
      </c>
      <c r="I223" s="154">
        <v>1133.893</v>
      </c>
      <c r="J223" s="154">
        <v>1501.8130000000001</v>
      </c>
      <c r="K223" s="154">
        <v>1512.17</v>
      </c>
      <c r="L223" s="154">
        <v>141.44399999999999</v>
      </c>
      <c r="M223" s="154">
        <v>142.41999999999999</v>
      </c>
      <c r="N223" s="154">
        <v>145.57499999999999</v>
      </c>
      <c r="O223" s="154">
        <v>146.57900000000001</v>
      </c>
      <c r="P223" s="154">
        <v>198.48099999999999</v>
      </c>
      <c r="Q223" s="154">
        <v>199.84899999999999</v>
      </c>
      <c r="R223" s="154">
        <v>10.558999999999999</v>
      </c>
      <c r="S223" s="154">
        <v>10.632</v>
      </c>
      <c r="T223" s="154">
        <v>214.215</v>
      </c>
      <c r="U223" s="154">
        <v>215.69200000000001</v>
      </c>
      <c r="V223" s="154">
        <v>1001.37</v>
      </c>
      <c r="W223" s="154">
        <v>1008.276</v>
      </c>
      <c r="X223" s="154">
        <v>1907.33</v>
      </c>
      <c r="Y223" s="154">
        <v>1920.4839999999999</v>
      </c>
      <c r="Z223" s="409">
        <v>2518577.5</v>
      </c>
      <c r="AA223" s="410"/>
    </row>
    <row r="224" spans="1:27" s="261" customFormat="1" ht="24.95" customHeight="1">
      <c r="A224" s="30" t="s">
        <v>50</v>
      </c>
      <c r="B224" s="154">
        <v>1450</v>
      </c>
      <c r="C224" s="154">
        <v>1460</v>
      </c>
      <c r="D224" s="154">
        <v>1484.22</v>
      </c>
      <c r="E224" s="154">
        <v>1494.4559999999999</v>
      </c>
      <c r="F224" s="154">
        <v>1747.395</v>
      </c>
      <c r="G224" s="154">
        <v>1759.4459999999999</v>
      </c>
      <c r="H224" s="154">
        <v>1128.229</v>
      </c>
      <c r="I224" s="154">
        <v>1136.01</v>
      </c>
      <c r="J224" s="154">
        <v>1504.8520000000001</v>
      </c>
      <c r="K224" s="154">
        <v>1515.23</v>
      </c>
      <c r="L224" s="154">
        <v>142.041</v>
      </c>
      <c r="M224" s="154">
        <v>143.02099999999999</v>
      </c>
      <c r="N224" s="154">
        <v>147.38499999999999</v>
      </c>
      <c r="O224" s="154">
        <v>148.40100000000001</v>
      </c>
      <c r="P224" s="154">
        <v>199.35900000000001</v>
      </c>
      <c r="Q224" s="154">
        <v>200.73400000000001</v>
      </c>
      <c r="R224" s="154">
        <v>10.615</v>
      </c>
      <c r="S224" s="154">
        <v>10.688000000000001</v>
      </c>
      <c r="T224" s="154">
        <v>214.66900000000001</v>
      </c>
      <c r="U224" s="154">
        <v>216.149</v>
      </c>
      <c r="V224" s="154">
        <v>1001.8049999999999</v>
      </c>
      <c r="W224" s="154">
        <v>1008.7140000000001</v>
      </c>
      <c r="X224" s="154">
        <v>1913.7829999999999</v>
      </c>
      <c r="Y224" s="154">
        <v>1926.981</v>
      </c>
      <c r="Z224" s="409">
        <v>2492405</v>
      </c>
      <c r="AA224" s="410"/>
    </row>
    <row r="225" spans="1:28" s="261" customFormat="1" ht="24.95" customHeight="1">
      <c r="A225" s="30" t="s">
        <v>51</v>
      </c>
      <c r="B225" s="154">
        <v>1450</v>
      </c>
      <c r="C225" s="154">
        <v>1460</v>
      </c>
      <c r="D225" s="154">
        <v>1467.98</v>
      </c>
      <c r="E225" s="154">
        <v>1478.104</v>
      </c>
      <c r="F225" s="154">
        <v>1739.855</v>
      </c>
      <c r="G225" s="154">
        <v>1751.854</v>
      </c>
      <c r="H225" s="154">
        <v>1125.5139999999999</v>
      </c>
      <c r="I225" s="154">
        <v>1133.2760000000001</v>
      </c>
      <c r="J225" s="154">
        <v>1503.058</v>
      </c>
      <c r="K225" s="154">
        <v>1513.424</v>
      </c>
      <c r="L225" s="154">
        <v>142.16900000000001</v>
      </c>
      <c r="M225" s="154">
        <v>143.15</v>
      </c>
      <c r="N225" s="154">
        <v>146.64400000000001</v>
      </c>
      <c r="O225" s="154">
        <v>147.655</v>
      </c>
      <c r="P225" s="154">
        <v>197.18</v>
      </c>
      <c r="Q225" s="154">
        <v>198.54</v>
      </c>
      <c r="R225" s="154">
        <v>10.627000000000001</v>
      </c>
      <c r="S225" s="154">
        <v>10.7</v>
      </c>
      <c r="T225" s="154">
        <v>214.58600000000001</v>
      </c>
      <c r="U225" s="154">
        <v>216.066</v>
      </c>
      <c r="V225" s="154">
        <v>1009.345</v>
      </c>
      <c r="W225" s="154">
        <v>1016.306</v>
      </c>
      <c r="X225" s="154">
        <v>1907.78</v>
      </c>
      <c r="Y225" s="154">
        <v>1920.9369999999999</v>
      </c>
      <c r="Z225" s="409">
        <v>2494072.5</v>
      </c>
      <c r="AA225" s="410"/>
    </row>
    <row r="226" spans="1:28" s="261" customFormat="1" ht="24.95" customHeight="1">
      <c r="A226" s="30" t="s">
        <v>52</v>
      </c>
      <c r="B226" s="154">
        <v>1450</v>
      </c>
      <c r="C226" s="154">
        <v>1460</v>
      </c>
      <c r="D226" s="154">
        <v>1472.04</v>
      </c>
      <c r="E226" s="154">
        <v>1482.192</v>
      </c>
      <c r="F226" s="154">
        <v>1748.7729999999999</v>
      </c>
      <c r="G226" s="154">
        <v>1760.8330000000001</v>
      </c>
      <c r="H226" s="154">
        <v>1126.4760000000001</v>
      </c>
      <c r="I226" s="154">
        <v>1134.2449999999999</v>
      </c>
      <c r="J226" s="154">
        <v>1508.2170000000001</v>
      </c>
      <c r="K226" s="154">
        <v>1518.6189999999999</v>
      </c>
      <c r="L226" s="154">
        <v>140.87</v>
      </c>
      <c r="M226" s="154">
        <v>141.84100000000001</v>
      </c>
      <c r="N226" s="154">
        <v>147.858</v>
      </c>
      <c r="O226" s="154">
        <v>148.87799999999999</v>
      </c>
      <c r="P226" s="154">
        <v>197.73400000000001</v>
      </c>
      <c r="Q226" s="154">
        <v>199.09700000000001</v>
      </c>
      <c r="R226" s="154">
        <v>10.585000000000001</v>
      </c>
      <c r="S226" s="154">
        <v>10.657999999999999</v>
      </c>
      <c r="T226" s="154">
        <v>214.51599999999999</v>
      </c>
      <c r="U226" s="154">
        <v>215.99600000000001</v>
      </c>
      <c r="V226" s="154">
        <v>1006.3</v>
      </c>
      <c r="W226" s="154">
        <v>1013.24</v>
      </c>
      <c r="X226" s="154">
        <v>1909.3309999999999</v>
      </c>
      <c r="Y226" s="154">
        <v>1922.499</v>
      </c>
      <c r="Z226" s="409">
        <v>2485372.5</v>
      </c>
      <c r="AA226" s="410"/>
    </row>
    <row r="227" spans="1:28" s="261" customFormat="1" ht="24.95" customHeight="1">
      <c r="A227" s="30" t="s">
        <v>53</v>
      </c>
      <c r="B227" s="154">
        <v>1450</v>
      </c>
      <c r="C227" s="154">
        <v>1460</v>
      </c>
      <c r="D227" s="154">
        <v>1467.69</v>
      </c>
      <c r="E227" s="154">
        <v>1477.8119999999999</v>
      </c>
      <c r="F227" s="154">
        <v>1757.4</v>
      </c>
      <c r="G227" s="154">
        <v>1769.52</v>
      </c>
      <c r="H227" s="154">
        <v>1129.723</v>
      </c>
      <c r="I227" s="154">
        <v>1137.5150000000001</v>
      </c>
      <c r="J227" s="154">
        <v>1508.06</v>
      </c>
      <c r="K227" s="154">
        <v>1518.461</v>
      </c>
      <c r="L227" s="154">
        <v>141.869</v>
      </c>
      <c r="M227" s="154">
        <v>142.84700000000001</v>
      </c>
      <c r="N227" s="154">
        <v>148.27699999999999</v>
      </c>
      <c r="O227" s="154">
        <v>149.30000000000001</v>
      </c>
      <c r="P227" s="154">
        <v>197.15799999999999</v>
      </c>
      <c r="Q227" s="154">
        <v>198.518</v>
      </c>
      <c r="R227" s="154">
        <v>10.717000000000001</v>
      </c>
      <c r="S227" s="154">
        <v>10.791</v>
      </c>
      <c r="T227" s="154">
        <v>215.03800000000001</v>
      </c>
      <c r="U227" s="154">
        <v>216.52099999999999</v>
      </c>
      <c r="V227" s="154">
        <v>1014.42</v>
      </c>
      <c r="W227" s="154">
        <v>1021.4160000000001</v>
      </c>
      <c r="X227" s="154">
        <v>1101.056</v>
      </c>
      <c r="Y227" s="154">
        <v>1108.6500000000001</v>
      </c>
      <c r="Z227" s="409">
        <v>2542575</v>
      </c>
      <c r="AA227" s="410"/>
    </row>
    <row r="228" spans="1:28" s="261" customFormat="1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409"/>
      <c r="AA228" s="410"/>
    </row>
    <row r="229" spans="1:28" s="261" customFormat="1" ht="24.95" customHeight="1">
      <c r="A229" s="30" t="s">
        <v>55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409"/>
      <c r="AA229" s="410"/>
    </row>
    <row r="230" spans="1:28" s="261" customFormat="1" ht="24.95" customHeight="1">
      <c r="A230" s="45" t="s">
        <v>69</v>
      </c>
      <c r="B230" s="154"/>
      <c r="C230" s="154"/>
      <c r="D230" s="154"/>
      <c r="E230" s="154"/>
      <c r="F230" s="407" t="s">
        <v>2370</v>
      </c>
      <c r="G230" s="411"/>
      <c r="H230" s="411"/>
      <c r="I230" s="408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409"/>
      <c r="AA230" s="410"/>
    </row>
    <row r="231" spans="1:28" s="261" customFormat="1" ht="24.95" customHeight="1">
      <c r="A231" s="174" t="s">
        <v>426</v>
      </c>
      <c r="B231" s="175">
        <f>AVERAGE(B200:B230)</f>
        <v>1450</v>
      </c>
      <c r="C231" s="175">
        <f>AVERAGE(C200:C230)</f>
        <v>1460</v>
      </c>
      <c r="D231" s="175">
        <f t="shared" ref="D231:W231" si="6">AVERAGE(D200:D230)</f>
        <v>1480.4499999999998</v>
      </c>
      <c r="E231" s="175">
        <f t="shared" si="6"/>
        <v>1490.66</v>
      </c>
      <c r="F231" s="175">
        <f>AVERAGE(F200:F230)</f>
        <v>1740.6671333333336</v>
      </c>
      <c r="G231" s="175">
        <f>AVERAGE(G200:G230)</f>
        <v>1752.6716000000001</v>
      </c>
      <c r="H231" s="175">
        <f t="shared" si="6"/>
        <v>1122.4433333333334</v>
      </c>
      <c r="I231" s="175">
        <f t="shared" si="6"/>
        <v>1130.1843333333334</v>
      </c>
      <c r="J231" s="175">
        <f t="shared" si="6"/>
        <v>1498.5911333333336</v>
      </c>
      <c r="K231" s="175">
        <f t="shared" si="6"/>
        <v>1508.9262666666664</v>
      </c>
      <c r="L231" s="175">
        <f t="shared" si="6"/>
        <v>140.50013333333334</v>
      </c>
      <c r="M231" s="175">
        <f t="shared" si="6"/>
        <v>141.46913333333336</v>
      </c>
      <c r="N231" s="175">
        <f t="shared" si="6"/>
        <v>145.64873333333333</v>
      </c>
      <c r="O231" s="175">
        <f t="shared" si="6"/>
        <v>146.65306666666669</v>
      </c>
      <c r="P231" s="175">
        <f t="shared" si="6"/>
        <v>198.94759999999999</v>
      </c>
      <c r="Q231" s="175">
        <f t="shared" si="6"/>
        <v>200.31953333333334</v>
      </c>
      <c r="R231" s="175">
        <f t="shared" si="6"/>
        <v>10.591533333333334</v>
      </c>
      <c r="S231" s="175">
        <f t="shared" si="6"/>
        <v>10.6646</v>
      </c>
      <c r="T231" s="175">
        <f t="shared" si="6"/>
        <v>215.20006666666669</v>
      </c>
      <c r="U231" s="175">
        <f t="shared" si="6"/>
        <v>216.68426666666667</v>
      </c>
      <c r="V231" s="175">
        <f t="shared" si="6"/>
        <v>997.13600000000008</v>
      </c>
      <c r="W231" s="175">
        <f t="shared" si="6"/>
        <v>1004.0128</v>
      </c>
      <c r="X231" s="175">
        <f>AVERAGE(X200:X230)</f>
        <v>1858.3404666666663</v>
      </c>
      <c r="Y231" s="175">
        <f>AVERAGE(Y200:Y230)</f>
        <v>1871.156466666667</v>
      </c>
      <c r="Z231" s="397">
        <f>AVERAGE(Z200:Z230)</f>
        <v>2520699.3333333335</v>
      </c>
      <c r="AA231" s="398" t="e">
        <f>AVERAGE(AA200:AA230)</f>
        <v>#DIV/0!</v>
      </c>
    </row>
    <row r="232" spans="1:28" s="261" customFormat="1" ht="24.95" customHeight="1">
      <c r="A232" s="17" t="s">
        <v>2385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8" s="261" customFormat="1" ht="24.95" customHeight="1">
      <c r="A233" s="41">
        <v>1</v>
      </c>
      <c r="B233" s="154">
        <v>1450</v>
      </c>
      <c r="C233" s="154">
        <v>1460</v>
      </c>
      <c r="D233" s="154">
        <v>1483.7850000000001</v>
      </c>
      <c r="E233" s="154">
        <v>1494.018</v>
      </c>
      <c r="F233" s="154">
        <v>1775.38</v>
      </c>
      <c r="G233" s="154">
        <v>1787.624</v>
      </c>
      <c r="H233" s="154">
        <v>1128.8440000000001</v>
      </c>
      <c r="I233" s="154">
        <v>1136.6289999999999</v>
      </c>
      <c r="J233" s="154">
        <v>1527.12</v>
      </c>
      <c r="K233" s="154">
        <v>1537.6510000000001</v>
      </c>
      <c r="L233" s="154">
        <v>142.63399999999999</v>
      </c>
      <c r="M233" s="154">
        <v>143.61699999999999</v>
      </c>
      <c r="N233" s="154">
        <v>150.42699999999999</v>
      </c>
      <c r="O233" s="154">
        <v>151.465</v>
      </c>
      <c r="P233" s="154">
        <v>199.28</v>
      </c>
      <c r="Q233" s="154">
        <v>200.654</v>
      </c>
      <c r="R233" s="154">
        <v>10.943</v>
      </c>
      <c r="S233" s="154">
        <v>11.019</v>
      </c>
      <c r="T233" s="154">
        <v>214.745</v>
      </c>
      <c r="U233" s="154">
        <v>216.226</v>
      </c>
      <c r="V233" s="154">
        <v>1018.335</v>
      </c>
      <c r="W233" s="154">
        <v>1025.3579999999999</v>
      </c>
      <c r="X233" s="154">
        <v>1920.8879999999999</v>
      </c>
      <c r="Y233" s="154">
        <v>1934.135</v>
      </c>
      <c r="Z233" s="395">
        <v>2569980</v>
      </c>
      <c r="AA233" s="396"/>
    </row>
    <row r="234" spans="1:28" s="261" customFormat="1" ht="24.95" customHeight="1">
      <c r="A234" s="30" t="s">
        <v>27</v>
      </c>
      <c r="B234" s="154">
        <v>1450</v>
      </c>
      <c r="C234" s="154">
        <v>1460</v>
      </c>
      <c r="D234" s="154">
        <v>1482.48</v>
      </c>
      <c r="E234" s="154">
        <v>1492.704</v>
      </c>
      <c r="F234" s="154">
        <v>1769.508</v>
      </c>
      <c r="G234" s="154">
        <v>1781.711</v>
      </c>
      <c r="H234" s="154">
        <v>1125.7760000000001</v>
      </c>
      <c r="I234" s="154">
        <v>1133.54</v>
      </c>
      <c r="J234" s="154">
        <v>1514.518</v>
      </c>
      <c r="K234" s="154">
        <v>1524.963</v>
      </c>
      <c r="L234" s="154">
        <v>142.51599999999999</v>
      </c>
      <c r="M234" s="154">
        <v>143.499</v>
      </c>
      <c r="N234" s="154">
        <v>149.286</v>
      </c>
      <c r="O234" s="154">
        <v>150.316</v>
      </c>
      <c r="P234" s="154">
        <v>199.173</v>
      </c>
      <c r="Q234" s="154">
        <v>200.547</v>
      </c>
      <c r="R234" s="154">
        <v>11.081</v>
      </c>
      <c r="S234" s="154">
        <v>11.157999999999999</v>
      </c>
      <c r="T234" s="154">
        <v>214.47499999999999</v>
      </c>
      <c r="U234" s="154">
        <v>215.95400000000001</v>
      </c>
      <c r="V234" s="154">
        <v>1008.62</v>
      </c>
      <c r="W234" s="154">
        <v>1015.576</v>
      </c>
      <c r="X234" s="154">
        <v>1919.9449999999999</v>
      </c>
      <c r="Y234" s="154">
        <v>1933.1859999999999</v>
      </c>
      <c r="Z234" s="395">
        <v>2580637.5</v>
      </c>
      <c r="AA234" s="396"/>
    </row>
    <row r="235" spans="1:28" s="261" customFormat="1" ht="24.95" customHeight="1">
      <c r="A235" s="30" t="s">
        <v>28</v>
      </c>
      <c r="B235" s="154">
        <v>1450</v>
      </c>
      <c r="C235" s="154">
        <v>1460</v>
      </c>
      <c r="D235" s="154">
        <v>1478.13</v>
      </c>
      <c r="E235" s="154">
        <v>1488.3240000000001</v>
      </c>
      <c r="F235" s="154">
        <v>1766.39</v>
      </c>
      <c r="G235" s="154">
        <v>1778.5719999999999</v>
      </c>
      <c r="H235" s="154">
        <v>1128.1410000000001</v>
      </c>
      <c r="I235" s="154">
        <v>1135.922</v>
      </c>
      <c r="J235" s="154">
        <v>1512.623</v>
      </c>
      <c r="K235" s="154">
        <v>1523.0540000000001</v>
      </c>
      <c r="L235" s="154">
        <v>141.86799999999999</v>
      </c>
      <c r="M235" s="154">
        <v>142.846</v>
      </c>
      <c r="N235" s="154">
        <v>149.69399999999999</v>
      </c>
      <c r="O235" s="154">
        <v>150.727</v>
      </c>
      <c r="P235" s="154">
        <v>198.6</v>
      </c>
      <c r="Q235" s="154">
        <v>199.97</v>
      </c>
      <c r="R235" s="154">
        <v>10.840999999999999</v>
      </c>
      <c r="S235" s="154">
        <v>10.916</v>
      </c>
      <c r="T235" s="154">
        <v>214.703</v>
      </c>
      <c r="U235" s="154">
        <v>216.184</v>
      </c>
      <c r="V235" s="154">
        <v>1005.43</v>
      </c>
      <c r="W235" s="154">
        <v>1012.364</v>
      </c>
      <c r="X235" s="154">
        <v>1915.479</v>
      </c>
      <c r="Y235" s="154">
        <v>1928.6890000000001</v>
      </c>
      <c r="Z235" s="395">
        <v>2553812.5</v>
      </c>
      <c r="AA235" s="396"/>
    </row>
    <row r="236" spans="1:28" s="261" customFormat="1" ht="24.95" customHeight="1">
      <c r="A236" s="30" t="s">
        <v>29</v>
      </c>
      <c r="B236" s="154">
        <v>1450</v>
      </c>
      <c r="C236" s="154">
        <v>1460</v>
      </c>
      <c r="D236" s="154">
        <v>1476.2449999999999</v>
      </c>
      <c r="E236" s="154">
        <v>1486.4259999999999</v>
      </c>
      <c r="F236" s="154">
        <v>1765.0129999999999</v>
      </c>
      <c r="G236" s="154">
        <v>1777.1849999999999</v>
      </c>
      <c r="H236" s="154">
        <v>1128.0540000000001</v>
      </c>
      <c r="I236" s="154">
        <v>1135.8330000000001</v>
      </c>
      <c r="J236" s="154">
        <v>1511.2829999999999</v>
      </c>
      <c r="K236" s="154">
        <v>1521.7049999999999</v>
      </c>
      <c r="L236" s="154">
        <v>142.161</v>
      </c>
      <c r="M236" s="154">
        <v>143.14099999999999</v>
      </c>
      <c r="N236" s="154">
        <v>149.018</v>
      </c>
      <c r="O236" s="154">
        <v>150.04499999999999</v>
      </c>
      <c r="P236" s="154">
        <v>198.35300000000001</v>
      </c>
      <c r="Q236" s="154">
        <v>199.721</v>
      </c>
      <c r="R236" s="154">
        <v>10.852</v>
      </c>
      <c r="S236" s="154">
        <v>10.927</v>
      </c>
      <c r="T236" s="154">
        <v>214.66499999999999</v>
      </c>
      <c r="U236" s="154">
        <v>216.14599999999999</v>
      </c>
      <c r="V236" s="154">
        <v>1009.345</v>
      </c>
      <c r="W236" s="154">
        <v>1016.306</v>
      </c>
      <c r="X236" s="154">
        <v>1914.377</v>
      </c>
      <c r="Y236" s="154">
        <v>1927.58</v>
      </c>
      <c r="Z236" s="395">
        <v>2585640</v>
      </c>
      <c r="AA236" s="396"/>
    </row>
    <row r="237" spans="1:28" ht="24.95" customHeight="1">
      <c r="A237" s="273" t="s">
        <v>30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441"/>
      <c r="AA237" s="442"/>
    </row>
    <row r="238" spans="1:28" s="261" customFormat="1" ht="24.95" customHeight="1">
      <c r="A238" s="30" t="s">
        <v>31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95"/>
      <c r="AA238" s="396"/>
    </row>
    <row r="239" spans="1:28" s="261" customFormat="1" ht="24.95" customHeight="1">
      <c r="A239" s="45" t="s">
        <v>32</v>
      </c>
      <c r="B239" s="154">
        <v>1450</v>
      </c>
      <c r="C239" s="154">
        <v>1460</v>
      </c>
      <c r="D239" s="154">
        <v>1483.7850000000001</v>
      </c>
      <c r="E239" s="154">
        <v>1494.018</v>
      </c>
      <c r="F239" s="154">
        <v>1760.4449999999999</v>
      </c>
      <c r="G239" s="154">
        <v>1772.586</v>
      </c>
      <c r="H239" s="154">
        <v>1121.076</v>
      </c>
      <c r="I239" s="154">
        <v>1128.808</v>
      </c>
      <c r="J239" s="154">
        <v>1517.768</v>
      </c>
      <c r="K239" s="154">
        <v>1528.2360000000001</v>
      </c>
      <c r="L239" s="154">
        <v>143.16900000000001</v>
      </c>
      <c r="M239" s="154">
        <v>144.15600000000001</v>
      </c>
      <c r="N239" s="154">
        <v>148.64599999999999</v>
      </c>
      <c r="O239" s="154">
        <v>149.67099999999999</v>
      </c>
      <c r="P239" s="154">
        <v>199.392</v>
      </c>
      <c r="Q239" s="154">
        <v>200.767</v>
      </c>
      <c r="R239" s="154">
        <v>10.901</v>
      </c>
      <c r="S239" s="154">
        <v>10.977</v>
      </c>
      <c r="T239" s="154">
        <v>214.90700000000001</v>
      </c>
      <c r="U239" s="154">
        <v>216.38900000000001</v>
      </c>
      <c r="V239" s="154">
        <v>1010.36</v>
      </c>
      <c r="W239" s="154">
        <v>1017.328</v>
      </c>
      <c r="X239" s="154">
        <v>1917.915</v>
      </c>
      <c r="Y239" s="154">
        <v>1931.1420000000001</v>
      </c>
      <c r="Z239" s="407">
        <v>2571212.5</v>
      </c>
      <c r="AA239" s="408"/>
    </row>
    <row r="240" spans="1:28" s="261" customFormat="1" ht="24.95" customHeight="1">
      <c r="A240" s="30" t="s">
        <v>33</v>
      </c>
      <c r="B240" s="154">
        <v>1450</v>
      </c>
      <c r="C240" s="154">
        <v>1460</v>
      </c>
      <c r="D240" s="154">
        <v>1478.855</v>
      </c>
      <c r="E240" s="154">
        <v>1489.0540000000001</v>
      </c>
      <c r="F240" s="154">
        <v>1755.37</v>
      </c>
      <c r="G240" s="154">
        <v>1767.4760000000001</v>
      </c>
      <c r="H240" s="154">
        <v>1127.79</v>
      </c>
      <c r="I240" s="154">
        <v>1135.568</v>
      </c>
      <c r="J240" s="154">
        <v>1514.36</v>
      </c>
      <c r="K240" s="154">
        <v>1524.8040000000001</v>
      </c>
      <c r="L240" s="154">
        <v>142.63900000000001</v>
      </c>
      <c r="M240" s="154">
        <v>143.62299999999999</v>
      </c>
      <c r="N240" s="154">
        <v>148.77099999999999</v>
      </c>
      <c r="O240" s="154">
        <v>149.797</v>
      </c>
      <c r="P240" s="154">
        <v>198.75800000000001</v>
      </c>
      <c r="Q240" s="154">
        <v>200.12899999999999</v>
      </c>
      <c r="R240" s="154">
        <v>10.709</v>
      </c>
      <c r="S240" s="154">
        <v>10.782999999999999</v>
      </c>
      <c r="T240" s="154">
        <v>214.57300000000001</v>
      </c>
      <c r="U240" s="154">
        <v>216.053</v>
      </c>
      <c r="V240" s="154">
        <v>1005.865</v>
      </c>
      <c r="W240" s="154">
        <v>1012.802</v>
      </c>
      <c r="X240" s="154">
        <v>1912.942</v>
      </c>
      <c r="Y240" s="154">
        <v>1926.134</v>
      </c>
      <c r="Z240" s="395">
        <v>2586872.5</v>
      </c>
      <c r="AA240" s="396"/>
      <c r="AB240" s="261" t="s">
        <v>2394</v>
      </c>
    </row>
    <row r="241" spans="1:27" s="261" customFormat="1" ht="24.95" customHeight="1">
      <c r="A241" s="45" t="s">
        <v>34</v>
      </c>
      <c r="B241" s="154"/>
      <c r="C241" s="154"/>
      <c r="D241" s="154"/>
      <c r="E241" s="154"/>
      <c r="F241" s="407" t="s">
        <v>2373</v>
      </c>
      <c r="G241" s="411"/>
      <c r="H241" s="411"/>
      <c r="I241" s="408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95"/>
      <c r="AA241" s="396"/>
    </row>
    <row r="242" spans="1:27" s="261" customFormat="1" ht="24.95" customHeight="1">
      <c r="A242" s="45" t="s">
        <v>35</v>
      </c>
      <c r="B242" s="154">
        <v>1450</v>
      </c>
      <c r="C242" s="154">
        <v>1460</v>
      </c>
      <c r="D242" s="154">
        <v>1486.54</v>
      </c>
      <c r="E242" s="154">
        <v>1496.7919999999999</v>
      </c>
      <c r="F242" s="154">
        <v>1754.0650000000001</v>
      </c>
      <c r="G242" s="154">
        <v>1766.162</v>
      </c>
      <c r="H242" s="154">
        <v>1133.787</v>
      </c>
      <c r="I242" s="154">
        <v>1141.606</v>
      </c>
      <c r="J242" s="154">
        <v>1528.085</v>
      </c>
      <c r="K242" s="154">
        <v>1538.624</v>
      </c>
      <c r="L242" s="154">
        <v>142.53399999999999</v>
      </c>
      <c r="M242" s="154">
        <v>143.517</v>
      </c>
      <c r="N242" s="154">
        <v>149.976</v>
      </c>
      <c r="O242" s="154">
        <v>151.011</v>
      </c>
      <c r="P242" s="154">
        <v>199.81299999999999</v>
      </c>
      <c r="Q242" s="154">
        <v>201.191</v>
      </c>
      <c r="R242" s="154">
        <v>10.725</v>
      </c>
      <c r="S242" s="154">
        <v>10.798999999999999</v>
      </c>
      <c r="T242" s="154">
        <v>214.57</v>
      </c>
      <c r="U242" s="154">
        <v>216.05</v>
      </c>
      <c r="V242" s="154">
        <v>1008.62</v>
      </c>
      <c r="W242" s="154">
        <v>1015.576</v>
      </c>
      <c r="X242" s="154">
        <v>1915.7260000000001</v>
      </c>
      <c r="Y242" s="154">
        <v>1928.9369999999999</v>
      </c>
      <c r="Z242" s="409">
        <v>2602822.5</v>
      </c>
      <c r="AA242" s="410"/>
    </row>
    <row r="243" spans="1:27" s="261" customFormat="1" ht="24.95" customHeight="1">
      <c r="A243" s="45" t="s">
        <v>36</v>
      </c>
      <c r="B243" s="154">
        <v>1450</v>
      </c>
      <c r="C243" s="154">
        <v>1460</v>
      </c>
      <c r="D243" s="154">
        <v>1499.01</v>
      </c>
      <c r="E243" s="154">
        <v>1509.348</v>
      </c>
      <c r="F243" s="154">
        <v>1769.798</v>
      </c>
      <c r="G243" s="154">
        <v>1782.0029999999999</v>
      </c>
      <c r="H243" s="154">
        <v>1136.9870000000001</v>
      </c>
      <c r="I243" s="154">
        <v>1144.829</v>
      </c>
      <c r="J243" s="154">
        <v>1540.096</v>
      </c>
      <c r="K243" s="154">
        <v>1550.7170000000001</v>
      </c>
      <c r="L243" s="154">
        <v>144.54</v>
      </c>
      <c r="M243" s="154">
        <v>145.53700000000001</v>
      </c>
      <c r="N243" s="154">
        <v>152.89699999999999</v>
      </c>
      <c r="O243" s="154">
        <v>153.952</v>
      </c>
      <c r="P243" s="154">
        <v>201.49199999999999</v>
      </c>
      <c r="Q243" s="154">
        <v>202.88200000000001</v>
      </c>
      <c r="R243" s="154">
        <v>10.901999999999999</v>
      </c>
      <c r="S243" s="154">
        <v>10.977</v>
      </c>
      <c r="T243" s="154">
        <v>215.18799999999999</v>
      </c>
      <c r="U243" s="154">
        <v>216.672</v>
      </c>
      <c r="V243" s="154">
        <v>1025.875</v>
      </c>
      <c r="W243" s="154">
        <v>1032.95</v>
      </c>
      <c r="X243" s="154">
        <v>1925.252</v>
      </c>
      <c r="Y243" s="154">
        <v>1938.53</v>
      </c>
      <c r="Z243" s="395">
        <v>2605215</v>
      </c>
      <c r="AA243" s="396"/>
    </row>
    <row r="244" spans="1:27" s="261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95"/>
      <c r="AA244" s="396"/>
    </row>
    <row r="245" spans="1:27" s="261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95"/>
      <c r="AA245" s="396"/>
    </row>
    <row r="246" spans="1:27" s="261" customFormat="1" ht="24.95" customHeight="1">
      <c r="A246" s="30" t="s">
        <v>39</v>
      </c>
      <c r="B246" s="154">
        <v>1450</v>
      </c>
      <c r="C246" s="154">
        <v>1460</v>
      </c>
      <c r="D246" s="154">
        <v>1491.325</v>
      </c>
      <c r="E246" s="154">
        <v>1501.61</v>
      </c>
      <c r="F246" s="154">
        <v>1758.56</v>
      </c>
      <c r="G246" s="154">
        <v>1770.6880000000001</v>
      </c>
      <c r="H246" s="154">
        <v>1134.319</v>
      </c>
      <c r="I246" s="154">
        <v>1142.1420000000001</v>
      </c>
      <c r="J246" s="154">
        <v>1537.646</v>
      </c>
      <c r="K246" s="154">
        <v>1548.25</v>
      </c>
      <c r="L246" s="154">
        <v>143.64500000000001</v>
      </c>
      <c r="M246" s="154">
        <v>144.636</v>
      </c>
      <c r="N246" s="154">
        <v>151.97399999999999</v>
      </c>
      <c r="O246" s="154">
        <v>153.02199999999999</v>
      </c>
      <c r="P246" s="154">
        <v>200.46199999999999</v>
      </c>
      <c r="Q246" s="154">
        <v>201.84399999999999</v>
      </c>
      <c r="R246" s="154">
        <v>10.874000000000001</v>
      </c>
      <c r="S246" s="154">
        <v>10.949</v>
      </c>
      <c r="T246" s="154">
        <v>215.303</v>
      </c>
      <c r="U246" s="154">
        <v>216.78800000000001</v>
      </c>
      <c r="V246" s="154">
        <v>1032.69</v>
      </c>
      <c r="W246" s="154">
        <v>1039.8119999999999</v>
      </c>
      <c r="X246" s="154">
        <v>1920.598</v>
      </c>
      <c r="Y246" s="154">
        <v>1933.8430000000001</v>
      </c>
      <c r="Z246" s="395">
        <v>2598545</v>
      </c>
      <c r="AA246" s="396"/>
    </row>
    <row r="247" spans="1:27" s="261" customFormat="1" ht="24.95" customHeight="1">
      <c r="A247" s="45" t="s">
        <v>40</v>
      </c>
      <c r="B247" s="154">
        <v>1450</v>
      </c>
      <c r="C247" s="154">
        <v>1460</v>
      </c>
      <c r="D247" s="154">
        <v>1478.2750000000001</v>
      </c>
      <c r="E247" s="154">
        <v>1488.47</v>
      </c>
      <c r="F247" s="154">
        <v>1753.123</v>
      </c>
      <c r="G247" s="154">
        <v>1765.213</v>
      </c>
      <c r="H247" s="154">
        <v>1123.3340000000001</v>
      </c>
      <c r="I247" s="154">
        <v>1131.0809999999999</v>
      </c>
      <c r="J247" s="154">
        <v>1533.905</v>
      </c>
      <c r="K247" s="154">
        <v>1544.4829999999999</v>
      </c>
      <c r="L247" s="154">
        <v>141.50200000000001</v>
      </c>
      <c r="M247" s="154">
        <v>142.47800000000001</v>
      </c>
      <c r="N247" s="154">
        <v>149.75899999999999</v>
      </c>
      <c r="O247" s="154">
        <v>150.792</v>
      </c>
      <c r="P247" s="154">
        <v>198.76599999999999</v>
      </c>
      <c r="Q247" s="154">
        <v>200.137</v>
      </c>
      <c r="R247" s="154">
        <v>10.901999999999999</v>
      </c>
      <c r="S247" s="154">
        <v>10.977</v>
      </c>
      <c r="T247" s="154">
        <v>214.25299999999999</v>
      </c>
      <c r="U247" s="154">
        <v>215.73099999999999</v>
      </c>
      <c r="V247" s="154">
        <v>1027.0350000000001</v>
      </c>
      <c r="W247" s="154">
        <v>1034.1179999999999</v>
      </c>
      <c r="X247" s="154">
        <v>1914.566</v>
      </c>
      <c r="Y247" s="154">
        <v>1927.769</v>
      </c>
      <c r="Z247" s="395">
        <v>2576070</v>
      </c>
      <c r="AA247" s="396"/>
    </row>
    <row r="248" spans="1:27" s="261" customFormat="1" ht="24.95" customHeight="1">
      <c r="A248" s="30" t="s">
        <v>41</v>
      </c>
      <c r="B248" s="154">
        <v>1450</v>
      </c>
      <c r="C248" s="154">
        <v>1460</v>
      </c>
      <c r="D248" s="154">
        <v>1468.9949999999999</v>
      </c>
      <c r="E248" s="154">
        <v>1479.126</v>
      </c>
      <c r="F248" s="154">
        <v>1743.19</v>
      </c>
      <c r="G248" s="154">
        <v>1755.212</v>
      </c>
      <c r="H248" s="154">
        <v>1126.914</v>
      </c>
      <c r="I248" s="154">
        <v>1134.6859999999999</v>
      </c>
      <c r="J248" s="154">
        <v>1525.2719999999999</v>
      </c>
      <c r="K248" s="154">
        <v>1535.7909999999999</v>
      </c>
      <c r="L248" s="154">
        <v>139.61099999999999</v>
      </c>
      <c r="M248" s="154">
        <v>140.57400000000001</v>
      </c>
      <c r="N248" s="154">
        <v>149.24600000000001</v>
      </c>
      <c r="O248" s="154">
        <v>150.27500000000001</v>
      </c>
      <c r="P248" s="154">
        <v>197.53200000000001</v>
      </c>
      <c r="Q248" s="154">
        <v>198.89400000000001</v>
      </c>
      <c r="R248" s="154">
        <v>10.888</v>
      </c>
      <c r="S248" s="154">
        <v>10.962999999999999</v>
      </c>
      <c r="T248" s="154">
        <v>213.55600000000001</v>
      </c>
      <c r="U248" s="154">
        <v>215.02799999999999</v>
      </c>
      <c r="V248" s="154">
        <v>1020.51</v>
      </c>
      <c r="W248" s="154">
        <v>1027.548</v>
      </c>
      <c r="X248" s="154">
        <v>1907.91</v>
      </c>
      <c r="Y248" s="154">
        <v>1921.068</v>
      </c>
      <c r="Z248" s="395">
        <v>2573532.5</v>
      </c>
      <c r="AA248" s="396"/>
    </row>
    <row r="249" spans="1:27" s="261" customFormat="1" ht="24.95" customHeight="1">
      <c r="A249" s="30" t="s">
        <v>42</v>
      </c>
      <c r="B249" s="154">
        <v>1450</v>
      </c>
      <c r="C249" s="154">
        <v>1460</v>
      </c>
      <c r="D249" s="154">
        <v>1473.78</v>
      </c>
      <c r="E249" s="154">
        <v>1483.944</v>
      </c>
      <c r="F249" s="154">
        <v>1754.79</v>
      </c>
      <c r="G249" s="154">
        <v>1766.8920000000001</v>
      </c>
      <c r="H249" s="154">
        <v>1122.9860000000001</v>
      </c>
      <c r="I249" s="154">
        <v>1130.731</v>
      </c>
      <c r="J249" s="154">
        <v>1523.5889999999999</v>
      </c>
      <c r="K249" s="154">
        <v>1534.097</v>
      </c>
      <c r="L249" s="154">
        <v>139.81</v>
      </c>
      <c r="M249" s="154">
        <v>140.774</v>
      </c>
      <c r="N249" s="154">
        <v>149.732</v>
      </c>
      <c r="O249" s="154">
        <v>150.76400000000001</v>
      </c>
      <c r="P249" s="154">
        <v>198.15</v>
      </c>
      <c r="Q249" s="154">
        <v>199.51599999999999</v>
      </c>
      <c r="R249" s="154">
        <v>10.795999999999999</v>
      </c>
      <c r="S249" s="154">
        <v>10.87</v>
      </c>
      <c r="T249" s="154">
        <v>213.959</v>
      </c>
      <c r="U249" s="154">
        <v>215.435</v>
      </c>
      <c r="V249" s="154">
        <v>1018.48</v>
      </c>
      <c r="W249" s="154">
        <v>1025.5039999999999</v>
      </c>
      <c r="X249" s="154">
        <v>1910.941</v>
      </c>
      <c r="Y249" s="154">
        <v>1924.1189999999999</v>
      </c>
      <c r="Z249" s="395">
        <v>2562440</v>
      </c>
      <c r="AA249" s="396"/>
    </row>
    <row r="250" spans="1:27" s="261" customFormat="1" ht="24.95" customHeight="1">
      <c r="A250" s="30" t="s">
        <v>43</v>
      </c>
      <c r="B250" s="154">
        <v>1450</v>
      </c>
      <c r="C250" s="154">
        <v>1460</v>
      </c>
      <c r="D250" s="154">
        <v>1475.81</v>
      </c>
      <c r="E250" s="154">
        <v>1485.9880000000001</v>
      </c>
      <c r="F250" s="154">
        <v>1747.83</v>
      </c>
      <c r="G250" s="154">
        <v>1759.884</v>
      </c>
      <c r="H250" s="154">
        <v>1121.597</v>
      </c>
      <c r="I250" s="154">
        <v>1129.3320000000001</v>
      </c>
      <c r="J250" s="154">
        <v>1521.1120000000001</v>
      </c>
      <c r="K250" s="154">
        <v>1531.6020000000001</v>
      </c>
      <c r="L250" s="154">
        <v>138.97800000000001</v>
      </c>
      <c r="M250" s="154">
        <v>139.93700000000001</v>
      </c>
      <c r="N250" s="154">
        <v>150.15899999999999</v>
      </c>
      <c r="O250" s="154">
        <v>151.79499999999999</v>
      </c>
      <c r="P250" s="154">
        <v>198.39099999999999</v>
      </c>
      <c r="Q250" s="154">
        <v>199.75899999999999</v>
      </c>
      <c r="R250" s="154">
        <v>10.75</v>
      </c>
      <c r="S250" s="154">
        <v>10.824</v>
      </c>
      <c r="T250" s="154">
        <v>213.44900000000001</v>
      </c>
      <c r="U250" s="154">
        <v>214.92099999999999</v>
      </c>
      <c r="V250" s="154">
        <v>1004.415</v>
      </c>
      <c r="W250" s="154">
        <v>1011.342</v>
      </c>
      <c r="X250" s="154">
        <v>1909.578</v>
      </c>
      <c r="Y250" s="154">
        <v>1922.7470000000001</v>
      </c>
      <c r="Z250" s="395">
        <v>2560047.5</v>
      </c>
      <c r="AA250" s="396"/>
    </row>
    <row r="251" spans="1:27" s="261" customFormat="1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395"/>
      <c r="AA251" s="396"/>
    </row>
    <row r="252" spans="1:27" s="264" customFormat="1" ht="24.95" customHeight="1">
      <c r="A252" s="248" t="s">
        <v>45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418"/>
      <c r="AA252" s="419"/>
    </row>
    <row r="253" spans="1:27" s="261" customFormat="1" ht="24.95" customHeight="1">
      <c r="A253" s="30" t="s">
        <v>46</v>
      </c>
      <c r="B253" s="154">
        <v>1450</v>
      </c>
      <c r="C253" s="154">
        <v>1460</v>
      </c>
      <c r="D253" s="154">
        <v>1457.83</v>
      </c>
      <c r="E253" s="154">
        <v>1467.884</v>
      </c>
      <c r="F253" s="154">
        <v>1717.453</v>
      </c>
      <c r="G253" s="154">
        <v>1729.297</v>
      </c>
      <c r="H253" s="154">
        <v>1116.1569999999999</v>
      </c>
      <c r="I253" s="154">
        <v>1123.855</v>
      </c>
      <c r="J253" s="154">
        <v>1515.7850000000001</v>
      </c>
      <c r="K253" s="154">
        <v>1526.239</v>
      </c>
      <c r="L253" s="154">
        <v>137.792</v>
      </c>
      <c r="M253" s="154">
        <v>138.74199999999999</v>
      </c>
      <c r="N253" s="154">
        <v>148.12700000000001</v>
      </c>
      <c r="O253" s="154">
        <v>149.149</v>
      </c>
      <c r="P253" s="154">
        <v>196.01499999999999</v>
      </c>
      <c r="Q253" s="154">
        <v>197.36699999999999</v>
      </c>
      <c r="R253" s="154">
        <v>10.64</v>
      </c>
      <c r="S253" s="154">
        <v>10.712999999999999</v>
      </c>
      <c r="T253" s="154">
        <v>212.863</v>
      </c>
      <c r="U253" s="154">
        <v>214.33099999999999</v>
      </c>
      <c r="V253" s="154">
        <v>1002.53</v>
      </c>
      <c r="W253" s="154">
        <v>1009.444</v>
      </c>
      <c r="X253" s="154">
        <v>1898.181</v>
      </c>
      <c r="Y253" s="154">
        <v>1911.271</v>
      </c>
      <c r="Z253" s="418">
        <v>2538587.5</v>
      </c>
      <c r="AA253" s="419"/>
    </row>
    <row r="254" spans="1:27" s="261" customFormat="1" ht="24.95" customHeight="1">
      <c r="A254" s="30" t="s">
        <v>47</v>
      </c>
      <c r="B254" s="154">
        <v>1450</v>
      </c>
      <c r="C254" s="154">
        <v>1460</v>
      </c>
      <c r="D254" s="154">
        <v>1450.145</v>
      </c>
      <c r="E254" s="154">
        <v>1460.146</v>
      </c>
      <c r="F254" s="154">
        <v>1711.58</v>
      </c>
      <c r="G254" s="154">
        <v>1723.384</v>
      </c>
      <c r="H254" s="154">
        <v>1112.3900000000001</v>
      </c>
      <c r="I254" s="154">
        <v>1120.0609999999999</v>
      </c>
      <c r="J254" s="154">
        <v>1512.4649999999999</v>
      </c>
      <c r="K254" s="154">
        <v>1522.896</v>
      </c>
      <c r="L254" s="154">
        <v>136.46899999999999</v>
      </c>
      <c r="M254" s="154">
        <v>137.41</v>
      </c>
      <c r="N254" s="154">
        <v>148.4</v>
      </c>
      <c r="O254" s="154">
        <v>149.423</v>
      </c>
      <c r="P254" s="154">
        <v>194.989</v>
      </c>
      <c r="Q254" s="154">
        <v>196.334</v>
      </c>
      <c r="R254" s="154">
        <v>10.569000000000001</v>
      </c>
      <c r="S254" s="154">
        <v>10.641</v>
      </c>
      <c r="T254" s="154">
        <v>212.10599999999999</v>
      </c>
      <c r="U254" s="154">
        <v>213.56899999999999</v>
      </c>
      <c r="V254" s="154">
        <v>999.34</v>
      </c>
      <c r="W254" s="154">
        <v>1006.232</v>
      </c>
      <c r="X254" s="154">
        <v>1893.99</v>
      </c>
      <c r="Y254" s="154">
        <v>1907.0519999999999</v>
      </c>
      <c r="Z254" s="418">
        <v>2513212.5</v>
      </c>
      <c r="AA254" s="419"/>
    </row>
    <row r="255" spans="1:27" s="261" customFormat="1" ht="24.95" customHeight="1">
      <c r="A255" s="30" t="s">
        <v>48</v>
      </c>
      <c r="B255" s="154">
        <v>1450</v>
      </c>
      <c r="C255" s="154">
        <v>1460</v>
      </c>
      <c r="D255" s="154">
        <v>1439.415</v>
      </c>
      <c r="E255" s="154">
        <v>1449.3420000000001</v>
      </c>
      <c r="F255" s="154">
        <v>1705.78</v>
      </c>
      <c r="G255" s="154">
        <v>1717.5440000000001</v>
      </c>
      <c r="H255" s="154">
        <v>1117.7919999999999</v>
      </c>
      <c r="I255" s="154">
        <v>1125.501</v>
      </c>
      <c r="J255" s="154">
        <v>1499.9480000000001</v>
      </c>
      <c r="K255" s="154">
        <v>1510.2929999999999</v>
      </c>
      <c r="L255" s="154">
        <v>135.286</v>
      </c>
      <c r="M255" s="154">
        <v>136.21899999999999</v>
      </c>
      <c r="N255" s="154">
        <v>147.726</v>
      </c>
      <c r="O255" s="154">
        <v>148.744</v>
      </c>
      <c r="P255" s="154">
        <v>193.53700000000001</v>
      </c>
      <c r="Q255" s="154">
        <v>194.87200000000001</v>
      </c>
      <c r="R255" s="154">
        <v>10.561999999999999</v>
      </c>
      <c r="S255" s="154">
        <v>10.635</v>
      </c>
      <c r="T255" s="154">
        <v>211.38900000000001</v>
      </c>
      <c r="U255" s="154">
        <v>212.84700000000001</v>
      </c>
      <c r="V255" s="154">
        <v>997.16499999999996</v>
      </c>
      <c r="W255" s="154">
        <v>1004.042</v>
      </c>
      <c r="X255" s="154">
        <v>1888.277</v>
      </c>
      <c r="Y255" s="154">
        <v>1901.3</v>
      </c>
      <c r="Z255" s="395">
        <v>2532497.5</v>
      </c>
      <c r="AA255" s="396"/>
    </row>
    <row r="256" spans="1:27" s="261" customFormat="1" ht="24.95" customHeight="1">
      <c r="A256" s="30" t="s">
        <v>49</v>
      </c>
      <c r="B256" s="154">
        <v>1450</v>
      </c>
      <c r="C256" s="154">
        <v>1460</v>
      </c>
      <c r="D256" s="154">
        <v>1440.43</v>
      </c>
      <c r="E256" s="154">
        <v>1450.364</v>
      </c>
      <c r="F256" s="154">
        <v>1707.52</v>
      </c>
      <c r="G256" s="154">
        <v>1719.296</v>
      </c>
      <c r="H256" s="154">
        <v>1116.845</v>
      </c>
      <c r="I256" s="154">
        <v>1124.547</v>
      </c>
      <c r="J256" s="154">
        <v>1504.1489999999999</v>
      </c>
      <c r="K256" s="154">
        <v>1514.5229999999999</v>
      </c>
      <c r="L256" s="154">
        <v>136.001</v>
      </c>
      <c r="M256" s="154">
        <v>136.93899999999999</v>
      </c>
      <c r="N256" s="154">
        <v>149.48500000000001</v>
      </c>
      <c r="O256" s="154">
        <v>150.51499999999999</v>
      </c>
      <c r="P256" s="154">
        <v>193.65600000000001</v>
      </c>
      <c r="Q256" s="154">
        <v>194.99199999999999</v>
      </c>
      <c r="R256" s="154">
        <v>10.592000000000001</v>
      </c>
      <c r="S256" s="154">
        <v>10.664999999999999</v>
      </c>
      <c r="T256" s="154">
        <v>211.26599999999999</v>
      </c>
      <c r="U256" s="154">
        <v>212.72300000000001</v>
      </c>
      <c r="V256" s="154">
        <v>1001.225</v>
      </c>
      <c r="W256" s="154">
        <v>1008.13</v>
      </c>
      <c r="X256" s="154">
        <v>1888.2049999999999</v>
      </c>
      <c r="Y256" s="154">
        <v>1901.2270000000001</v>
      </c>
      <c r="Z256" s="277">
        <v>2531192.5</v>
      </c>
      <c r="AA256" s="256"/>
    </row>
    <row r="257" spans="1:27" s="261" customFormat="1" ht="24.95" customHeight="1">
      <c r="A257" s="30" t="s">
        <v>50</v>
      </c>
      <c r="B257" s="154">
        <v>1450</v>
      </c>
      <c r="C257" s="154">
        <v>1460</v>
      </c>
      <c r="D257" s="154">
        <v>1445.65</v>
      </c>
      <c r="E257" s="154">
        <v>1455.62</v>
      </c>
      <c r="F257" s="154">
        <v>1714.77</v>
      </c>
      <c r="G257" s="154">
        <v>1726.596</v>
      </c>
      <c r="H257" s="154">
        <v>1120.816</v>
      </c>
      <c r="I257" s="154">
        <v>1128.546</v>
      </c>
      <c r="J257" s="154">
        <v>1504.462</v>
      </c>
      <c r="K257" s="154">
        <v>1514.837</v>
      </c>
      <c r="L257" s="154">
        <v>137.25200000000001</v>
      </c>
      <c r="M257" s="154">
        <v>138.19900000000001</v>
      </c>
      <c r="N257" s="154">
        <v>149.964</v>
      </c>
      <c r="O257" s="154">
        <v>150.99799999999999</v>
      </c>
      <c r="P257" s="154">
        <v>194.375</v>
      </c>
      <c r="Q257" s="154">
        <v>195.71600000000001</v>
      </c>
      <c r="R257" s="154">
        <v>10.589</v>
      </c>
      <c r="S257" s="154">
        <v>10.662000000000001</v>
      </c>
      <c r="T257" s="154">
        <v>211.62899999999999</v>
      </c>
      <c r="U257" s="154">
        <v>213.089</v>
      </c>
      <c r="V257" s="154">
        <v>1008.475</v>
      </c>
      <c r="W257" s="154">
        <v>1015.43</v>
      </c>
      <c r="X257" s="154">
        <v>1893.077</v>
      </c>
      <c r="Y257" s="154">
        <v>1906.1320000000001</v>
      </c>
      <c r="Z257" s="275">
        <v>2542647.5</v>
      </c>
      <c r="AA257" s="276"/>
    </row>
    <row r="258" spans="1:27" s="261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418"/>
      <c r="AA258" s="419"/>
    </row>
    <row r="259" spans="1:27" s="261" customFormat="1" ht="24.95" customHeight="1">
      <c r="A259" s="45" t="s">
        <v>52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418"/>
      <c r="AA259" s="419"/>
    </row>
    <row r="260" spans="1:27" s="261" customFormat="1" ht="24.95" customHeight="1">
      <c r="A260" s="30" t="s">
        <v>53</v>
      </c>
      <c r="B260" s="154">
        <v>1450</v>
      </c>
      <c r="C260" s="154">
        <v>1460</v>
      </c>
      <c r="D260" s="154">
        <v>1451.0150000000001</v>
      </c>
      <c r="E260" s="154">
        <v>1461.0219999999999</v>
      </c>
      <c r="F260" s="154">
        <v>1716.075</v>
      </c>
      <c r="G260" s="154">
        <v>1727.91</v>
      </c>
      <c r="H260" s="154">
        <v>1116.329</v>
      </c>
      <c r="I260" s="154">
        <v>1124.028</v>
      </c>
      <c r="J260" s="154">
        <v>1506.0239999999999</v>
      </c>
      <c r="K260" s="154">
        <v>1516.41</v>
      </c>
      <c r="L260" s="154">
        <v>136.785</v>
      </c>
      <c r="M260" s="154">
        <v>137.72800000000001</v>
      </c>
      <c r="N260" s="154">
        <v>150.1</v>
      </c>
      <c r="O260" s="154">
        <v>151.136</v>
      </c>
      <c r="P260" s="154">
        <v>195.084</v>
      </c>
      <c r="Q260" s="154">
        <v>196.429</v>
      </c>
      <c r="R260" s="154">
        <v>10.606</v>
      </c>
      <c r="S260" s="154">
        <v>10.679</v>
      </c>
      <c r="T260" s="154">
        <v>211.33</v>
      </c>
      <c r="U260" s="154">
        <v>212.78800000000001</v>
      </c>
      <c r="V260" s="154">
        <v>1008.765</v>
      </c>
      <c r="W260" s="154">
        <v>1015.722</v>
      </c>
      <c r="X260" s="154">
        <v>1894.3820000000001</v>
      </c>
      <c r="Y260" s="154">
        <v>1907.4459999999999</v>
      </c>
      <c r="Z260" s="395">
        <v>2539312.5</v>
      </c>
      <c r="AA260" s="396"/>
    </row>
    <row r="261" spans="1:27" s="261" customFormat="1" ht="24.95" customHeight="1">
      <c r="A261" s="45" t="s">
        <v>54</v>
      </c>
      <c r="B261" s="154">
        <v>1450</v>
      </c>
      <c r="C261" s="154">
        <v>1460</v>
      </c>
      <c r="D261" s="154">
        <v>1447.97</v>
      </c>
      <c r="E261" s="154">
        <v>1457.9559999999999</v>
      </c>
      <c r="F261" s="154">
        <v>1697.5150000000001</v>
      </c>
      <c r="G261" s="154">
        <v>1709.222</v>
      </c>
      <c r="H261" s="154">
        <v>1114.6130000000001</v>
      </c>
      <c r="I261" s="154">
        <v>1122.3</v>
      </c>
      <c r="J261" s="154">
        <v>1497.624</v>
      </c>
      <c r="K261" s="154">
        <v>1507.953</v>
      </c>
      <c r="L261" s="154">
        <v>135.565</v>
      </c>
      <c r="M261" s="154">
        <v>136.5</v>
      </c>
      <c r="N261" s="154">
        <v>148.244</v>
      </c>
      <c r="O261" s="154">
        <v>149.26599999999999</v>
      </c>
      <c r="P261" s="154">
        <v>194.67500000000001</v>
      </c>
      <c r="Q261" s="154">
        <v>196.018</v>
      </c>
      <c r="R261" s="154">
        <v>10.432</v>
      </c>
      <c r="S261" s="154">
        <v>10.504</v>
      </c>
      <c r="T261" s="154">
        <v>209.547</v>
      </c>
      <c r="U261" s="154">
        <v>210.99199999999999</v>
      </c>
      <c r="V261" s="154">
        <v>994.41</v>
      </c>
      <c r="W261" s="154">
        <v>1001.268</v>
      </c>
      <c r="X261" s="154">
        <v>1887.8130000000001</v>
      </c>
      <c r="Y261" s="154">
        <v>1900.8320000000001</v>
      </c>
      <c r="Z261" s="395">
        <v>2518780.5</v>
      </c>
      <c r="AA261" s="396"/>
    </row>
    <row r="262" spans="1:27" s="261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95"/>
      <c r="AA262" s="396"/>
    </row>
    <row r="263" spans="1:27" s="261" customFormat="1" ht="24.95" customHeight="1">
      <c r="A263" s="30" t="s">
        <v>69</v>
      </c>
      <c r="B263" s="154">
        <v>1450</v>
      </c>
      <c r="C263" s="154">
        <v>1460</v>
      </c>
      <c r="D263" s="154">
        <v>1450</v>
      </c>
      <c r="E263" s="154">
        <v>1460</v>
      </c>
      <c r="F263" s="154">
        <v>1684.32</v>
      </c>
      <c r="G263" s="154">
        <v>1695.9359999999999</v>
      </c>
      <c r="H263" s="154">
        <v>1105.942</v>
      </c>
      <c r="I263" s="154">
        <v>1113.569</v>
      </c>
      <c r="J263" s="154">
        <v>1479.441</v>
      </c>
      <c r="K263" s="154">
        <v>1489.644</v>
      </c>
      <c r="L263" s="154">
        <v>135.91300000000001</v>
      </c>
      <c r="M263" s="154">
        <v>136.85</v>
      </c>
      <c r="N263" s="154">
        <v>145.893</v>
      </c>
      <c r="O263" s="154">
        <v>146.899</v>
      </c>
      <c r="P263" s="154">
        <v>194.96799999999999</v>
      </c>
      <c r="Q263" s="154">
        <v>196.31299999999999</v>
      </c>
      <c r="R263" s="154">
        <v>10.614000000000001</v>
      </c>
      <c r="S263" s="154">
        <v>10.686999999999999</v>
      </c>
      <c r="T263" s="154">
        <v>210.346</v>
      </c>
      <c r="U263" s="154">
        <v>211.797</v>
      </c>
      <c r="V263" s="154">
        <v>1000.79</v>
      </c>
      <c r="W263" s="154">
        <v>1007.692</v>
      </c>
      <c r="X263" s="154">
        <v>1886.943</v>
      </c>
      <c r="Y263" s="154">
        <v>1899.9559999999999</v>
      </c>
      <c r="Z263" s="418">
        <v>2488055</v>
      </c>
      <c r="AA263" s="419"/>
    </row>
    <row r="264" spans="1:27" s="261" customFormat="1" ht="24.95" customHeight="1">
      <c r="A264" s="174" t="s">
        <v>426</v>
      </c>
      <c r="B264" s="175">
        <f>AVERAGE(B233:B263)</f>
        <v>1450</v>
      </c>
      <c r="C264" s="175">
        <f t="shared" ref="C264:W264" si="7">AVERAGE(C233:C263)</f>
        <v>1460</v>
      </c>
      <c r="D264" s="175">
        <f t="shared" si="7"/>
        <v>1468.5461904761908</v>
      </c>
      <c r="E264" s="175">
        <f t="shared" si="7"/>
        <v>1478.6740952380951</v>
      </c>
      <c r="F264" s="175">
        <f t="shared" si="7"/>
        <v>1739.4511904761905</v>
      </c>
      <c r="G264" s="175">
        <f t="shared" si="7"/>
        <v>1751.447285714286</v>
      </c>
      <c r="H264" s="175">
        <f t="shared" si="7"/>
        <v>1122.8804285714289</v>
      </c>
      <c r="I264" s="175">
        <f t="shared" si="7"/>
        <v>1130.6244761904759</v>
      </c>
      <c r="J264" s="175">
        <f t="shared" si="7"/>
        <v>1515.5845238095239</v>
      </c>
      <c r="K264" s="175">
        <f t="shared" si="7"/>
        <v>1526.0367619047622</v>
      </c>
      <c r="L264" s="175">
        <f t="shared" si="7"/>
        <v>139.84142857142857</v>
      </c>
      <c r="M264" s="175">
        <f t="shared" si="7"/>
        <v>140.80580952380953</v>
      </c>
      <c r="N264" s="175">
        <f t="shared" si="7"/>
        <v>149.40590476190476</v>
      </c>
      <c r="O264" s="175">
        <f t="shared" si="7"/>
        <v>150.46485714285714</v>
      </c>
      <c r="P264" s="175">
        <f t="shared" si="7"/>
        <v>197.40290476190478</v>
      </c>
      <c r="Q264" s="175">
        <f t="shared" si="7"/>
        <v>198.76438095238095</v>
      </c>
      <c r="R264" s="175">
        <f t="shared" si="7"/>
        <v>10.750857142857141</v>
      </c>
      <c r="S264" s="175">
        <f t="shared" si="7"/>
        <v>10.824999999999999</v>
      </c>
      <c r="T264" s="175">
        <f t="shared" si="7"/>
        <v>213.27723809523809</v>
      </c>
      <c r="U264" s="175">
        <f t="shared" si="7"/>
        <v>214.74823809523804</v>
      </c>
      <c r="V264" s="175">
        <f t="shared" si="7"/>
        <v>1009.918095238095</v>
      </c>
      <c r="W264" s="175">
        <f t="shared" si="7"/>
        <v>1016.8830476190477</v>
      </c>
      <c r="X264" s="175">
        <f>AVERAGE(X233:X263)</f>
        <v>1906.5230952380953</v>
      </c>
      <c r="Y264" s="175">
        <f>AVERAGE(Y233:Y263)</f>
        <v>1919.6711904761905</v>
      </c>
      <c r="Z264" s="397">
        <f>AVERAGE(Z233:AA263)</f>
        <v>2558624.4285714286</v>
      </c>
      <c r="AA264" s="398" t="e">
        <f>AVERAGE(AA233:AA263)</f>
        <v>#DIV/0!</v>
      </c>
    </row>
    <row r="265" spans="1:27" s="261" customFormat="1" ht="32.25" customHeight="1">
      <c r="A265" s="17" t="s">
        <v>2386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263" customFormat="1" ht="24.95" customHeight="1">
      <c r="A266" s="164">
        <v>1</v>
      </c>
      <c r="B266" s="165">
        <v>1450</v>
      </c>
      <c r="C266" s="165">
        <v>1460</v>
      </c>
      <c r="D266" s="165">
        <v>1450.58</v>
      </c>
      <c r="E266" s="165">
        <v>1460.5840000000001</v>
      </c>
      <c r="F266" s="165">
        <v>1676.0550000000001</v>
      </c>
      <c r="G266" s="165">
        <v>1687.614</v>
      </c>
      <c r="H266" s="165">
        <v>1101.3219999999999</v>
      </c>
      <c r="I266" s="165">
        <v>1108.9169999999999</v>
      </c>
      <c r="J266" s="165">
        <v>1481.1030000000001</v>
      </c>
      <c r="K266" s="165">
        <v>1491.318</v>
      </c>
      <c r="L266" s="165">
        <v>135.608</v>
      </c>
      <c r="M266" s="165">
        <v>136.54300000000001</v>
      </c>
      <c r="N266" s="165">
        <v>144.87</v>
      </c>
      <c r="O266" s="165">
        <v>145.869</v>
      </c>
      <c r="P266" s="165">
        <v>195.04499999999999</v>
      </c>
      <c r="Q266" s="165">
        <v>196.39</v>
      </c>
      <c r="R266" s="165">
        <v>10.394</v>
      </c>
      <c r="S266" s="165">
        <v>10.465999999999999</v>
      </c>
      <c r="T266" s="165">
        <v>210.04400000000001</v>
      </c>
      <c r="U266" s="165">
        <v>211.49299999999999</v>
      </c>
      <c r="V266" s="165">
        <v>990.93</v>
      </c>
      <c r="W266" s="165">
        <v>997.76400000000001</v>
      </c>
      <c r="X266" s="165">
        <v>1887.77</v>
      </c>
      <c r="Y266" s="165">
        <v>1900.789</v>
      </c>
      <c r="Z266" s="418">
        <v>2456735</v>
      </c>
      <c r="AA266" s="419"/>
    </row>
    <row r="267" spans="1:27" s="261" customFormat="1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395"/>
      <c r="AA267" s="396"/>
    </row>
    <row r="268" spans="1:27" s="261" customFormat="1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395"/>
      <c r="AA268" s="396"/>
    </row>
    <row r="269" spans="1:27" s="261" customFormat="1" ht="24.95" customHeight="1">
      <c r="A269" s="45" t="s">
        <v>29</v>
      </c>
      <c r="B269" s="154">
        <v>1450</v>
      </c>
      <c r="C269" s="154">
        <v>1460</v>
      </c>
      <c r="D269" s="154">
        <v>1448.9849999999999</v>
      </c>
      <c r="E269" s="154">
        <v>1458.9780000000001</v>
      </c>
      <c r="F269" s="154">
        <v>1677.2149999999999</v>
      </c>
      <c r="G269" s="154">
        <v>1688.7819999999999</v>
      </c>
      <c r="H269" s="154">
        <v>1105.0989999999999</v>
      </c>
      <c r="I269" s="154">
        <v>1112.72</v>
      </c>
      <c r="J269" s="154">
        <v>1475.9770000000001</v>
      </c>
      <c r="K269" s="154">
        <v>1486.1559999999999</v>
      </c>
      <c r="L269" s="154">
        <v>134.93</v>
      </c>
      <c r="M269" s="154">
        <v>135.86099999999999</v>
      </c>
      <c r="N269" s="154">
        <v>144.84800000000001</v>
      </c>
      <c r="O269" s="154">
        <v>145.84700000000001</v>
      </c>
      <c r="P269" s="154">
        <v>194.83500000000001</v>
      </c>
      <c r="Q269" s="154">
        <v>196.179</v>
      </c>
      <c r="R269" s="154">
        <v>10.353</v>
      </c>
      <c r="S269" s="154">
        <v>10.425000000000001</v>
      </c>
      <c r="T269" s="154">
        <v>210.08699999999999</v>
      </c>
      <c r="U269" s="154">
        <v>211.536</v>
      </c>
      <c r="V269" s="154">
        <v>984.55</v>
      </c>
      <c r="W269" s="154">
        <v>991.34</v>
      </c>
      <c r="X269" s="154">
        <v>1885.261</v>
      </c>
      <c r="Y269" s="154">
        <v>1898.2629999999999</v>
      </c>
      <c r="Z269" s="395">
        <v>2483125</v>
      </c>
      <c r="AA269" s="396"/>
    </row>
    <row r="270" spans="1:27" s="261" customFormat="1" ht="24.95" customHeight="1">
      <c r="A270" s="30" t="s">
        <v>30</v>
      </c>
      <c r="B270" s="154">
        <v>1450</v>
      </c>
      <c r="C270" s="154">
        <v>1460</v>
      </c>
      <c r="D270" s="154">
        <v>1442.0250000000001</v>
      </c>
      <c r="E270" s="154">
        <v>1451.97</v>
      </c>
      <c r="F270" s="154">
        <v>1676.49</v>
      </c>
      <c r="G270" s="154">
        <v>1688.0519999999999</v>
      </c>
      <c r="H270" s="154">
        <v>1105.0989999999999</v>
      </c>
      <c r="I270" s="154">
        <v>1112.72</v>
      </c>
      <c r="J270" s="154">
        <v>1480.952</v>
      </c>
      <c r="K270" s="154">
        <v>1491.165</v>
      </c>
      <c r="L270" s="154">
        <v>134.518</v>
      </c>
      <c r="M270" s="154">
        <v>135.446</v>
      </c>
      <c r="N270" s="154">
        <v>145.78899999999999</v>
      </c>
      <c r="O270" s="154">
        <v>146.79400000000001</v>
      </c>
      <c r="P270" s="154">
        <v>193.97</v>
      </c>
      <c r="Q270" s="154">
        <v>195.30699999999999</v>
      </c>
      <c r="R270" s="154">
        <v>10.289</v>
      </c>
      <c r="S270" s="154">
        <v>10.36</v>
      </c>
      <c r="T270" s="154">
        <v>208.91300000000001</v>
      </c>
      <c r="U270" s="154">
        <v>210.35300000000001</v>
      </c>
      <c r="V270" s="154">
        <v>985.85500000000002</v>
      </c>
      <c r="W270" s="154">
        <v>992.654</v>
      </c>
      <c r="X270" s="154">
        <v>1885.261</v>
      </c>
      <c r="Y270" s="154">
        <v>1898.2629999999999</v>
      </c>
      <c r="Z270" s="395">
        <v>2480877.5</v>
      </c>
      <c r="AA270" s="396"/>
    </row>
    <row r="271" spans="1:27" s="261" customFormat="1" ht="24.95" customHeight="1">
      <c r="A271" s="45" t="s">
        <v>31</v>
      </c>
      <c r="B271" s="154">
        <v>1450</v>
      </c>
      <c r="C271" s="154">
        <v>1460</v>
      </c>
      <c r="D271" s="154">
        <v>1439.56</v>
      </c>
      <c r="E271" s="154">
        <v>1449.4880000000001</v>
      </c>
      <c r="F271" s="154">
        <v>1678.3030000000001</v>
      </c>
      <c r="G271" s="154">
        <v>1689.877</v>
      </c>
      <c r="H271" s="154">
        <v>1103.585</v>
      </c>
      <c r="I271" s="154">
        <v>1111.1959999999999</v>
      </c>
      <c r="J271" s="154">
        <v>1477.6320000000001</v>
      </c>
      <c r="K271" s="154">
        <v>1487.8219999999999</v>
      </c>
      <c r="L271" s="154">
        <v>135.047</v>
      </c>
      <c r="M271" s="154">
        <v>135.97800000000001</v>
      </c>
      <c r="N271" s="154">
        <v>145.49</v>
      </c>
      <c r="O271" s="154">
        <v>146.494</v>
      </c>
      <c r="P271" s="154">
        <v>193.58099999999999</v>
      </c>
      <c r="Q271" s="154">
        <v>194.916</v>
      </c>
      <c r="R271" s="154">
        <v>10.284000000000001</v>
      </c>
      <c r="S271" s="154">
        <v>10.355</v>
      </c>
      <c r="T271" s="154">
        <v>208.834</v>
      </c>
      <c r="U271" s="154">
        <v>210.27500000000001</v>
      </c>
      <c r="V271" s="154">
        <v>986</v>
      </c>
      <c r="W271" s="154">
        <v>992.8</v>
      </c>
      <c r="X271" s="154">
        <v>1878.229</v>
      </c>
      <c r="Y271" s="154">
        <v>1891.182</v>
      </c>
      <c r="Z271" s="395">
        <v>2468770</v>
      </c>
      <c r="AA271" s="396"/>
    </row>
    <row r="272" spans="1:27" s="261" customFormat="1" ht="24.95" customHeight="1">
      <c r="A272" s="45" t="s">
        <v>32</v>
      </c>
      <c r="B272" s="154">
        <v>1450</v>
      </c>
      <c r="C272" s="154">
        <v>1460</v>
      </c>
      <c r="D272" s="154">
        <v>1433.325</v>
      </c>
      <c r="E272" s="154">
        <v>1443.21</v>
      </c>
      <c r="F272" s="154">
        <v>1659.67</v>
      </c>
      <c r="G272" s="154">
        <v>1671.116</v>
      </c>
      <c r="H272" s="154">
        <v>1101.489</v>
      </c>
      <c r="I272" s="154">
        <v>1109.085</v>
      </c>
      <c r="J272" s="154">
        <v>1471.932</v>
      </c>
      <c r="K272" s="154">
        <v>1482.0830000000001</v>
      </c>
      <c r="L272" s="154">
        <v>134.185</v>
      </c>
      <c r="M272" s="154">
        <v>135.11000000000001</v>
      </c>
      <c r="N272" s="154">
        <v>144.078</v>
      </c>
      <c r="O272" s="154">
        <v>145.072</v>
      </c>
      <c r="P272" s="154">
        <v>192.74199999999999</v>
      </c>
      <c r="Q272" s="154">
        <v>194.072</v>
      </c>
      <c r="R272" s="154">
        <v>10.061</v>
      </c>
      <c r="S272" s="154">
        <v>10.130000000000001</v>
      </c>
      <c r="T272" s="154">
        <v>208.124</v>
      </c>
      <c r="U272" s="154">
        <v>209.559</v>
      </c>
      <c r="V272" s="154">
        <v>973.09500000000003</v>
      </c>
      <c r="W272" s="154">
        <v>979.80600000000004</v>
      </c>
      <c r="X272" s="154">
        <v>1871.7760000000001</v>
      </c>
      <c r="Y272" s="154">
        <v>1884.6849999999999</v>
      </c>
      <c r="Z272" s="395">
        <v>2468842.5</v>
      </c>
      <c r="AA272" s="396"/>
    </row>
    <row r="273" spans="1:27" s="261" customFormat="1" ht="24.95" customHeight="1">
      <c r="A273" s="45" t="s">
        <v>33</v>
      </c>
      <c r="B273" s="154">
        <v>1450</v>
      </c>
      <c r="C273" s="154">
        <v>1460</v>
      </c>
      <c r="D273" s="154">
        <v>1451.3050000000001</v>
      </c>
      <c r="E273" s="154">
        <v>1461.3140000000001</v>
      </c>
      <c r="F273" s="154">
        <v>1673.88</v>
      </c>
      <c r="G273" s="154">
        <v>1685.424</v>
      </c>
      <c r="H273" s="154">
        <v>1105.52</v>
      </c>
      <c r="I273" s="154">
        <v>1113.144</v>
      </c>
      <c r="J273" s="154">
        <v>1490.2360000000001</v>
      </c>
      <c r="K273" s="154">
        <v>1500.5139999999999</v>
      </c>
      <c r="L273" s="154">
        <v>135.274</v>
      </c>
      <c r="M273" s="154">
        <v>136.20699999999999</v>
      </c>
      <c r="N273" s="154">
        <v>144.24299999999999</v>
      </c>
      <c r="O273" s="154">
        <v>145.238</v>
      </c>
      <c r="P273" s="154">
        <v>195.16</v>
      </c>
      <c r="Q273" s="154">
        <v>196.506</v>
      </c>
      <c r="R273" s="154">
        <v>10.042</v>
      </c>
      <c r="S273" s="154">
        <v>10.111000000000001</v>
      </c>
      <c r="T273" s="154">
        <v>208.24100000000001</v>
      </c>
      <c r="U273" s="154">
        <v>209.67699999999999</v>
      </c>
      <c r="V273" s="154">
        <v>977.44500000000005</v>
      </c>
      <c r="W273" s="154">
        <v>984.18600000000004</v>
      </c>
      <c r="X273" s="154">
        <v>1881.0419999999999</v>
      </c>
      <c r="Y273" s="154">
        <v>1894.0139999999999</v>
      </c>
      <c r="Z273" s="395">
        <v>2478557.5</v>
      </c>
      <c r="AA273" s="396"/>
    </row>
    <row r="274" spans="1:27" s="261" customFormat="1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395"/>
      <c r="AA274" s="396"/>
    </row>
    <row r="275" spans="1:27" s="261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95"/>
      <c r="AA275" s="396"/>
    </row>
    <row r="276" spans="1:27" s="261" customFormat="1" ht="24.95" customHeight="1">
      <c r="A276" s="45" t="s">
        <v>36</v>
      </c>
      <c r="B276" s="154">
        <v>1450</v>
      </c>
      <c r="C276" s="154">
        <v>1460</v>
      </c>
      <c r="D276" s="154">
        <v>1457.105</v>
      </c>
      <c r="E276" s="154">
        <v>1467.154</v>
      </c>
      <c r="F276" s="154">
        <v>1684.03</v>
      </c>
      <c r="G276" s="154">
        <v>1695.644</v>
      </c>
      <c r="H276" s="154">
        <v>1112.3900000000001</v>
      </c>
      <c r="I276" s="154">
        <v>1120.0609999999999</v>
      </c>
      <c r="J276" s="154">
        <v>1511.598</v>
      </c>
      <c r="K276" s="154">
        <v>1522.0219999999999</v>
      </c>
      <c r="L276" s="154">
        <v>137.10900000000001</v>
      </c>
      <c r="M276" s="154">
        <v>138.05500000000001</v>
      </c>
      <c r="N276" s="154">
        <v>145.94999999999999</v>
      </c>
      <c r="O276" s="154">
        <v>146.95699999999999</v>
      </c>
      <c r="P276" s="154">
        <v>195.941</v>
      </c>
      <c r="Q276" s="154">
        <v>197.292</v>
      </c>
      <c r="R276" s="154">
        <v>10.086</v>
      </c>
      <c r="S276" s="154">
        <v>10.156000000000001</v>
      </c>
      <c r="T276" s="154">
        <v>209.535</v>
      </c>
      <c r="U276" s="154">
        <v>210.98</v>
      </c>
      <c r="V276" s="154">
        <v>990.06</v>
      </c>
      <c r="W276" s="154">
        <v>996.88800000000003</v>
      </c>
      <c r="X276" s="154">
        <v>1888.422</v>
      </c>
      <c r="Y276" s="154">
        <v>1901.4459999999999</v>
      </c>
      <c r="Z276" s="395">
        <v>2484430</v>
      </c>
      <c r="AA276" s="396"/>
    </row>
    <row r="277" spans="1:27" s="261" customFormat="1" ht="24.95" customHeight="1">
      <c r="A277" s="45" t="s">
        <v>37</v>
      </c>
      <c r="B277" s="154">
        <v>1450</v>
      </c>
      <c r="C277" s="154">
        <v>1460</v>
      </c>
      <c r="D277" s="154">
        <v>1472.4749999999999</v>
      </c>
      <c r="E277" s="154">
        <v>1482.63</v>
      </c>
      <c r="F277" s="154">
        <v>1694.0350000000001</v>
      </c>
      <c r="G277" s="154">
        <v>1705.7180000000001</v>
      </c>
      <c r="H277" s="154">
        <v>1117.1030000000001</v>
      </c>
      <c r="I277" s="154">
        <v>1124.807</v>
      </c>
      <c r="J277" s="154">
        <v>1520.5540000000001</v>
      </c>
      <c r="K277" s="154">
        <v>1531.04</v>
      </c>
      <c r="L277" s="154">
        <v>138.51499999999999</v>
      </c>
      <c r="M277" s="154">
        <v>139.47</v>
      </c>
      <c r="N277" s="154">
        <v>147.66399999999999</v>
      </c>
      <c r="O277" s="154">
        <v>148.68199999999999</v>
      </c>
      <c r="P277" s="154">
        <v>198.006</v>
      </c>
      <c r="Q277" s="154">
        <v>199.37200000000001</v>
      </c>
      <c r="R277" s="154">
        <v>10.154</v>
      </c>
      <c r="S277" s="154">
        <v>10.224</v>
      </c>
      <c r="T277" s="154">
        <v>209.417</v>
      </c>
      <c r="U277" s="154">
        <v>210.86099999999999</v>
      </c>
      <c r="V277" s="154">
        <v>992.23500000000001</v>
      </c>
      <c r="W277" s="154">
        <v>999.07799999999997</v>
      </c>
      <c r="X277" s="154">
        <v>1891.9169999999999</v>
      </c>
      <c r="Y277" s="154">
        <v>1904.9639999999999</v>
      </c>
      <c r="Z277" s="395">
        <v>2503280</v>
      </c>
      <c r="AA277" s="396"/>
    </row>
    <row r="278" spans="1:27" s="261" customFormat="1" ht="24.95" customHeight="1">
      <c r="A278" s="30" t="s">
        <v>38</v>
      </c>
      <c r="B278" s="154">
        <v>1450</v>
      </c>
      <c r="C278" s="154">
        <v>1460</v>
      </c>
      <c r="D278" s="154">
        <v>1475.375</v>
      </c>
      <c r="E278" s="154">
        <v>1485.55</v>
      </c>
      <c r="F278" s="154">
        <v>1700.85</v>
      </c>
      <c r="G278" s="154">
        <v>1712.58</v>
      </c>
      <c r="H278" s="154">
        <v>1106.0260000000001</v>
      </c>
      <c r="I278" s="154">
        <v>1113.654</v>
      </c>
      <c r="J278" s="154">
        <v>1528.568</v>
      </c>
      <c r="K278" s="154">
        <v>1539.11</v>
      </c>
      <c r="L278" s="154">
        <v>138.61099999999999</v>
      </c>
      <c r="M278" s="154">
        <v>139.56700000000001</v>
      </c>
      <c r="N278" s="154">
        <v>147.55600000000001</v>
      </c>
      <c r="O278" s="154">
        <v>148.57300000000001</v>
      </c>
      <c r="P278" s="154">
        <v>198.39400000000001</v>
      </c>
      <c r="Q278" s="154">
        <v>199.762</v>
      </c>
      <c r="R278" s="154">
        <v>10.17</v>
      </c>
      <c r="S278" s="154">
        <v>10.24</v>
      </c>
      <c r="T278" s="154">
        <v>209.42</v>
      </c>
      <c r="U278" s="154">
        <v>210.864</v>
      </c>
      <c r="V278" s="154">
        <v>996.73</v>
      </c>
      <c r="W278" s="154">
        <v>1003.604</v>
      </c>
      <c r="X278" s="154">
        <v>1894.8309999999999</v>
      </c>
      <c r="Y278" s="154">
        <v>1907.8989999999999</v>
      </c>
      <c r="Z278" s="395">
        <v>2472032.5</v>
      </c>
      <c r="AA278" s="396"/>
    </row>
    <row r="279" spans="1:27" s="261" customFormat="1" ht="24.95" customHeight="1">
      <c r="A279" s="30" t="s">
        <v>39</v>
      </c>
      <c r="B279" s="154">
        <v>1450</v>
      </c>
      <c r="C279" s="154">
        <v>1460</v>
      </c>
      <c r="D279" s="154">
        <v>1448.55</v>
      </c>
      <c r="E279" s="154">
        <v>1458.54</v>
      </c>
      <c r="F279" s="154">
        <v>1676.7080000000001</v>
      </c>
      <c r="G279" s="154">
        <v>1688.271</v>
      </c>
      <c r="H279" s="154">
        <v>1101.3219999999999</v>
      </c>
      <c r="I279" s="154">
        <v>1108.9169999999999</v>
      </c>
      <c r="J279" s="154">
        <v>1509.473</v>
      </c>
      <c r="K279" s="154">
        <v>1519.883</v>
      </c>
      <c r="L279" s="154">
        <v>135.85300000000001</v>
      </c>
      <c r="M279" s="154">
        <v>136.79</v>
      </c>
      <c r="N279" s="154">
        <v>143.244</v>
      </c>
      <c r="O279" s="154">
        <v>144.232</v>
      </c>
      <c r="P279" s="154">
        <v>194.78800000000001</v>
      </c>
      <c r="Q279" s="154">
        <v>196.131</v>
      </c>
      <c r="R279" s="154">
        <v>10.038</v>
      </c>
      <c r="S279" s="154">
        <v>10.106999999999999</v>
      </c>
      <c r="T279" s="154">
        <v>208.18700000000001</v>
      </c>
      <c r="U279" s="154">
        <v>209.62299999999999</v>
      </c>
      <c r="V279" s="154">
        <v>974.98</v>
      </c>
      <c r="W279" s="154">
        <v>981.70399999999995</v>
      </c>
      <c r="X279" s="154">
        <v>1881.2449999999999</v>
      </c>
      <c r="Y279" s="154">
        <v>1894.2190000000001</v>
      </c>
      <c r="Z279" s="395">
        <v>2470655</v>
      </c>
      <c r="AA279" s="396"/>
    </row>
    <row r="280" spans="1:27" s="261" customFormat="1" ht="24.95" customHeight="1">
      <c r="A280" s="30" t="s">
        <v>40</v>
      </c>
      <c r="B280" s="154">
        <v>1450</v>
      </c>
      <c r="C280" s="154">
        <v>1460</v>
      </c>
      <c r="D280" s="154">
        <v>1448.84</v>
      </c>
      <c r="E280" s="154">
        <v>1458.8320000000001</v>
      </c>
      <c r="F280" s="154">
        <v>1668.37</v>
      </c>
      <c r="G280" s="154">
        <v>1679.876</v>
      </c>
      <c r="H280" s="154">
        <v>1098.4849999999999</v>
      </c>
      <c r="I280" s="154">
        <v>1106.0609999999999</v>
      </c>
      <c r="J280" s="154">
        <v>1516.578</v>
      </c>
      <c r="K280" s="154">
        <v>1527.037</v>
      </c>
      <c r="L280" s="154">
        <v>135.30000000000001</v>
      </c>
      <c r="M280" s="154">
        <v>136.233</v>
      </c>
      <c r="N280" s="154">
        <v>143.16200000000001</v>
      </c>
      <c r="O280" s="154">
        <v>144.149</v>
      </c>
      <c r="P280" s="154">
        <v>194.82400000000001</v>
      </c>
      <c r="Q280" s="154">
        <v>196.16800000000001</v>
      </c>
      <c r="R280" s="154">
        <v>10.122</v>
      </c>
      <c r="S280" s="154">
        <v>10.192</v>
      </c>
      <c r="T280" s="154">
        <v>207.97800000000001</v>
      </c>
      <c r="U280" s="154">
        <v>209.41200000000001</v>
      </c>
      <c r="V280" s="154">
        <v>978.46</v>
      </c>
      <c r="W280" s="154">
        <v>985.20799999999997</v>
      </c>
      <c r="X280" s="154">
        <v>1877.62</v>
      </c>
      <c r="Y280" s="154">
        <v>1890.569</v>
      </c>
      <c r="Z280" s="395">
        <v>2449195</v>
      </c>
      <c r="AA280" s="396"/>
    </row>
    <row r="281" spans="1:27" s="261" customFormat="1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395"/>
      <c r="AA281" s="396"/>
    </row>
    <row r="282" spans="1:27" s="261" customFormat="1" ht="24.95" customHeight="1">
      <c r="A282" s="30" t="s">
        <v>42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395"/>
      <c r="AA282" s="396"/>
    </row>
    <row r="283" spans="1:27" s="261" customFormat="1" ht="24.95" customHeight="1">
      <c r="A283" s="45" t="s">
        <v>43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395"/>
      <c r="AA283" s="396"/>
    </row>
    <row r="284" spans="1:27" s="261" customFormat="1" ht="24.95" customHeight="1">
      <c r="A284" s="30" t="s">
        <v>44</v>
      </c>
      <c r="B284" s="154">
        <v>1450</v>
      </c>
      <c r="C284" s="154">
        <v>1460</v>
      </c>
      <c r="D284" s="154">
        <v>1448.55</v>
      </c>
      <c r="E284" s="154">
        <v>1458.54</v>
      </c>
      <c r="F284" s="154">
        <v>1657.2049999999999</v>
      </c>
      <c r="G284" s="154">
        <v>1668.634</v>
      </c>
      <c r="H284" s="154">
        <v>1091.21</v>
      </c>
      <c r="I284" s="154">
        <v>1098.7360000000001</v>
      </c>
      <c r="J284" s="154">
        <v>1501.502</v>
      </c>
      <c r="K284" s="154">
        <v>1511.857</v>
      </c>
      <c r="L284" s="154">
        <v>134.05099999999999</v>
      </c>
      <c r="M284" s="154">
        <v>134.97499999999999</v>
      </c>
      <c r="N284" s="154">
        <v>140.874</v>
      </c>
      <c r="O284" s="154">
        <v>141.845</v>
      </c>
      <c r="P284" s="154">
        <v>194.76900000000001</v>
      </c>
      <c r="Q284" s="154">
        <v>196.113</v>
      </c>
      <c r="R284" s="154">
        <v>10.125999999999999</v>
      </c>
      <c r="S284" s="154">
        <v>10.196</v>
      </c>
      <c r="T284" s="154">
        <v>206.6</v>
      </c>
      <c r="U284" s="154">
        <v>208.02500000000001</v>
      </c>
      <c r="V284" s="154">
        <v>970.63</v>
      </c>
      <c r="W284" s="154">
        <v>977.32399999999996</v>
      </c>
      <c r="X284" s="154">
        <v>1876.4739999999999</v>
      </c>
      <c r="Y284" s="154">
        <v>1889.415</v>
      </c>
      <c r="Z284" s="395">
        <v>2429866.5</v>
      </c>
      <c r="AA284" s="396"/>
    </row>
    <row r="285" spans="1:27" s="261" customFormat="1" ht="24.95" customHeight="1">
      <c r="A285" s="30" t="s">
        <v>45</v>
      </c>
      <c r="B285" s="154">
        <v>1450</v>
      </c>
      <c r="C285" s="154">
        <v>1460</v>
      </c>
      <c r="D285" s="154">
        <v>1447.97</v>
      </c>
      <c r="E285" s="154">
        <v>1457.9559999999999</v>
      </c>
      <c r="F285" s="154">
        <v>1658.7280000000001</v>
      </c>
      <c r="G285" s="154">
        <v>1670.1669999999999</v>
      </c>
      <c r="H285" s="154">
        <v>1086.549</v>
      </c>
      <c r="I285" s="154">
        <v>1094.0429999999999</v>
      </c>
      <c r="J285" s="154">
        <v>1501.8130000000001</v>
      </c>
      <c r="K285" s="154">
        <v>1512.17</v>
      </c>
      <c r="L285" s="154">
        <v>134.94399999999999</v>
      </c>
      <c r="M285" s="154">
        <v>135.875</v>
      </c>
      <c r="N285" s="154">
        <v>140.94900000000001</v>
      </c>
      <c r="O285" s="154">
        <v>141.92099999999999</v>
      </c>
      <c r="P285" s="154">
        <v>194.70400000000001</v>
      </c>
      <c r="Q285" s="154">
        <v>196.047</v>
      </c>
      <c r="R285" s="154">
        <v>10.124000000000001</v>
      </c>
      <c r="S285" s="154">
        <v>10.193</v>
      </c>
      <c r="T285" s="154">
        <v>206.88</v>
      </c>
      <c r="U285" s="154">
        <v>208.30699999999999</v>
      </c>
      <c r="V285" s="154">
        <v>974.4</v>
      </c>
      <c r="W285" s="154">
        <v>981.12</v>
      </c>
      <c r="X285" s="154">
        <v>1877.7940000000001</v>
      </c>
      <c r="Y285" s="154">
        <v>1890.7439999999999</v>
      </c>
      <c r="Z285" s="395">
        <v>2413017.5</v>
      </c>
      <c r="AA285" s="396"/>
    </row>
    <row r="286" spans="1:27" s="261" customFormat="1" ht="24.95" customHeight="1">
      <c r="A286" s="30" t="s">
        <v>46</v>
      </c>
      <c r="B286" s="154">
        <v>1450</v>
      </c>
      <c r="C286" s="154">
        <v>1460</v>
      </c>
      <c r="D286" s="154">
        <v>1436.37</v>
      </c>
      <c r="E286" s="154">
        <v>1446.2760000000001</v>
      </c>
      <c r="F286" s="154">
        <v>1644.59</v>
      </c>
      <c r="G286" s="154">
        <v>1655.932</v>
      </c>
      <c r="H286" s="154">
        <v>1082.3320000000001</v>
      </c>
      <c r="I286" s="154">
        <v>1089.796</v>
      </c>
      <c r="J286" s="154">
        <v>1504.2270000000001</v>
      </c>
      <c r="K286" s="154">
        <v>1514.6010000000001</v>
      </c>
      <c r="L286" s="154">
        <v>132.10499999999999</v>
      </c>
      <c r="M286" s="154">
        <v>133.01599999999999</v>
      </c>
      <c r="N286" s="154">
        <v>139.64599999999999</v>
      </c>
      <c r="O286" s="154">
        <v>140.60900000000001</v>
      </c>
      <c r="P286" s="154">
        <v>193.15299999999999</v>
      </c>
      <c r="Q286" s="154">
        <v>194.48500000000001</v>
      </c>
      <c r="R286" s="154">
        <v>10.09</v>
      </c>
      <c r="S286" s="154">
        <v>10.16</v>
      </c>
      <c r="T286" s="154">
        <v>205.59800000000001</v>
      </c>
      <c r="U286" s="154">
        <v>207.01599999999999</v>
      </c>
      <c r="V286" s="154">
        <v>966.71500000000003</v>
      </c>
      <c r="W286" s="154">
        <v>973.38199999999995</v>
      </c>
      <c r="X286" s="154">
        <v>1870.587</v>
      </c>
      <c r="Y286" s="154">
        <v>1883.4880000000001</v>
      </c>
      <c r="Z286" s="395">
        <v>2424037.5</v>
      </c>
      <c r="AA286" s="396"/>
    </row>
    <row r="287" spans="1:27" s="261" customFormat="1" ht="24.95" customHeight="1">
      <c r="A287" s="30" t="s">
        <v>47</v>
      </c>
      <c r="B287" s="154">
        <v>1450</v>
      </c>
      <c r="C287" s="154">
        <v>1460</v>
      </c>
      <c r="D287" s="154">
        <v>1433.18</v>
      </c>
      <c r="E287" s="154">
        <v>1443.0640000000001</v>
      </c>
      <c r="F287" s="154">
        <v>1637.7750000000001</v>
      </c>
      <c r="G287" s="154">
        <v>1649.07</v>
      </c>
      <c r="H287" s="154">
        <v>1075.6679999999999</v>
      </c>
      <c r="I287" s="154">
        <v>1083.086</v>
      </c>
      <c r="J287" s="154">
        <v>1478.2339999999999</v>
      </c>
      <c r="K287" s="154">
        <v>1488.4290000000001</v>
      </c>
      <c r="L287" s="154">
        <v>130.92599999999999</v>
      </c>
      <c r="M287" s="154">
        <v>131.828</v>
      </c>
      <c r="N287" s="154">
        <v>140.02799999999999</v>
      </c>
      <c r="O287" s="154">
        <v>140.99299999999999</v>
      </c>
      <c r="P287" s="154">
        <v>192.72200000000001</v>
      </c>
      <c r="Q287" s="154">
        <v>194.05099999999999</v>
      </c>
      <c r="R287" s="154">
        <v>10.038</v>
      </c>
      <c r="S287" s="154">
        <v>10.106999999999999</v>
      </c>
      <c r="T287" s="154">
        <v>204.44399999999999</v>
      </c>
      <c r="U287" s="154">
        <v>205.85400000000001</v>
      </c>
      <c r="V287" s="154">
        <v>963.23500000000001</v>
      </c>
      <c r="W287" s="154">
        <v>969.87800000000004</v>
      </c>
      <c r="X287" s="154">
        <v>1867.7739999999999</v>
      </c>
      <c r="Y287" s="154">
        <v>1880.655</v>
      </c>
      <c r="Z287" s="395">
        <v>2424182.5</v>
      </c>
      <c r="AA287" s="396"/>
    </row>
    <row r="288" spans="1:27" s="261" customFormat="1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395"/>
      <c r="AA288" s="396"/>
    </row>
    <row r="289" spans="1:28" s="261" customFormat="1" ht="24.95" customHeight="1">
      <c r="A289" s="30" t="s">
        <v>49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395"/>
      <c r="AA289" s="396"/>
    </row>
    <row r="290" spans="1:28" s="261" customFormat="1" ht="24.95" customHeight="1">
      <c r="A290" s="30" t="s">
        <v>50</v>
      </c>
      <c r="B290" s="154">
        <v>1450</v>
      </c>
      <c r="C290" s="154">
        <v>1460</v>
      </c>
      <c r="D290" s="154">
        <v>1414.33</v>
      </c>
      <c r="E290" s="154">
        <v>1424.0840000000001</v>
      </c>
      <c r="F290" s="154">
        <v>1599.4949999999999</v>
      </c>
      <c r="G290" s="154">
        <v>1610.5260000000001</v>
      </c>
      <c r="H290" s="154">
        <v>1068.5340000000001</v>
      </c>
      <c r="I290" s="154">
        <v>1075.903</v>
      </c>
      <c r="J290" s="154">
        <v>1475.527</v>
      </c>
      <c r="K290" s="154">
        <v>1485.703</v>
      </c>
      <c r="L290" s="154">
        <v>130.16399999999999</v>
      </c>
      <c r="M290" s="154">
        <v>131.06200000000001</v>
      </c>
      <c r="N290" s="154">
        <v>138.20599999999999</v>
      </c>
      <c r="O290" s="154">
        <v>139.15899999999999</v>
      </c>
      <c r="P290" s="154">
        <v>190.18600000000001</v>
      </c>
      <c r="Q290" s="154">
        <v>191.49799999999999</v>
      </c>
      <c r="R290" s="154">
        <v>10.117000000000001</v>
      </c>
      <c r="S290" s="154">
        <v>10.186999999999999</v>
      </c>
      <c r="T290" s="154">
        <v>204.024</v>
      </c>
      <c r="U290" s="154">
        <v>205.43100000000001</v>
      </c>
      <c r="V290" s="154">
        <v>960.48</v>
      </c>
      <c r="W290" s="154">
        <v>967.10400000000004</v>
      </c>
      <c r="X290" s="154">
        <v>1855.9280000000001</v>
      </c>
      <c r="Y290" s="154">
        <v>1868.7270000000001</v>
      </c>
      <c r="Z290" s="395">
        <v>2383147.5</v>
      </c>
      <c r="AA290" s="396"/>
    </row>
    <row r="291" spans="1:28" s="261" customFormat="1" ht="24.95" customHeight="1">
      <c r="A291" s="30" t="s">
        <v>51</v>
      </c>
      <c r="B291" s="154">
        <v>1450</v>
      </c>
      <c r="C291" s="154">
        <v>1460</v>
      </c>
      <c r="D291" s="154">
        <v>1398.67</v>
      </c>
      <c r="E291" s="154">
        <v>1408.316</v>
      </c>
      <c r="F291" s="154">
        <v>1555.0530000000001</v>
      </c>
      <c r="G291" s="154">
        <v>1565.777</v>
      </c>
      <c r="H291" s="154">
        <v>1057.1600000000001</v>
      </c>
      <c r="I291" s="154">
        <v>1064.45</v>
      </c>
      <c r="J291" s="154">
        <v>1464.203</v>
      </c>
      <c r="K291" s="154">
        <v>1474.3009999999999</v>
      </c>
      <c r="L291" s="154">
        <v>128.422</v>
      </c>
      <c r="M291" s="154">
        <v>129.30799999999999</v>
      </c>
      <c r="N291" s="154">
        <v>135.02699999999999</v>
      </c>
      <c r="O291" s="154">
        <v>135.958</v>
      </c>
      <c r="P291" s="154">
        <v>188.08199999999999</v>
      </c>
      <c r="Q291" s="154">
        <v>189.37899999999999</v>
      </c>
      <c r="R291" s="154">
        <v>10.069000000000001</v>
      </c>
      <c r="S291" s="154">
        <v>10.138999999999999</v>
      </c>
      <c r="T291" s="154">
        <v>202.71199999999999</v>
      </c>
      <c r="U291" s="154">
        <v>204.11</v>
      </c>
      <c r="V291" s="154">
        <v>942.06500000000005</v>
      </c>
      <c r="W291" s="154">
        <v>948.56200000000001</v>
      </c>
      <c r="X291" s="154">
        <v>1844.386</v>
      </c>
      <c r="Y291" s="154">
        <v>1857.105</v>
      </c>
      <c r="Z291" s="395">
        <v>2382857.5</v>
      </c>
      <c r="AA291" s="396"/>
    </row>
    <row r="292" spans="1:28" s="261" customFormat="1" ht="24.95" customHeight="1">
      <c r="A292" s="30" t="s">
        <v>52</v>
      </c>
      <c r="B292" s="154">
        <v>1450</v>
      </c>
      <c r="C292" s="154">
        <v>1460</v>
      </c>
      <c r="D292" s="154">
        <v>1398.38</v>
      </c>
      <c r="E292" s="154">
        <v>1408.0239999999999</v>
      </c>
      <c r="F292" s="154">
        <v>1566.3630000000001</v>
      </c>
      <c r="G292" s="154">
        <v>1577.165</v>
      </c>
      <c r="H292" s="154">
        <v>1056.3889999999999</v>
      </c>
      <c r="I292" s="154">
        <v>1063.675</v>
      </c>
      <c r="J292" s="154">
        <v>1469.0239999999999</v>
      </c>
      <c r="K292" s="154">
        <v>1479.155</v>
      </c>
      <c r="L292" s="154">
        <v>129.01</v>
      </c>
      <c r="M292" s="154">
        <v>129.9</v>
      </c>
      <c r="N292" s="154">
        <v>135.14400000000001</v>
      </c>
      <c r="O292" s="154">
        <v>136.07599999999999</v>
      </c>
      <c r="P292" s="154">
        <v>188.041</v>
      </c>
      <c r="Q292" s="154">
        <v>189.33699999999999</v>
      </c>
      <c r="R292" s="154">
        <v>10.038</v>
      </c>
      <c r="S292" s="154">
        <v>10.106999999999999</v>
      </c>
      <c r="T292" s="154">
        <v>202.738</v>
      </c>
      <c r="U292" s="154">
        <v>204.136</v>
      </c>
      <c r="V292" s="154">
        <v>942.64499999999998</v>
      </c>
      <c r="W292" s="154">
        <v>949.14599999999996</v>
      </c>
      <c r="X292" s="154">
        <v>1844.2260000000001</v>
      </c>
      <c r="Y292" s="154">
        <v>1856.9449999999999</v>
      </c>
      <c r="Z292" s="395">
        <v>2369735</v>
      </c>
      <c r="AA292" s="396"/>
    </row>
    <row r="293" spans="1:28" s="261" customFormat="1" ht="24.95" customHeight="1">
      <c r="A293" s="30" t="s">
        <v>53</v>
      </c>
      <c r="B293" s="154">
        <v>1450</v>
      </c>
      <c r="C293" s="154">
        <v>1460</v>
      </c>
      <c r="D293" s="154">
        <v>1386.925</v>
      </c>
      <c r="E293" s="154">
        <v>1396.49</v>
      </c>
      <c r="F293" s="154">
        <v>1544.83</v>
      </c>
      <c r="G293" s="154">
        <v>1555.4839999999999</v>
      </c>
      <c r="H293" s="154">
        <v>1061.4929999999999</v>
      </c>
      <c r="I293" s="154">
        <v>1068.8140000000001</v>
      </c>
      <c r="J293" s="154">
        <v>1465.461</v>
      </c>
      <c r="K293" s="154">
        <v>1475.567</v>
      </c>
      <c r="L293" s="154">
        <v>126.828</v>
      </c>
      <c r="M293" s="154">
        <v>127.703</v>
      </c>
      <c r="N293" s="154">
        <v>132.624</v>
      </c>
      <c r="O293" s="154">
        <v>133.53800000000001</v>
      </c>
      <c r="P293" s="154">
        <v>186.495</v>
      </c>
      <c r="Q293" s="154">
        <v>187.78100000000001</v>
      </c>
      <c r="R293" s="154">
        <v>10.023999999999999</v>
      </c>
      <c r="S293" s="154">
        <v>10.093</v>
      </c>
      <c r="T293" s="154">
        <v>200.29599999999999</v>
      </c>
      <c r="U293" s="154">
        <v>201.67699999999999</v>
      </c>
      <c r="V293" s="154">
        <v>925.97</v>
      </c>
      <c r="W293" s="154">
        <v>932.35599999999999</v>
      </c>
      <c r="X293" s="154">
        <v>1836.9469999999999</v>
      </c>
      <c r="Y293" s="154">
        <v>1849.616</v>
      </c>
      <c r="Z293" s="395">
        <v>2395617.5</v>
      </c>
      <c r="AA293" s="396"/>
    </row>
    <row r="294" spans="1:28" s="261" customFormat="1" ht="24.95" customHeight="1">
      <c r="A294" s="30" t="s">
        <v>54</v>
      </c>
      <c r="B294" s="154">
        <v>1450</v>
      </c>
      <c r="C294" s="154">
        <v>1460</v>
      </c>
      <c r="D294" s="154">
        <v>1407.37</v>
      </c>
      <c r="E294" s="154">
        <v>1417.076</v>
      </c>
      <c r="F294" s="154">
        <v>1570.713</v>
      </c>
      <c r="G294" s="154">
        <v>1581.5450000000001</v>
      </c>
      <c r="H294" s="154">
        <v>1057.854</v>
      </c>
      <c r="I294" s="154">
        <v>1065.1489999999999</v>
      </c>
      <c r="J294" s="154">
        <v>1480.952</v>
      </c>
      <c r="K294" s="154">
        <v>1491.165</v>
      </c>
      <c r="L294" s="154">
        <v>127.709</v>
      </c>
      <c r="M294" s="154">
        <v>128.59</v>
      </c>
      <c r="N294" s="154">
        <v>134.65299999999999</v>
      </c>
      <c r="O294" s="154">
        <v>135.58199999999999</v>
      </c>
      <c r="P294" s="154">
        <v>189.251</v>
      </c>
      <c r="Q294" s="154">
        <v>190.55600000000001</v>
      </c>
      <c r="R294" s="154">
        <v>10.045</v>
      </c>
      <c r="S294" s="154">
        <v>10.114000000000001</v>
      </c>
      <c r="T294" s="154">
        <v>201.221</v>
      </c>
      <c r="U294" s="154">
        <v>202.60900000000001</v>
      </c>
      <c r="V294" s="154">
        <v>937.57</v>
      </c>
      <c r="W294" s="154">
        <v>944.03599999999994</v>
      </c>
      <c r="X294" s="154">
        <v>1850.0260000000001</v>
      </c>
      <c r="Y294" s="154">
        <v>1862.7850000000001</v>
      </c>
      <c r="Z294" s="395">
        <v>2399460</v>
      </c>
      <c r="AA294" s="396"/>
    </row>
    <row r="295" spans="1:28" s="261" customFormat="1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2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95"/>
      <c r="AA295" s="396"/>
    </row>
    <row r="296" spans="1:28" s="261" customFormat="1" ht="24.95" customHeight="1">
      <c r="A296" s="174" t="s">
        <v>426</v>
      </c>
      <c r="B296" s="175">
        <f>AVERAGE(B266:B295)</f>
        <v>1450</v>
      </c>
      <c r="C296" s="175">
        <f t="shared" ref="C296:X296" si="8">AVERAGE(C266:C295)</f>
        <v>1460</v>
      </c>
      <c r="D296" s="175">
        <f t="shared" si="8"/>
        <v>1436.9935</v>
      </c>
      <c r="E296" s="175">
        <f t="shared" si="8"/>
        <v>1446.9038</v>
      </c>
      <c r="F296" s="175">
        <f t="shared" si="8"/>
        <v>1645.0179000000003</v>
      </c>
      <c r="G296" s="175">
        <f t="shared" si="8"/>
        <v>1656.3627000000001</v>
      </c>
      <c r="H296" s="175">
        <f t="shared" si="8"/>
        <v>1089.7314499999998</v>
      </c>
      <c r="I296" s="175">
        <f t="shared" si="8"/>
        <v>1097.2466999999999</v>
      </c>
      <c r="J296" s="175">
        <f t="shared" si="8"/>
        <v>1490.2773</v>
      </c>
      <c r="K296" s="175">
        <f t="shared" si="8"/>
        <v>1500.5548999999996</v>
      </c>
      <c r="L296" s="175">
        <f t="shared" si="8"/>
        <v>133.45544999999998</v>
      </c>
      <c r="M296" s="175">
        <f t="shared" si="8"/>
        <v>134.37585000000001</v>
      </c>
      <c r="N296" s="175">
        <f t="shared" si="8"/>
        <v>141.70224999999999</v>
      </c>
      <c r="O296" s="175">
        <f t="shared" si="8"/>
        <v>142.67940000000002</v>
      </c>
      <c r="P296" s="175">
        <f t="shared" si="8"/>
        <v>193.23445000000004</v>
      </c>
      <c r="Q296" s="175">
        <f t="shared" si="8"/>
        <v>194.56709999999998</v>
      </c>
      <c r="R296" s="175">
        <f t="shared" si="8"/>
        <v>10.133199999999999</v>
      </c>
      <c r="S296" s="175">
        <f t="shared" si="8"/>
        <v>10.203100000000001</v>
      </c>
      <c r="T296" s="175">
        <f t="shared" si="8"/>
        <v>206.66464999999999</v>
      </c>
      <c r="U296" s="175">
        <f t="shared" si="8"/>
        <v>208.0899</v>
      </c>
      <c r="V296" s="175">
        <f t="shared" si="8"/>
        <v>970.70249999999999</v>
      </c>
      <c r="W296" s="175">
        <f t="shared" si="8"/>
        <v>977.39700000000016</v>
      </c>
      <c r="X296" s="175">
        <f t="shared" si="8"/>
        <v>1872.3757999999998</v>
      </c>
      <c r="Y296" s="175">
        <f>AVERAGE(Y266:Y295)</f>
        <v>1885.28865</v>
      </c>
      <c r="Z296" s="397">
        <f>AVERAGE(Z266:AA295)</f>
        <v>2441921.0750000002</v>
      </c>
      <c r="AA296" s="398" t="e">
        <f>AVERAGE(AA266:AA295)</f>
        <v>#DIV/0!</v>
      </c>
    </row>
    <row r="297" spans="1:28" s="261" customFormat="1" ht="24.95" customHeight="1">
      <c r="A297" s="17" t="s">
        <v>2387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  <c r="AB297" s="278"/>
    </row>
    <row r="298" spans="1:28" s="261" customFormat="1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395"/>
      <c r="AA298" s="396"/>
    </row>
    <row r="299" spans="1:28" s="261" customFormat="1" ht="24.95" customHeight="1">
      <c r="A299" s="30" t="s">
        <v>27</v>
      </c>
      <c r="B299" s="154">
        <v>1450</v>
      </c>
      <c r="C299" s="154">
        <v>1460</v>
      </c>
      <c r="D299" s="154">
        <v>1413.46</v>
      </c>
      <c r="E299" s="154">
        <v>1423.2080000000001</v>
      </c>
      <c r="F299" s="154">
        <v>1604.57</v>
      </c>
      <c r="G299" s="154">
        <v>1615.636</v>
      </c>
      <c r="H299" s="154">
        <v>1048.749</v>
      </c>
      <c r="I299" s="154">
        <v>1055.981</v>
      </c>
      <c r="J299" s="154">
        <v>1480.347</v>
      </c>
      <c r="K299" s="154">
        <v>1490.556</v>
      </c>
      <c r="L299" s="154">
        <v>130.364</v>
      </c>
      <c r="M299" s="154">
        <v>131.26300000000001</v>
      </c>
      <c r="N299" s="154">
        <v>133.54900000000001</v>
      </c>
      <c r="O299" s="154">
        <v>134.47</v>
      </c>
      <c r="P299" s="154">
        <v>190.072</v>
      </c>
      <c r="Q299" s="154">
        <v>191.38300000000001</v>
      </c>
      <c r="R299" s="154">
        <v>10.018000000000001</v>
      </c>
      <c r="S299" s="154">
        <v>10.087</v>
      </c>
      <c r="T299" s="154">
        <v>204.346</v>
      </c>
      <c r="U299" s="154">
        <v>205.756</v>
      </c>
      <c r="V299" s="154">
        <v>942.79</v>
      </c>
      <c r="W299" s="154">
        <v>949.29200000000003</v>
      </c>
      <c r="X299" s="154">
        <v>1855.826</v>
      </c>
      <c r="Y299" s="154">
        <v>1868.625</v>
      </c>
      <c r="Z299" s="395">
        <v>2424037.5</v>
      </c>
      <c r="AA299" s="396"/>
    </row>
    <row r="300" spans="1:28" s="261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443" t="s">
        <v>2396</v>
      </c>
      <c r="I300" s="411"/>
      <c r="J300" s="411"/>
      <c r="K300" s="411"/>
      <c r="L300" s="408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95"/>
      <c r="AA300" s="396"/>
    </row>
    <row r="301" spans="1:28" s="261" customFormat="1" ht="24.95" customHeight="1">
      <c r="A301" s="30" t="s">
        <v>29</v>
      </c>
      <c r="B301" s="154">
        <v>1450</v>
      </c>
      <c r="C301" s="154">
        <v>1460</v>
      </c>
      <c r="D301" s="154">
        <v>1434.1949999999999</v>
      </c>
      <c r="E301" s="154">
        <v>1444.086</v>
      </c>
      <c r="F301" s="154">
        <v>1645.46</v>
      </c>
      <c r="G301" s="154">
        <v>1656.808</v>
      </c>
      <c r="H301" s="154">
        <v>1068.2190000000001</v>
      </c>
      <c r="I301" s="154" t="s">
        <v>2397</v>
      </c>
      <c r="J301" s="154">
        <v>1468.1310000000001</v>
      </c>
      <c r="K301" s="154">
        <v>1478.2560000000001</v>
      </c>
      <c r="L301" s="154">
        <v>132.94800000000001</v>
      </c>
      <c r="M301" s="154">
        <v>133.86500000000001</v>
      </c>
      <c r="N301" s="154">
        <v>136.70099999999999</v>
      </c>
      <c r="O301" s="154">
        <v>137.64400000000001</v>
      </c>
      <c r="P301" s="154">
        <v>192.83500000000001</v>
      </c>
      <c r="Q301" s="154">
        <v>194.16399999999999</v>
      </c>
      <c r="R301" s="154">
        <v>10.021000000000001</v>
      </c>
      <c r="S301" s="154">
        <v>10.09</v>
      </c>
      <c r="T301" s="154">
        <v>203.83799999999999</v>
      </c>
      <c r="U301" s="154">
        <v>205.244</v>
      </c>
      <c r="V301" s="154">
        <v>938.73</v>
      </c>
      <c r="W301" s="154">
        <v>945.20399999999995</v>
      </c>
      <c r="X301" s="154">
        <v>1867.731</v>
      </c>
      <c r="Y301" s="154">
        <v>1880.6110000000001</v>
      </c>
      <c r="Z301" s="395">
        <v>2486532.5</v>
      </c>
      <c r="AA301" s="396"/>
    </row>
    <row r="302" spans="1:28" s="261" customFormat="1" ht="24.95" customHeight="1">
      <c r="A302" s="30" t="s">
        <v>30</v>
      </c>
      <c r="B302" s="154">
        <v>1450</v>
      </c>
      <c r="C302" s="154">
        <v>1460</v>
      </c>
      <c r="D302" s="154">
        <v>1437.675</v>
      </c>
      <c r="E302" s="154">
        <v>1447.59</v>
      </c>
      <c r="F302" s="154">
        <v>1648.36</v>
      </c>
      <c r="G302" s="154">
        <v>1659.7280000000001</v>
      </c>
      <c r="H302" s="154">
        <v>1062.972</v>
      </c>
      <c r="I302" s="154">
        <v>1070.3030000000001</v>
      </c>
      <c r="J302" s="154">
        <v>1475.2260000000001</v>
      </c>
      <c r="K302" s="154">
        <v>1485.4</v>
      </c>
      <c r="L302" s="154">
        <v>133.19900000000001</v>
      </c>
      <c r="M302" s="154">
        <v>134.11699999999999</v>
      </c>
      <c r="N302" s="154">
        <v>137.107</v>
      </c>
      <c r="O302" s="154">
        <v>138.05199999999999</v>
      </c>
      <c r="P302" s="154">
        <v>193.26599999999999</v>
      </c>
      <c r="Q302" s="154">
        <v>194.59899999999999</v>
      </c>
      <c r="R302" s="154">
        <v>10.074</v>
      </c>
      <c r="S302" s="154">
        <v>10.144</v>
      </c>
      <c r="T302" s="154">
        <v>203.83799999999999</v>
      </c>
      <c r="U302" s="154">
        <v>205.244</v>
      </c>
      <c r="V302" s="154">
        <v>940.90499999999997</v>
      </c>
      <c r="W302" s="154">
        <v>947.39400000000001</v>
      </c>
      <c r="X302" s="154">
        <v>1870.5150000000001</v>
      </c>
      <c r="Y302" s="154">
        <v>1883.415</v>
      </c>
      <c r="Z302" s="395">
        <v>2465725</v>
      </c>
      <c r="AA302" s="396"/>
    </row>
    <row r="303" spans="1:28" s="261" customFormat="1" ht="24.95" customHeight="1">
      <c r="A303" s="30" t="s">
        <v>31</v>
      </c>
      <c r="B303" s="154">
        <v>1450</v>
      </c>
      <c r="C303" s="154">
        <v>1460</v>
      </c>
      <c r="D303" s="154">
        <v>1429.7</v>
      </c>
      <c r="E303" s="154">
        <v>1439.56</v>
      </c>
      <c r="F303" s="154">
        <v>1632.7729999999999</v>
      </c>
      <c r="G303" s="154">
        <v>1644.0329999999999</v>
      </c>
      <c r="H303" s="154">
        <v>1054.7760000000001</v>
      </c>
      <c r="I303" s="154">
        <v>1062.05</v>
      </c>
      <c r="J303" s="154">
        <v>1473.652</v>
      </c>
      <c r="K303" s="154">
        <v>1483.8150000000001</v>
      </c>
      <c r="L303" s="154">
        <v>132.44999999999999</v>
      </c>
      <c r="M303" s="154">
        <v>133.364</v>
      </c>
      <c r="N303" s="154">
        <v>137.10400000000001</v>
      </c>
      <c r="O303" s="154">
        <v>138.05000000000001</v>
      </c>
      <c r="P303" s="154">
        <v>192.19</v>
      </c>
      <c r="Q303" s="154">
        <v>193.51599999999999</v>
      </c>
      <c r="R303" s="154">
        <v>10.029</v>
      </c>
      <c r="S303" s="154">
        <v>10.098000000000001</v>
      </c>
      <c r="T303" s="154">
        <v>203.83799999999999</v>
      </c>
      <c r="U303" s="154">
        <v>205.244</v>
      </c>
      <c r="V303" s="154">
        <v>947.57500000000005</v>
      </c>
      <c r="W303" s="154">
        <v>954.11</v>
      </c>
      <c r="X303" s="154">
        <v>1866.5129999999999</v>
      </c>
      <c r="Y303" s="154">
        <v>1879.385</v>
      </c>
      <c r="Z303" s="395">
        <v>2485590</v>
      </c>
      <c r="AA303" s="396"/>
    </row>
    <row r="304" spans="1:28" s="261" customFormat="1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395"/>
      <c r="AA304" s="396"/>
    </row>
    <row r="305" spans="1:27" s="261" customFormat="1" ht="24.95" customHeight="1">
      <c r="A305" s="30" t="s">
        <v>33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395"/>
      <c r="AA305" s="396"/>
    </row>
    <row r="306" spans="1:27" s="261" customFormat="1" ht="24.95" customHeight="1">
      <c r="A306" s="45" t="s">
        <v>34</v>
      </c>
      <c r="B306" s="154">
        <v>1450</v>
      </c>
      <c r="C306" s="154">
        <v>1460</v>
      </c>
      <c r="D306" s="154">
        <v>1420.5650000000001</v>
      </c>
      <c r="E306" s="154">
        <v>1430.3620000000001</v>
      </c>
      <c r="F306" s="154">
        <v>1623.42</v>
      </c>
      <c r="G306" s="154">
        <v>1634.616</v>
      </c>
      <c r="H306" s="154">
        <v>1055.5429999999999</v>
      </c>
      <c r="I306" s="154">
        <v>1062.8230000000001</v>
      </c>
      <c r="J306" s="154">
        <v>1463.6849999999999</v>
      </c>
      <c r="K306" s="154">
        <v>1473.78</v>
      </c>
      <c r="L306" s="154">
        <v>130.03299999999999</v>
      </c>
      <c r="M306" s="154">
        <v>130.93</v>
      </c>
      <c r="N306" s="154">
        <v>135.94200000000001</v>
      </c>
      <c r="O306" s="154">
        <v>136.88</v>
      </c>
      <c r="P306" s="154">
        <v>190.98500000000001</v>
      </c>
      <c r="Q306" s="154">
        <v>192.303</v>
      </c>
      <c r="R306" s="154">
        <v>9.9990000000000006</v>
      </c>
      <c r="S306" s="154">
        <v>10.068</v>
      </c>
      <c r="T306" s="154">
        <v>204.346</v>
      </c>
      <c r="U306" s="154">
        <v>205.756</v>
      </c>
      <c r="V306" s="154">
        <v>928.72500000000002</v>
      </c>
      <c r="W306" s="154">
        <v>935.13</v>
      </c>
      <c r="X306" s="154">
        <v>1859.654</v>
      </c>
      <c r="Y306" s="154">
        <v>1872.479</v>
      </c>
      <c r="Z306" s="395">
        <v>2459417.5</v>
      </c>
      <c r="AA306" s="396"/>
    </row>
    <row r="307" spans="1:27" s="261" customFormat="1" ht="24.95" customHeight="1">
      <c r="A307" s="30" t="s">
        <v>35</v>
      </c>
      <c r="B307" s="154">
        <v>1450</v>
      </c>
      <c r="C307" s="154">
        <v>1460</v>
      </c>
      <c r="D307" s="154">
        <v>1406.5</v>
      </c>
      <c r="E307" s="154">
        <v>1416.2</v>
      </c>
      <c r="F307" s="154">
        <v>1602.9749999999999</v>
      </c>
      <c r="G307" s="154">
        <v>1614.03</v>
      </c>
      <c r="H307" s="154">
        <v>1052.6320000000001</v>
      </c>
      <c r="I307" s="154">
        <v>1059.8910000000001</v>
      </c>
      <c r="J307" s="154">
        <v>1450.58</v>
      </c>
      <c r="K307" s="154">
        <v>1460.5840000000001</v>
      </c>
      <c r="L307" s="154">
        <v>128.30600000000001</v>
      </c>
      <c r="M307" s="154">
        <v>129.191</v>
      </c>
      <c r="N307" s="154">
        <v>135.68299999999999</v>
      </c>
      <c r="O307" s="154">
        <v>136.61799999999999</v>
      </c>
      <c r="P307" s="154">
        <v>189.16900000000001</v>
      </c>
      <c r="Q307" s="154">
        <v>190.47399999999999</v>
      </c>
      <c r="R307" s="154">
        <v>9.9529999999999994</v>
      </c>
      <c r="S307" s="154">
        <v>10.022</v>
      </c>
      <c r="T307" s="154">
        <v>202.70400000000001</v>
      </c>
      <c r="U307" s="154">
        <v>204.102</v>
      </c>
      <c r="V307" s="154">
        <v>913.93499999999995</v>
      </c>
      <c r="W307" s="154">
        <v>920.23800000000006</v>
      </c>
      <c r="X307" s="154">
        <v>1859.654</v>
      </c>
      <c r="Y307" s="154">
        <v>1872.479</v>
      </c>
      <c r="Z307" s="395">
        <v>2430997.5</v>
      </c>
      <c r="AA307" s="396"/>
    </row>
    <row r="308" spans="1:27" s="261" customFormat="1" ht="24.95" customHeight="1">
      <c r="A308" s="45" t="s">
        <v>36</v>
      </c>
      <c r="B308" s="154">
        <v>1450</v>
      </c>
      <c r="C308" s="154">
        <v>1460</v>
      </c>
      <c r="D308" s="154">
        <v>1409.835</v>
      </c>
      <c r="E308" s="154">
        <v>1419.558</v>
      </c>
      <c r="F308" s="154">
        <v>1604.933</v>
      </c>
      <c r="G308" s="154">
        <v>1616.001</v>
      </c>
      <c r="H308" s="154">
        <v>1052.6320000000001</v>
      </c>
      <c r="I308" s="154">
        <v>1059.8910000000001</v>
      </c>
      <c r="J308" s="154">
        <v>1454.3630000000001</v>
      </c>
      <c r="K308" s="154">
        <v>1464.393</v>
      </c>
      <c r="L308" s="154">
        <v>128.35400000000001</v>
      </c>
      <c r="M308" s="154">
        <v>129.239</v>
      </c>
      <c r="N308" s="154">
        <v>135.255</v>
      </c>
      <c r="O308" s="154">
        <v>136.18799999999999</v>
      </c>
      <c r="P308" s="154">
        <v>189.52</v>
      </c>
      <c r="Q308" s="154">
        <v>190.827</v>
      </c>
      <c r="R308" s="154">
        <v>9.9499999999999993</v>
      </c>
      <c r="S308" s="154">
        <v>10.019</v>
      </c>
      <c r="T308" s="154">
        <v>201.80099999999999</v>
      </c>
      <c r="U308" s="154">
        <v>203.19300000000001</v>
      </c>
      <c r="V308" s="154">
        <v>906.25</v>
      </c>
      <c r="W308" s="154">
        <v>912.5</v>
      </c>
      <c r="X308" s="154">
        <v>1850.925</v>
      </c>
      <c r="Y308" s="154">
        <v>1863.69</v>
      </c>
      <c r="Z308" s="395">
        <v>2413815</v>
      </c>
      <c r="AA308" s="396"/>
    </row>
    <row r="309" spans="1:27" s="261" customFormat="1" ht="24.95" customHeight="1">
      <c r="A309" s="45" t="s">
        <v>37</v>
      </c>
      <c r="B309" s="154">
        <v>1450</v>
      </c>
      <c r="C309" s="154">
        <v>1460</v>
      </c>
      <c r="D309" s="154">
        <v>1407.37</v>
      </c>
      <c r="E309" s="154">
        <v>1417.076</v>
      </c>
      <c r="F309" s="154">
        <v>1606.7449999999999</v>
      </c>
      <c r="G309" s="154">
        <v>1617.826</v>
      </c>
      <c r="H309" s="154">
        <v>1049.6600000000001</v>
      </c>
      <c r="I309" s="154">
        <v>1056.8989999999999</v>
      </c>
      <c r="J309" s="154">
        <v>1456.847</v>
      </c>
      <c r="K309" s="154">
        <v>1466.894</v>
      </c>
      <c r="L309" s="154">
        <v>127.842</v>
      </c>
      <c r="M309" s="154">
        <v>128.72399999999999</v>
      </c>
      <c r="N309" s="154">
        <v>135.13499999999999</v>
      </c>
      <c r="O309" s="154">
        <v>136.06700000000001</v>
      </c>
      <c r="P309" s="154">
        <v>189.16399999999999</v>
      </c>
      <c r="Q309" s="154">
        <v>190.46899999999999</v>
      </c>
      <c r="R309" s="154">
        <v>9.9190000000000005</v>
      </c>
      <c r="S309" s="154">
        <v>9.9879999999999995</v>
      </c>
      <c r="T309" s="154">
        <v>202.21199999999999</v>
      </c>
      <c r="U309" s="154">
        <v>203.60599999999999</v>
      </c>
      <c r="V309" s="154">
        <v>909.29499999999996</v>
      </c>
      <c r="W309" s="154">
        <v>915.56600000000003</v>
      </c>
      <c r="X309" s="154">
        <v>1850.0550000000001</v>
      </c>
      <c r="Y309" s="154">
        <v>1862.8140000000001</v>
      </c>
      <c r="Z309" s="395">
        <v>2422442.5</v>
      </c>
      <c r="AA309" s="396"/>
    </row>
    <row r="310" spans="1:27" s="261" customFormat="1" ht="24.95" customHeight="1">
      <c r="A310" s="45" t="s">
        <v>38</v>
      </c>
      <c r="B310" s="154">
        <v>1450</v>
      </c>
      <c r="C310" s="154">
        <v>1460</v>
      </c>
      <c r="D310" s="154">
        <v>1412.155</v>
      </c>
      <c r="E310" s="154">
        <v>1421.894</v>
      </c>
      <c r="F310" s="154">
        <v>1617.4749999999999</v>
      </c>
      <c r="G310" s="154">
        <v>1628.63</v>
      </c>
      <c r="H310" s="154">
        <v>1050.268</v>
      </c>
      <c r="I310" s="154">
        <v>1057.511</v>
      </c>
      <c r="J310" s="154">
        <v>1451.8869999999999</v>
      </c>
      <c r="K310" s="154">
        <v>1461.9</v>
      </c>
      <c r="L310" s="154">
        <v>127.59399999999999</v>
      </c>
      <c r="M310" s="154">
        <v>128.47399999999999</v>
      </c>
      <c r="N310" s="154">
        <v>136.40799999999999</v>
      </c>
      <c r="O310" s="154">
        <v>137.34800000000001</v>
      </c>
      <c r="P310" s="154">
        <v>189.845</v>
      </c>
      <c r="Q310" s="154">
        <v>191.155</v>
      </c>
      <c r="R310" s="154">
        <v>9.8740000000000006</v>
      </c>
      <c r="S310" s="154">
        <v>9.9420000000000002</v>
      </c>
      <c r="T310" s="154">
        <v>201.661</v>
      </c>
      <c r="U310" s="154">
        <v>203.05099999999999</v>
      </c>
      <c r="V310" s="154">
        <v>909.875</v>
      </c>
      <c r="W310" s="154">
        <v>916.15</v>
      </c>
      <c r="X310" s="154">
        <v>1850.722</v>
      </c>
      <c r="Y310" s="154">
        <v>1863.4860000000001</v>
      </c>
      <c r="Z310" s="395">
        <v>2389745</v>
      </c>
      <c r="AA310" s="396"/>
    </row>
    <row r="311" spans="1:27" s="261" customFormat="1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395"/>
      <c r="AA311" s="396"/>
    </row>
    <row r="312" spans="1:27" s="261" customFormat="1" ht="24.95" customHeight="1">
      <c r="A312" s="45" t="s">
        <v>40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395"/>
      <c r="AA312" s="396"/>
    </row>
    <row r="313" spans="1:27" s="261" customFormat="1" ht="24.95" customHeight="1">
      <c r="A313" s="30" t="s">
        <v>41</v>
      </c>
      <c r="B313" s="154">
        <v>1450</v>
      </c>
      <c r="C313" s="154">
        <v>1460</v>
      </c>
      <c r="D313" s="154">
        <v>1408.9649999999999</v>
      </c>
      <c r="E313" s="154">
        <v>1418.682</v>
      </c>
      <c r="F313" s="154">
        <v>1630.67</v>
      </c>
      <c r="G313" s="154">
        <v>1641.9159999999999</v>
      </c>
      <c r="H313" s="154">
        <v>1046.4780000000001</v>
      </c>
      <c r="I313" s="154">
        <v>1053.6949999999999</v>
      </c>
      <c r="J313" s="154">
        <v>1445.807</v>
      </c>
      <c r="K313" s="154">
        <v>1455.778</v>
      </c>
      <c r="L313" s="154">
        <v>128.66800000000001</v>
      </c>
      <c r="M313" s="154">
        <v>129.55600000000001</v>
      </c>
      <c r="N313" s="154">
        <v>136.05099999999999</v>
      </c>
      <c r="O313" s="154">
        <v>136.989</v>
      </c>
      <c r="P313" s="154">
        <v>189.434</v>
      </c>
      <c r="Q313" s="154">
        <v>190.74</v>
      </c>
      <c r="R313" s="154">
        <v>9.8390000000000004</v>
      </c>
      <c r="S313" s="154">
        <v>9.907</v>
      </c>
      <c r="T313" s="154">
        <v>201.90799999999999</v>
      </c>
      <c r="U313" s="154">
        <v>203.3</v>
      </c>
      <c r="V313" s="154">
        <v>917.41499999999996</v>
      </c>
      <c r="W313" s="154">
        <v>923.74199999999996</v>
      </c>
      <c r="X313" s="154">
        <v>1850.925</v>
      </c>
      <c r="Y313" s="154">
        <v>1863.69</v>
      </c>
      <c r="Z313" s="395">
        <v>2391485</v>
      </c>
      <c r="AA313" s="396"/>
    </row>
    <row r="314" spans="1:27" s="261" customFormat="1" ht="24.95" customHeight="1">
      <c r="A314" s="45" t="s">
        <v>42</v>
      </c>
      <c r="B314" s="154">
        <v>1450</v>
      </c>
      <c r="C314" s="154">
        <v>1460</v>
      </c>
      <c r="D314" s="154">
        <v>1412.155</v>
      </c>
      <c r="E314" s="154">
        <v>1421.894</v>
      </c>
      <c r="F314" s="154">
        <v>1635.818</v>
      </c>
      <c r="G314" s="154">
        <v>1647.0989999999999</v>
      </c>
      <c r="H314" s="154">
        <v>1056.0820000000001</v>
      </c>
      <c r="I314" s="154">
        <v>1063.365</v>
      </c>
      <c r="J314" s="154">
        <v>1447.106</v>
      </c>
      <c r="K314" s="154">
        <v>1457.086</v>
      </c>
      <c r="L314" s="154">
        <v>128.328</v>
      </c>
      <c r="M314" s="154">
        <v>129.21299999999999</v>
      </c>
      <c r="N314" s="154">
        <v>136.54499999999999</v>
      </c>
      <c r="O314" s="154">
        <v>137.48699999999999</v>
      </c>
      <c r="P314" s="154">
        <v>189.86</v>
      </c>
      <c r="Q314" s="154">
        <v>191.17</v>
      </c>
      <c r="R314" s="154">
        <v>9.7590000000000003</v>
      </c>
      <c r="S314" s="154">
        <v>9.8260000000000005</v>
      </c>
      <c r="T314" s="154">
        <v>201.33</v>
      </c>
      <c r="U314" s="154">
        <v>202.71899999999999</v>
      </c>
      <c r="V314" s="154">
        <v>903.35</v>
      </c>
      <c r="W314" s="154">
        <v>909.58</v>
      </c>
      <c r="X314" s="154">
        <v>1851.0409999999999</v>
      </c>
      <c r="Y314" s="154">
        <v>1863.807</v>
      </c>
      <c r="Z314" s="395">
        <v>2413887.5</v>
      </c>
      <c r="AA314" s="396"/>
    </row>
    <row r="315" spans="1:27" s="261" customFormat="1" ht="24.95" customHeight="1">
      <c r="A315" s="30" t="s">
        <v>43</v>
      </c>
      <c r="B315" s="154">
        <v>1450</v>
      </c>
      <c r="C315" s="154">
        <v>1460</v>
      </c>
      <c r="D315" s="154">
        <v>1426.075</v>
      </c>
      <c r="E315" s="154">
        <v>1435.91</v>
      </c>
      <c r="F315" s="154">
        <v>1632.7729999999999</v>
      </c>
      <c r="G315" s="154">
        <v>1644.0329999999999</v>
      </c>
      <c r="H315" s="154">
        <v>1054.085</v>
      </c>
      <c r="I315" s="154">
        <v>1061.355</v>
      </c>
      <c r="J315" s="154">
        <v>1453.78</v>
      </c>
      <c r="K315" s="154">
        <v>1463.806</v>
      </c>
      <c r="L315" s="154">
        <v>130.5</v>
      </c>
      <c r="M315" s="154">
        <v>131.4</v>
      </c>
      <c r="N315" s="154">
        <v>137.74799999999999</v>
      </c>
      <c r="O315" s="154">
        <v>138.69800000000001</v>
      </c>
      <c r="P315" s="154">
        <v>191.69499999999999</v>
      </c>
      <c r="Q315" s="154">
        <v>193.017</v>
      </c>
      <c r="R315" s="154">
        <v>9.7379999999999995</v>
      </c>
      <c r="S315" s="154">
        <v>9.8049999999999997</v>
      </c>
      <c r="T315" s="154">
        <v>201.666</v>
      </c>
      <c r="U315" s="154">
        <v>203.05699999999999</v>
      </c>
      <c r="V315" s="154">
        <v>916.69</v>
      </c>
      <c r="W315" s="154">
        <v>923.01199999999994</v>
      </c>
      <c r="X315" s="154">
        <v>1854.202</v>
      </c>
      <c r="Y315" s="154">
        <v>1866.99</v>
      </c>
      <c r="Z315" s="395">
        <v>2396850</v>
      </c>
      <c r="AA315" s="396"/>
    </row>
    <row r="316" spans="1:27" s="261" customFormat="1" ht="24.95" customHeight="1">
      <c r="A316" s="30" t="s">
        <v>44</v>
      </c>
      <c r="B316" s="154">
        <v>1450</v>
      </c>
      <c r="C316" s="154">
        <v>1460</v>
      </c>
      <c r="D316" s="154">
        <v>1417.81</v>
      </c>
      <c r="E316" s="154">
        <v>1427.588</v>
      </c>
      <c r="F316" s="154">
        <v>1632.12</v>
      </c>
      <c r="G316" s="154">
        <v>1643.376</v>
      </c>
      <c r="H316" s="154">
        <v>1053.473</v>
      </c>
      <c r="I316" s="154">
        <v>1060.7380000000001</v>
      </c>
      <c r="J316" s="154">
        <v>1445.8789999999999</v>
      </c>
      <c r="K316" s="154">
        <v>1455.8510000000001</v>
      </c>
      <c r="L316" s="154">
        <v>130.32499999999999</v>
      </c>
      <c r="M316" s="154">
        <v>131.22399999999999</v>
      </c>
      <c r="N316" s="154">
        <v>136.56100000000001</v>
      </c>
      <c r="O316" s="154">
        <v>137.50200000000001</v>
      </c>
      <c r="P316" s="154">
        <v>190.59100000000001</v>
      </c>
      <c r="Q316" s="154">
        <v>191.90600000000001</v>
      </c>
      <c r="R316" s="154">
        <v>9.7200000000000006</v>
      </c>
      <c r="S316" s="154">
        <v>9.7870000000000008</v>
      </c>
      <c r="T316" s="154">
        <v>200.887</v>
      </c>
      <c r="U316" s="154">
        <v>202.27199999999999</v>
      </c>
      <c r="V316" s="154">
        <v>915.24</v>
      </c>
      <c r="W316" s="154">
        <v>921.55200000000002</v>
      </c>
      <c r="X316" s="154">
        <v>1850.49</v>
      </c>
      <c r="Y316" s="154">
        <v>1863.252</v>
      </c>
      <c r="Z316" s="395">
        <v>2365965</v>
      </c>
      <c r="AA316" s="396"/>
    </row>
    <row r="317" spans="1:27" s="261" customFormat="1" ht="24.95" customHeight="1">
      <c r="A317" s="30" t="s">
        <v>45</v>
      </c>
      <c r="B317" s="154">
        <v>1450</v>
      </c>
      <c r="C317" s="154">
        <v>1460</v>
      </c>
      <c r="D317" s="154">
        <v>1422.595</v>
      </c>
      <c r="E317" s="154">
        <v>1432.4059999999999</v>
      </c>
      <c r="F317" s="154">
        <v>1626.175</v>
      </c>
      <c r="G317" s="154">
        <v>1637.39</v>
      </c>
      <c r="H317" s="154">
        <v>1056.1579999999999</v>
      </c>
      <c r="I317" s="154">
        <v>1063.442</v>
      </c>
      <c r="J317" s="154">
        <v>1444.799</v>
      </c>
      <c r="K317" s="154">
        <v>1454.7629999999999</v>
      </c>
      <c r="L317" s="154">
        <v>129.44</v>
      </c>
      <c r="M317" s="154">
        <v>130.333</v>
      </c>
      <c r="N317" s="154">
        <v>136.761</v>
      </c>
      <c r="O317" s="154">
        <v>137.70500000000001</v>
      </c>
      <c r="P317" s="154">
        <v>191.23699999999999</v>
      </c>
      <c r="Q317" s="154">
        <v>192.55600000000001</v>
      </c>
      <c r="R317" s="154">
        <v>9.6709999999999994</v>
      </c>
      <c r="S317" s="154">
        <v>9.7379999999999995</v>
      </c>
      <c r="T317" s="154">
        <v>200.465</v>
      </c>
      <c r="U317" s="154">
        <v>201.84700000000001</v>
      </c>
      <c r="V317" s="154">
        <v>906.83</v>
      </c>
      <c r="W317" s="154">
        <v>913.08399999999995</v>
      </c>
      <c r="X317" s="154">
        <v>1851.4760000000001</v>
      </c>
      <c r="Y317" s="154">
        <v>1864.2449999999999</v>
      </c>
      <c r="Z317" s="395">
        <v>2371185</v>
      </c>
      <c r="AA317" s="396"/>
    </row>
    <row r="318" spans="1:27" s="261" customFormat="1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395"/>
      <c r="AA318" s="396"/>
    </row>
    <row r="319" spans="1:27" s="261" customFormat="1" ht="24.95" customHeight="1">
      <c r="A319" s="30" t="s">
        <v>47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395"/>
      <c r="AA319" s="396"/>
    </row>
    <row r="320" spans="1:27" s="261" customFormat="1" ht="24.95" customHeight="1">
      <c r="A320" s="45" t="s">
        <v>48</v>
      </c>
      <c r="B320" s="154">
        <v>1450</v>
      </c>
      <c r="C320" s="154">
        <v>1460</v>
      </c>
      <c r="D320" s="154">
        <v>1410.85</v>
      </c>
      <c r="E320" s="154">
        <v>1420.58</v>
      </c>
      <c r="F320" s="154">
        <v>1613.1980000000001</v>
      </c>
      <c r="G320" s="154">
        <v>1624.3230000000001</v>
      </c>
      <c r="H320" s="154">
        <v>1057.3910000000001</v>
      </c>
      <c r="I320" s="154">
        <v>1064.683</v>
      </c>
      <c r="J320" s="154">
        <v>1433.94</v>
      </c>
      <c r="K320" s="154">
        <v>1443.829</v>
      </c>
      <c r="L320" s="154">
        <v>128.732</v>
      </c>
      <c r="M320" s="154">
        <v>129.62</v>
      </c>
      <c r="N320" s="154">
        <v>135.249</v>
      </c>
      <c r="O320" s="154">
        <v>136.18100000000001</v>
      </c>
      <c r="P320" s="154">
        <v>189.67599999999999</v>
      </c>
      <c r="Q320" s="154">
        <v>190.98400000000001</v>
      </c>
      <c r="R320" s="154">
        <v>9.6419999999999995</v>
      </c>
      <c r="S320" s="154">
        <v>9.7089999999999996</v>
      </c>
      <c r="T320" s="154">
        <v>200.066</v>
      </c>
      <c r="U320" s="154">
        <v>201.446</v>
      </c>
      <c r="V320" s="154">
        <v>908.42499999999995</v>
      </c>
      <c r="W320" s="154">
        <v>914.69</v>
      </c>
      <c r="X320" s="154">
        <v>1845.4590000000001</v>
      </c>
      <c r="Y320" s="154">
        <v>1858.1859999999999</v>
      </c>
      <c r="Z320" s="395">
        <v>2382712.5</v>
      </c>
      <c r="AA320" s="396"/>
    </row>
    <row r="321" spans="1:27" s="261" customFormat="1" ht="24.95" customHeight="1">
      <c r="A321" s="30" t="s">
        <v>49</v>
      </c>
      <c r="B321" s="154">
        <v>1450</v>
      </c>
      <c r="C321" s="154">
        <v>1460</v>
      </c>
      <c r="D321" s="154">
        <v>1428.395</v>
      </c>
      <c r="E321" s="154">
        <v>1438.2460000000001</v>
      </c>
      <c r="F321" s="154">
        <v>1639.153</v>
      </c>
      <c r="G321" s="154">
        <v>1650.4570000000001</v>
      </c>
      <c r="H321" s="154">
        <v>1056.6969999999999</v>
      </c>
      <c r="I321" s="154">
        <v>1063.9849999999999</v>
      </c>
      <c r="J321" s="154">
        <v>1446.817</v>
      </c>
      <c r="K321" s="154">
        <v>1456.7950000000001</v>
      </c>
      <c r="L321" s="154">
        <v>129.06200000000001</v>
      </c>
      <c r="M321" s="154">
        <v>129.952</v>
      </c>
      <c r="N321" s="154">
        <v>137.45099999999999</v>
      </c>
      <c r="O321" s="154">
        <v>138.399</v>
      </c>
      <c r="P321" s="154">
        <v>192.02799999999999</v>
      </c>
      <c r="Q321" s="154">
        <v>193.352</v>
      </c>
      <c r="R321" s="154">
        <v>9.9320000000000004</v>
      </c>
      <c r="S321" s="154">
        <v>10</v>
      </c>
      <c r="T321" s="154">
        <v>199.76300000000001</v>
      </c>
      <c r="U321" s="154">
        <v>201.14099999999999</v>
      </c>
      <c r="V321" s="154">
        <v>920.17</v>
      </c>
      <c r="W321" s="154">
        <v>926.51599999999996</v>
      </c>
      <c r="X321" s="154">
        <v>1851.9259999999999</v>
      </c>
      <c r="Y321" s="154">
        <v>1864.6969999999999</v>
      </c>
      <c r="Z321" s="395">
        <v>2391267.5</v>
      </c>
      <c r="AA321" s="396"/>
    </row>
    <row r="322" spans="1:27" s="261" customFormat="1" ht="24.95" customHeight="1">
      <c r="A322" s="30" t="s">
        <v>50</v>
      </c>
      <c r="B322" s="154">
        <v>1450</v>
      </c>
      <c r="C322" s="154">
        <v>1460</v>
      </c>
      <c r="D322" s="154">
        <v>1429.845</v>
      </c>
      <c r="E322" s="154">
        <v>1439.7059999999999</v>
      </c>
      <c r="F322" s="154">
        <v>1642.85</v>
      </c>
      <c r="G322" s="154">
        <v>1654.18</v>
      </c>
      <c r="H322" s="154">
        <v>1063.2059999999999</v>
      </c>
      <c r="I322" s="154">
        <v>1070.538</v>
      </c>
      <c r="J322" s="154">
        <v>1446.3119999999999</v>
      </c>
      <c r="K322" s="154">
        <v>1456.2860000000001</v>
      </c>
      <c r="L322" s="154">
        <v>130.05099999999999</v>
      </c>
      <c r="M322" s="154">
        <v>130.94800000000001</v>
      </c>
      <c r="N322" s="154">
        <v>137.60400000000001</v>
      </c>
      <c r="O322" s="154">
        <v>138.553</v>
      </c>
      <c r="P322" s="154">
        <v>192.21600000000001</v>
      </c>
      <c r="Q322" s="154">
        <v>193.542</v>
      </c>
      <c r="R322" s="154">
        <v>9.7319999999999993</v>
      </c>
      <c r="S322" s="154">
        <v>9.7989999999999995</v>
      </c>
      <c r="T322" s="154">
        <v>198.434</v>
      </c>
      <c r="U322" s="154">
        <v>199.803</v>
      </c>
      <c r="V322" s="154">
        <v>917.125</v>
      </c>
      <c r="W322" s="154">
        <v>923.45</v>
      </c>
      <c r="X322" s="154">
        <v>1853.028</v>
      </c>
      <c r="Y322" s="154">
        <v>1865.807</v>
      </c>
      <c r="Z322" s="395">
        <v>2405912.5</v>
      </c>
      <c r="AA322" s="396"/>
    </row>
    <row r="323" spans="1:27" s="261" customFormat="1" ht="24.95" customHeight="1">
      <c r="A323" s="30" t="s">
        <v>51</v>
      </c>
      <c r="B323" s="154">
        <v>1450</v>
      </c>
      <c r="C323" s="154">
        <v>1460</v>
      </c>
      <c r="D323" s="154">
        <v>1453.335</v>
      </c>
      <c r="E323" s="154">
        <v>1463.3579999999999</v>
      </c>
      <c r="F323" s="154">
        <v>1677.07</v>
      </c>
      <c r="G323" s="154">
        <v>1688.636</v>
      </c>
      <c r="H323" s="154">
        <v>1068.9269999999999</v>
      </c>
      <c r="I323" s="154">
        <v>1076.299</v>
      </c>
      <c r="J323" s="154">
        <v>1465.09</v>
      </c>
      <c r="K323" s="154">
        <v>1475.1949999999999</v>
      </c>
      <c r="L323" s="154">
        <v>132.67699999999999</v>
      </c>
      <c r="M323" s="154">
        <v>133.59200000000001</v>
      </c>
      <c r="N323" s="154">
        <v>140.54300000000001</v>
      </c>
      <c r="O323" s="154">
        <v>141.51300000000001</v>
      </c>
      <c r="P323" s="154">
        <v>195.39099999999999</v>
      </c>
      <c r="Q323" s="154">
        <v>196.739</v>
      </c>
      <c r="R323" s="154">
        <v>9.7870000000000008</v>
      </c>
      <c r="S323" s="154">
        <v>9.8539999999999992</v>
      </c>
      <c r="T323" s="154">
        <v>200.881</v>
      </c>
      <c r="U323" s="154">
        <v>202.26599999999999</v>
      </c>
      <c r="V323" s="154">
        <v>928.43499999999995</v>
      </c>
      <c r="W323" s="154">
        <v>934.83799999999997</v>
      </c>
      <c r="X323" s="154">
        <v>1871.37</v>
      </c>
      <c r="Y323" s="154">
        <v>1884.2760000000001</v>
      </c>
      <c r="Z323" s="395">
        <v>2416787.5</v>
      </c>
      <c r="AA323" s="396"/>
    </row>
    <row r="324" spans="1:27" s="261" customFormat="1" ht="24.95" customHeight="1">
      <c r="A324" s="30" t="s">
        <v>52</v>
      </c>
      <c r="B324" s="154">
        <v>1450</v>
      </c>
      <c r="C324" s="154">
        <v>1460</v>
      </c>
      <c r="D324" s="154">
        <v>1455.365</v>
      </c>
      <c r="E324" s="154">
        <v>1465.402</v>
      </c>
      <c r="F324" s="154">
        <v>1676.4179999999999</v>
      </c>
      <c r="G324" s="154">
        <v>1687.979</v>
      </c>
      <c r="H324" s="154">
        <v>1070.348</v>
      </c>
      <c r="I324" s="154">
        <v>1077.729</v>
      </c>
      <c r="J324" s="154">
        <v>1464.277</v>
      </c>
      <c r="K324" s="154">
        <v>1474.375</v>
      </c>
      <c r="L324" s="154">
        <v>133.404</v>
      </c>
      <c r="M324" s="154">
        <v>134.32499999999999</v>
      </c>
      <c r="N324" s="154">
        <v>140.72300000000001</v>
      </c>
      <c r="O324" s="154">
        <v>141.69399999999999</v>
      </c>
      <c r="P324" s="154">
        <v>195.64699999999999</v>
      </c>
      <c r="Q324" s="154">
        <v>196.99600000000001</v>
      </c>
      <c r="R324" s="154">
        <v>9.9239999999999995</v>
      </c>
      <c r="S324" s="154">
        <v>9.9920000000000009</v>
      </c>
      <c r="T324" s="154">
        <v>200.459</v>
      </c>
      <c r="U324" s="154">
        <v>201.84100000000001</v>
      </c>
      <c r="V324" s="154">
        <v>944.09500000000003</v>
      </c>
      <c r="W324" s="154">
        <v>950.60599999999999</v>
      </c>
      <c r="X324" s="154">
        <v>1871.066</v>
      </c>
      <c r="Y324" s="154">
        <v>1883.9690000000001</v>
      </c>
      <c r="Z324" s="395">
        <v>2406637.5</v>
      </c>
      <c r="AA324" s="396"/>
    </row>
    <row r="325" spans="1:27" s="261" customFormat="1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395"/>
      <c r="AA325" s="396"/>
    </row>
    <row r="326" spans="1:27" s="261" customFormat="1" ht="24.95" customHeight="1">
      <c r="A326" s="30" t="s">
        <v>54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395"/>
      <c r="AA326" s="396"/>
    </row>
    <row r="327" spans="1:27" s="261" customFormat="1" ht="24.95" customHeight="1">
      <c r="A327" s="30" t="s">
        <v>55</v>
      </c>
      <c r="B327" s="154">
        <v>1450</v>
      </c>
      <c r="C327" s="154">
        <v>1460</v>
      </c>
      <c r="D327" s="154">
        <v>1442.895</v>
      </c>
      <c r="E327" s="154">
        <v>1452.846</v>
      </c>
      <c r="F327" s="154">
        <v>1672.865</v>
      </c>
      <c r="G327" s="154">
        <v>1684.402</v>
      </c>
      <c r="H327" s="154">
        <v>1065.002</v>
      </c>
      <c r="I327" s="154">
        <v>1072.347</v>
      </c>
      <c r="J327" s="154">
        <v>1456.92</v>
      </c>
      <c r="K327" s="154">
        <v>1466.9680000000001</v>
      </c>
      <c r="L327" s="154">
        <v>131.773</v>
      </c>
      <c r="M327" s="154">
        <v>132.68100000000001</v>
      </c>
      <c r="N327" s="154">
        <v>140.50299999999999</v>
      </c>
      <c r="O327" s="154">
        <v>141.471</v>
      </c>
      <c r="P327" s="154">
        <v>193.87899999999999</v>
      </c>
      <c r="Q327" s="154">
        <v>195.21600000000001</v>
      </c>
      <c r="R327" s="154">
        <v>9.891</v>
      </c>
      <c r="S327" s="154">
        <v>9.9589999999999996</v>
      </c>
      <c r="T327" s="154">
        <v>200.066</v>
      </c>
      <c r="U327" s="154">
        <v>201.446</v>
      </c>
      <c r="V327" s="154">
        <v>938.005</v>
      </c>
      <c r="W327" s="154">
        <v>944.47400000000005</v>
      </c>
      <c r="X327" s="154">
        <v>1863.8589999999999</v>
      </c>
      <c r="Y327" s="154">
        <v>1876.713</v>
      </c>
      <c r="Z327" s="395">
        <v>2389672.5</v>
      </c>
      <c r="AA327" s="396"/>
    </row>
    <row r="328" spans="1:27" s="261" customFormat="1" ht="24.95" customHeight="1">
      <c r="A328" s="45" t="s">
        <v>69</v>
      </c>
      <c r="B328" s="154">
        <v>1450</v>
      </c>
      <c r="C328" s="154">
        <v>1460</v>
      </c>
      <c r="D328" s="154">
        <v>1437.53</v>
      </c>
      <c r="E328" s="154">
        <v>1447.444</v>
      </c>
      <c r="F328" s="154">
        <v>1672.9380000000001</v>
      </c>
      <c r="G328" s="154">
        <v>1684.4749999999999</v>
      </c>
      <c r="H328" s="154">
        <v>1062.3489999999999</v>
      </c>
      <c r="I328" s="154">
        <v>1069.675</v>
      </c>
      <c r="J328" s="154">
        <v>1450.2180000000001</v>
      </c>
      <c r="K328" s="154">
        <v>1460.2190000000001</v>
      </c>
      <c r="L328" s="154">
        <v>131.91499999999999</v>
      </c>
      <c r="M328" s="154">
        <v>132.82499999999999</v>
      </c>
      <c r="N328" s="154">
        <v>139.52799999999999</v>
      </c>
      <c r="O328" s="154">
        <v>140.49</v>
      </c>
      <c r="P328" s="154">
        <v>193.102</v>
      </c>
      <c r="Q328" s="154">
        <v>194.43299999999999</v>
      </c>
      <c r="R328" s="154">
        <v>9.7810000000000006</v>
      </c>
      <c r="S328" s="154">
        <v>9.8490000000000002</v>
      </c>
      <c r="T328" s="154">
        <v>198.82400000000001</v>
      </c>
      <c r="U328" s="154">
        <v>200.19499999999999</v>
      </c>
      <c r="V328" s="154">
        <v>930.9</v>
      </c>
      <c r="W328" s="154">
        <v>937.32</v>
      </c>
      <c r="X328" s="154">
        <v>1860.771</v>
      </c>
      <c r="Y328" s="154">
        <v>1873.6030000000001</v>
      </c>
      <c r="Z328" s="395">
        <v>2376550</v>
      </c>
      <c r="AA328" s="396"/>
    </row>
    <row r="329" spans="1:27" s="261" customFormat="1" ht="24.95" customHeight="1">
      <c r="A329" s="174" t="s">
        <v>426</v>
      </c>
      <c r="B329" s="175">
        <f>AVERAGE(B298:B328)</f>
        <v>1450</v>
      </c>
      <c r="C329" s="175">
        <f t="shared" ref="C329:Y329" si="9">AVERAGE(C298:C328)</f>
        <v>1460</v>
      </c>
      <c r="D329" s="175">
        <f t="shared" si="9"/>
        <v>1424.6319047619049</v>
      </c>
      <c r="E329" s="175">
        <f t="shared" si="9"/>
        <v>1434.4569523809523</v>
      </c>
      <c r="F329" s="175">
        <f t="shared" si="9"/>
        <v>1635.1789999999999</v>
      </c>
      <c r="G329" s="175">
        <f t="shared" si="9"/>
        <v>1646.4559047619045</v>
      </c>
      <c r="H329" s="175">
        <f t="shared" si="9"/>
        <v>1057.4117619047615</v>
      </c>
      <c r="I329" s="175">
        <f t="shared" si="9"/>
        <v>1064.1600000000001</v>
      </c>
      <c r="J329" s="175">
        <f t="shared" si="9"/>
        <v>1455.9839523809521</v>
      </c>
      <c r="K329" s="175">
        <f t="shared" si="9"/>
        <v>1466.0251904761903</v>
      </c>
      <c r="L329" s="175">
        <f t="shared" si="9"/>
        <v>130.28404761904764</v>
      </c>
      <c r="M329" s="175">
        <f t="shared" si="9"/>
        <v>131.18266666666665</v>
      </c>
      <c r="N329" s="175">
        <f t="shared" si="9"/>
        <v>137.05480952380952</v>
      </c>
      <c r="O329" s="175">
        <f t="shared" si="9"/>
        <v>137.99995238095238</v>
      </c>
      <c r="P329" s="175">
        <f t="shared" si="9"/>
        <v>191.51438095238095</v>
      </c>
      <c r="Q329" s="175">
        <f t="shared" si="9"/>
        <v>192.83528571428567</v>
      </c>
      <c r="R329" s="175">
        <f t="shared" si="9"/>
        <v>9.8691904761904752</v>
      </c>
      <c r="S329" s="175">
        <f t="shared" si="9"/>
        <v>9.9372857142857161</v>
      </c>
      <c r="T329" s="175">
        <f t="shared" si="9"/>
        <v>201.58728571428568</v>
      </c>
      <c r="U329" s="175">
        <f t="shared" si="9"/>
        <v>202.97757142857139</v>
      </c>
      <c r="V329" s="175">
        <f t="shared" si="9"/>
        <v>923.08380952380958</v>
      </c>
      <c r="W329" s="175">
        <f t="shared" si="9"/>
        <v>929.4499047619048</v>
      </c>
      <c r="X329" s="175">
        <f t="shared" si="9"/>
        <v>1857.4860952380952</v>
      </c>
      <c r="Y329" s="175">
        <f t="shared" si="9"/>
        <v>1870.296142857143</v>
      </c>
      <c r="Z329" s="397">
        <f>AVERAGE(Z298:AA328)</f>
        <v>2413676.9047619049</v>
      </c>
      <c r="AA329" s="398" t="e">
        <f>AVERAGE(AA298:AA328)</f>
        <v>#DIV/0!</v>
      </c>
    </row>
    <row r="330" spans="1:27" s="261" customFormat="1" ht="24.95" customHeight="1">
      <c r="A330" s="17" t="s">
        <v>2388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s="261" customFormat="1" ht="24.95" customHeight="1">
      <c r="A331" s="41">
        <v>1</v>
      </c>
      <c r="B331" s="154">
        <v>1450</v>
      </c>
      <c r="C331" s="154">
        <v>1460</v>
      </c>
      <c r="D331" s="154">
        <v>1442.3150000000001</v>
      </c>
      <c r="E331" s="154">
        <v>1452.2619999999999</v>
      </c>
      <c r="F331" s="154">
        <v>1675.9829999999999</v>
      </c>
      <c r="G331" s="154">
        <v>1687.5409999999999</v>
      </c>
      <c r="H331" s="154">
        <v>1065.08</v>
      </c>
      <c r="I331" s="154">
        <v>1072.425</v>
      </c>
      <c r="J331" s="154">
        <v>1459.413</v>
      </c>
      <c r="K331" s="154">
        <v>1469.4780000000001</v>
      </c>
      <c r="L331" s="154">
        <v>132.71100000000001</v>
      </c>
      <c r="M331" s="154">
        <v>133.626</v>
      </c>
      <c r="N331" s="154">
        <v>141.63200000000001</v>
      </c>
      <c r="O331" s="154">
        <v>142.60900000000001</v>
      </c>
      <c r="P331" s="154">
        <v>193.76</v>
      </c>
      <c r="Q331" s="154">
        <v>195.096</v>
      </c>
      <c r="R331" s="154">
        <v>9.7490000000000006</v>
      </c>
      <c r="S331" s="154">
        <v>9.8160000000000007</v>
      </c>
      <c r="T331" s="154">
        <v>199.33699999999999</v>
      </c>
      <c r="U331" s="154">
        <v>200.71199999999999</v>
      </c>
      <c r="V331" s="154">
        <v>931.33500000000004</v>
      </c>
      <c r="W331" s="154">
        <v>937.75800000000004</v>
      </c>
      <c r="X331" s="154">
        <v>1864.28</v>
      </c>
      <c r="Y331" s="154">
        <v>1877.1369999999999</v>
      </c>
      <c r="Z331" s="395">
        <v>2385612.5</v>
      </c>
      <c r="AA331" s="396"/>
    </row>
    <row r="332" spans="1:27" s="261" customFormat="1" ht="24.95" customHeight="1">
      <c r="A332" s="41">
        <v>2</v>
      </c>
      <c r="B332" s="154">
        <v>1450</v>
      </c>
      <c r="C332" s="154">
        <v>1460</v>
      </c>
      <c r="D332" s="154">
        <v>1436.66</v>
      </c>
      <c r="E332" s="154">
        <v>1446.568</v>
      </c>
      <c r="F332" s="154">
        <v>1667.9349999999999</v>
      </c>
      <c r="G332" s="154">
        <v>1679.4380000000001</v>
      </c>
      <c r="H332" s="154">
        <v>1063.83</v>
      </c>
      <c r="I332" s="154">
        <v>1071.1669999999999</v>
      </c>
      <c r="J332" s="154">
        <v>1455.604</v>
      </c>
      <c r="K332" s="154">
        <v>1465.643</v>
      </c>
      <c r="L332" s="154">
        <v>131.96</v>
      </c>
      <c r="M332" s="154">
        <v>132.87</v>
      </c>
      <c r="N332" s="154">
        <v>140.315</v>
      </c>
      <c r="O332" s="154">
        <v>141.28299999999999</v>
      </c>
      <c r="P332" s="154">
        <v>193.01900000000001</v>
      </c>
      <c r="Q332" s="154">
        <v>194.351</v>
      </c>
      <c r="R332" s="154">
        <v>9.8279999999999994</v>
      </c>
      <c r="S332" s="154">
        <v>9.8960000000000008</v>
      </c>
      <c r="T332" s="154">
        <v>199.22800000000001</v>
      </c>
      <c r="U332" s="154">
        <v>200.602</v>
      </c>
      <c r="V332" s="154">
        <v>929.74</v>
      </c>
      <c r="W332" s="154">
        <v>936.15200000000004</v>
      </c>
      <c r="X332" s="154">
        <v>1860.8579999999999</v>
      </c>
      <c r="Y332" s="154">
        <v>1873.691</v>
      </c>
      <c r="Z332" s="395">
        <v>2391847.5</v>
      </c>
      <c r="AA332" s="396"/>
    </row>
    <row r="333" spans="1:27" s="261" customFormat="1" ht="24.95" customHeight="1">
      <c r="A333" s="41">
        <v>3</v>
      </c>
      <c r="B333" s="154">
        <v>1450</v>
      </c>
      <c r="C333" s="154">
        <v>1460</v>
      </c>
      <c r="D333" s="154">
        <v>1414.1849999999999</v>
      </c>
      <c r="E333" s="154">
        <v>1423.9380000000001</v>
      </c>
      <c r="F333" s="154">
        <v>1625.595</v>
      </c>
      <c r="G333" s="154">
        <v>1636.806</v>
      </c>
      <c r="H333" s="154">
        <v>1054.6220000000001</v>
      </c>
      <c r="I333" s="154">
        <v>1061.895</v>
      </c>
      <c r="J333" s="154">
        <v>1430.4739999999999</v>
      </c>
      <c r="K333" s="154">
        <v>1440.3389999999999</v>
      </c>
      <c r="L333" s="154">
        <v>129.739</v>
      </c>
      <c r="M333" s="154">
        <v>130.63399999999999</v>
      </c>
      <c r="N333" s="154">
        <v>136.58000000000001</v>
      </c>
      <c r="O333" s="154">
        <v>137.52199999999999</v>
      </c>
      <c r="P333" s="154">
        <v>189.994</v>
      </c>
      <c r="Q333" s="154">
        <v>191.30500000000001</v>
      </c>
      <c r="R333" s="154">
        <v>9.7789999999999999</v>
      </c>
      <c r="S333" s="154">
        <v>9.8469999999999995</v>
      </c>
      <c r="T333" s="154">
        <v>198.196</v>
      </c>
      <c r="U333" s="154">
        <v>199.56299999999999</v>
      </c>
      <c r="V333" s="154">
        <v>923.505</v>
      </c>
      <c r="W333" s="154">
        <v>929.87400000000002</v>
      </c>
      <c r="X333" s="154">
        <v>1846.155</v>
      </c>
      <c r="Y333" s="154">
        <v>1858.8869999999999</v>
      </c>
      <c r="Z333" s="395">
        <v>2361687.5</v>
      </c>
      <c r="AA333" s="396"/>
    </row>
    <row r="334" spans="1:27" s="261" customFormat="1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395"/>
      <c r="AA334" s="396"/>
    </row>
    <row r="335" spans="1:27" s="261" customFormat="1" ht="24.95" customHeight="1">
      <c r="A335" s="45" t="s">
        <v>30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395"/>
      <c r="AA335" s="396"/>
    </row>
    <row r="336" spans="1:27" s="261" customFormat="1" ht="24.95" customHeight="1">
      <c r="A336" s="30" t="s">
        <v>31</v>
      </c>
      <c r="B336" s="154">
        <v>1450</v>
      </c>
      <c r="C336" s="154">
        <v>1460</v>
      </c>
      <c r="D336" s="154">
        <v>1431.44</v>
      </c>
      <c r="E336" s="154">
        <v>1441.3119999999999</v>
      </c>
      <c r="F336" s="154">
        <v>1625.74</v>
      </c>
      <c r="G336" s="154">
        <v>1636.952</v>
      </c>
      <c r="H336" s="154">
        <v>1072.723</v>
      </c>
      <c r="I336" s="154">
        <v>1080.1210000000001</v>
      </c>
      <c r="J336" s="154">
        <v>1441.28</v>
      </c>
      <c r="K336" s="154">
        <v>1451.22</v>
      </c>
      <c r="L336" s="154">
        <v>130.12899999999999</v>
      </c>
      <c r="M336" s="154">
        <v>131.02600000000001</v>
      </c>
      <c r="N336" s="154">
        <v>140.31100000000001</v>
      </c>
      <c r="O336" s="154">
        <v>141.27799999999999</v>
      </c>
      <c r="P336" s="154">
        <v>192.34899999999999</v>
      </c>
      <c r="Q336" s="154">
        <v>193.67500000000001</v>
      </c>
      <c r="R336" s="154">
        <v>9.7810000000000006</v>
      </c>
      <c r="S336" s="154">
        <v>9.8480000000000008</v>
      </c>
      <c r="T336" s="154">
        <v>199.518</v>
      </c>
      <c r="U336" s="154">
        <v>200.89400000000001</v>
      </c>
      <c r="V336" s="154">
        <v>920.46</v>
      </c>
      <c r="W336" s="154">
        <v>926.80799999999999</v>
      </c>
      <c r="X336" s="154">
        <v>1853.6079999999999</v>
      </c>
      <c r="Y336" s="154">
        <v>1866.3910000000001</v>
      </c>
      <c r="Z336" s="395">
        <v>2427880</v>
      </c>
      <c r="AA336" s="396"/>
    </row>
    <row r="337" spans="1:178" s="261" customFormat="1" ht="24.95" customHeight="1">
      <c r="A337" s="45" t="s">
        <v>32</v>
      </c>
      <c r="B337" s="154">
        <v>1450</v>
      </c>
      <c r="C337" s="154">
        <v>1460</v>
      </c>
      <c r="D337" s="154">
        <v>1448.9849999999999</v>
      </c>
      <c r="E337" s="154">
        <v>1458.9780000000001</v>
      </c>
      <c r="F337" s="154">
        <v>1659.67</v>
      </c>
      <c r="G337" s="154">
        <v>1671.116</v>
      </c>
      <c r="H337" s="154">
        <v>1074.6310000000001</v>
      </c>
      <c r="I337" s="154">
        <v>1082.0429999999999</v>
      </c>
      <c r="J337" s="154">
        <v>1464.8679999999999</v>
      </c>
      <c r="K337" s="154">
        <v>1474.971</v>
      </c>
      <c r="L337" s="154">
        <v>133.22999999999999</v>
      </c>
      <c r="M337" s="154">
        <v>134.149</v>
      </c>
      <c r="N337" s="154">
        <v>141.28800000000001</v>
      </c>
      <c r="O337" s="154">
        <v>142.26300000000001</v>
      </c>
      <c r="P337" s="154">
        <v>194.77500000000001</v>
      </c>
      <c r="Q337" s="154">
        <v>196.11799999999999</v>
      </c>
      <c r="R337" s="154">
        <v>9.8629999999999995</v>
      </c>
      <c r="S337" s="154">
        <v>9.9309999999999992</v>
      </c>
      <c r="T337" s="154">
        <v>200.02199999999999</v>
      </c>
      <c r="U337" s="154">
        <v>201.40199999999999</v>
      </c>
      <c r="V337" s="154">
        <v>932.35</v>
      </c>
      <c r="W337" s="154">
        <v>938.78</v>
      </c>
      <c r="X337" s="154">
        <v>1866.9480000000001</v>
      </c>
      <c r="Y337" s="154">
        <v>1879.8230000000001</v>
      </c>
      <c r="Z337" s="395">
        <v>2434477.5</v>
      </c>
      <c r="AA337" s="396"/>
    </row>
    <row r="338" spans="1:178" s="261" customFormat="1" ht="24.95" customHeight="1">
      <c r="A338" s="30" t="s">
        <v>33</v>
      </c>
      <c r="B338" s="154">
        <v>1450</v>
      </c>
      <c r="C338" s="154">
        <v>1460</v>
      </c>
      <c r="D338" s="154">
        <v>1449.42</v>
      </c>
      <c r="E338" s="154">
        <v>1459.4159999999999</v>
      </c>
      <c r="F338" s="154">
        <v>1662.57</v>
      </c>
      <c r="G338" s="154">
        <v>1674.0360000000001</v>
      </c>
      <c r="H338" s="154">
        <v>1078.789</v>
      </c>
      <c r="I338" s="154">
        <v>1086.229</v>
      </c>
      <c r="J338" s="154">
        <v>1464.203</v>
      </c>
      <c r="K338" s="154">
        <v>1474.3009999999999</v>
      </c>
      <c r="L338" s="154">
        <v>133.51499999999999</v>
      </c>
      <c r="M338" s="154">
        <v>134.43600000000001</v>
      </c>
      <c r="N338" s="154">
        <v>141.001</v>
      </c>
      <c r="O338" s="154">
        <v>141.97399999999999</v>
      </c>
      <c r="P338" s="154">
        <v>194.87200000000001</v>
      </c>
      <c r="Q338" s="154">
        <v>196.215</v>
      </c>
      <c r="R338" s="154">
        <v>9.8979999999999997</v>
      </c>
      <c r="S338" s="154">
        <v>9.9659999999999993</v>
      </c>
      <c r="T338" s="154">
        <v>199.77099999999999</v>
      </c>
      <c r="U338" s="154">
        <v>201.149</v>
      </c>
      <c r="V338" s="154">
        <v>937.28</v>
      </c>
      <c r="W338" s="154">
        <v>943.74400000000003</v>
      </c>
      <c r="X338" s="154">
        <v>1867.673</v>
      </c>
      <c r="Y338" s="154">
        <v>1880.5530000000001</v>
      </c>
      <c r="Z338" s="395">
        <v>2434042.5</v>
      </c>
      <c r="AA338" s="396"/>
      <c r="FV338" s="261" t="s">
        <v>2398</v>
      </c>
    </row>
    <row r="339" spans="1:178" s="261" customFormat="1" ht="24.95" customHeight="1">
      <c r="A339" s="30" t="s">
        <v>34</v>
      </c>
      <c r="B339" s="154">
        <v>1450</v>
      </c>
      <c r="C339" s="154">
        <v>1460</v>
      </c>
      <c r="D339" s="154">
        <v>1455.655</v>
      </c>
      <c r="E339" s="154">
        <v>1465.694</v>
      </c>
      <c r="F339" s="154">
        <v>1661.7729999999999</v>
      </c>
      <c r="G339" s="154">
        <v>1673.2329999999999</v>
      </c>
      <c r="H339" s="154">
        <v>1075.6679999999999</v>
      </c>
      <c r="I339" s="154">
        <v>1083.086</v>
      </c>
      <c r="J339" s="154">
        <v>1475.6769999999999</v>
      </c>
      <c r="K339" s="154">
        <v>1485.854</v>
      </c>
      <c r="L339" s="154">
        <v>135.00800000000001</v>
      </c>
      <c r="M339" s="154">
        <v>135.93899999999999</v>
      </c>
      <c r="N339" s="154">
        <v>141.02500000000001</v>
      </c>
      <c r="O339" s="154">
        <v>141.99700000000001</v>
      </c>
      <c r="P339" s="154">
        <v>195.7</v>
      </c>
      <c r="Q339" s="154">
        <v>197.05</v>
      </c>
      <c r="R339" s="154">
        <v>9.9510000000000005</v>
      </c>
      <c r="S339" s="154">
        <v>10.019</v>
      </c>
      <c r="T339" s="154">
        <v>200.047</v>
      </c>
      <c r="U339" s="154">
        <v>201.42699999999999</v>
      </c>
      <c r="V339" s="154">
        <v>942.5</v>
      </c>
      <c r="W339" s="154">
        <v>949</v>
      </c>
      <c r="X339" s="154">
        <v>1870.819</v>
      </c>
      <c r="Y339" s="154">
        <v>1883.721</v>
      </c>
      <c r="Z339" s="395">
        <v>2487112.5</v>
      </c>
      <c r="AA339" s="396"/>
    </row>
    <row r="340" spans="1:178" s="261" customFormat="1" ht="24.95" customHeight="1">
      <c r="A340" s="30" t="s">
        <v>35</v>
      </c>
      <c r="B340" s="154">
        <v>1450</v>
      </c>
      <c r="C340" s="154">
        <v>1460</v>
      </c>
      <c r="D340" s="154">
        <v>1443.33</v>
      </c>
      <c r="E340" s="154">
        <v>1453.2840000000001</v>
      </c>
      <c r="F340" s="154">
        <v>1649.3030000000001</v>
      </c>
      <c r="G340" s="154">
        <v>1660.6769999999999</v>
      </c>
      <c r="H340" s="154">
        <v>1083.8689999999999</v>
      </c>
      <c r="I340" s="154">
        <v>1091.3440000000001</v>
      </c>
      <c r="J340" s="154">
        <v>1465.164</v>
      </c>
      <c r="K340" s="154">
        <v>1475.269</v>
      </c>
      <c r="L340" s="154">
        <v>133.11199999999999</v>
      </c>
      <c r="M340" s="154">
        <v>134.03</v>
      </c>
      <c r="N340" s="154">
        <v>139.297</v>
      </c>
      <c r="O340" s="154">
        <v>140.25800000000001</v>
      </c>
      <c r="P340" s="154">
        <v>194.04499999999999</v>
      </c>
      <c r="Q340" s="154">
        <v>195.38300000000001</v>
      </c>
      <c r="R340" s="154">
        <v>9.9090000000000007</v>
      </c>
      <c r="S340" s="154">
        <v>9.9770000000000003</v>
      </c>
      <c r="T340" s="154">
        <v>199.96700000000001</v>
      </c>
      <c r="U340" s="154">
        <v>201.346</v>
      </c>
      <c r="V340" s="154">
        <v>930.755</v>
      </c>
      <c r="W340" s="154">
        <v>937.17399999999998</v>
      </c>
      <c r="X340" s="154">
        <v>1863.2650000000001</v>
      </c>
      <c r="Y340" s="154">
        <v>1876.115</v>
      </c>
      <c r="Z340" s="395">
        <v>2529887.5</v>
      </c>
      <c r="AA340" s="396"/>
    </row>
    <row r="341" spans="1:178" s="261" customFormat="1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395"/>
      <c r="AA341" s="396"/>
    </row>
    <row r="342" spans="1:178" s="261" customFormat="1" ht="24.95" customHeight="1">
      <c r="A342" s="30" t="s">
        <v>37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409"/>
      <c r="AA342" s="410"/>
    </row>
    <row r="343" spans="1:178" s="261" customFormat="1" ht="24.95" customHeight="1">
      <c r="A343" s="45" t="s">
        <v>38</v>
      </c>
      <c r="B343" s="154">
        <v>1450</v>
      </c>
      <c r="C343" s="154">
        <v>1460</v>
      </c>
      <c r="D343" s="154">
        <v>1494.66</v>
      </c>
      <c r="E343" s="154">
        <v>1504.9680000000001</v>
      </c>
      <c r="F343" s="154">
        <v>1705.2729999999999</v>
      </c>
      <c r="G343" s="154">
        <v>1717.0329999999999</v>
      </c>
      <c r="H343" s="154">
        <v>1094.009</v>
      </c>
      <c r="I343" s="154">
        <v>1101.5540000000001</v>
      </c>
      <c r="J343" s="154">
        <v>1514.36</v>
      </c>
      <c r="K343" s="154">
        <v>1524.8040000000001</v>
      </c>
      <c r="L343" s="154">
        <v>137.54900000000001</v>
      </c>
      <c r="M343" s="154">
        <v>138.49799999999999</v>
      </c>
      <c r="N343" s="154">
        <v>145.62899999999999</v>
      </c>
      <c r="O343" s="154">
        <v>146.63300000000001</v>
      </c>
      <c r="P343" s="154">
        <v>200.94</v>
      </c>
      <c r="Q343" s="154">
        <v>202.32499999999999</v>
      </c>
      <c r="R343" s="154">
        <v>10.179</v>
      </c>
      <c r="S343" s="154">
        <v>10.249000000000001</v>
      </c>
      <c r="T343" s="154">
        <v>204.02699999999999</v>
      </c>
      <c r="U343" s="154">
        <v>205.434</v>
      </c>
      <c r="V343" s="154">
        <v>960.04499999999996</v>
      </c>
      <c r="W343" s="154">
        <v>966.66600000000005</v>
      </c>
      <c r="X343" s="154">
        <v>1898.1949999999999</v>
      </c>
      <c r="Y343" s="154">
        <v>1911.2860000000001</v>
      </c>
      <c r="Z343" s="395">
        <v>2551057.5</v>
      </c>
      <c r="AA343" s="396"/>
    </row>
    <row r="344" spans="1:178" s="261" customFormat="1" ht="24.95" customHeight="1">
      <c r="A344" s="30" t="s">
        <v>39</v>
      </c>
      <c r="B344" s="154">
        <v>1450</v>
      </c>
      <c r="C344" s="154">
        <v>1460</v>
      </c>
      <c r="D344" s="154">
        <v>1496.2550000000001</v>
      </c>
      <c r="E344" s="154">
        <v>1506.5740000000001</v>
      </c>
      <c r="F344" s="154">
        <v>1706.288</v>
      </c>
      <c r="G344" s="154">
        <v>1718.0550000000001</v>
      </c>
      <c r="H344" s="154">
        <v>1091.21</v>
      </c>
      <c r="I344" s="154">
        <v>1098.7360000000001</v>
      </c>
      <c r="J344" s="154">
        <v>1530.585</v>
      </c>
      <c r="K344" s="154">
        <v>1541.1410000000001</v>
      </c>
      <c r="L344" s="154">
        <v>139.56</v>
      </c>
      <c r="M344" s="154">
        <v>140.52199999999999</v>
      </c>
      <c r="N344" s="154">
        <v>145.06700000000001</v>
      </c>
      <c r="O344" s="154">
        <v>146.06700000000001</v>
      </c>
      <c r="P344" s="154">
        <v>201.15700000000001</v>
      </c>
      <c r="Q344" s="154">
        <v>202.54400000000001</v>
      </c>
      <c r="R344" s="154">
        <v>10.387</v>
      </c>
      <c r="S344" s="154">
        <v>10.458</v>
      </c>
      <c r="T344" s="154">
        <v>206.03899999999999</v>
      </c>
      <c r="U344" s="154">
        <v>207.46</v>
      </c>
      <c r="V344" s="154">
        <v>968.89</v>
      </c>
      <c r="W344" s="154">
        <v>975.572</v>
      </c>
      <c r="X344" s="154">
        <v>1897.586</v>
      </c>
      <c r="Y344" s="154">
        <v>1910.673</v>
      </c>
      <c r="Z344" s="395">
        <v>2564905</v>
      </c>
      <c r="AA344" s="396"/>
    </row>
    <row r="345" spans="1:178" s="261" customFormat="1" ht="24.95" customHeight="1">
      <c r="A345" s="45" t="s">
        <v>40</v>
      </c>
      <c r="B345" s="154">
        <v>1450</v>
      </c>
      <c r="C345" s="154">
        <v>1460</v>
      </c>
      <c r="D345" s="154">
        <v>1508.58</v>
      </c>
      <c r="E345" s="154">
        <v>1518.9839999999999</v>
      </c>
      <c r="F345" s="154">
        <v>1721.44</v>
      </c>
      <c r="G345" s="154">
        <v>1733.3119999999999</v>
      </c>
      <c r="H345" s="154">
        <v>1091.046</v>
      </c>
      <c r="I345" s="154">
        <v>1098.57</v>
      </c>
      <c r="J345" s="154">
        <v>1541.8150000000001</v>
      </c>
      <c r="K345" s="154">
        <v>1552.4480000000001</v>
      </c>
      <c r="L345" s="154">
        <v>139.85599999999999</v>
      </c>
      <c r="M345" s="154">
        <v>140.821</v>
      </c>
      <c r="N345" s="154">
        <v>145.65799999999999</v>
      </c>
      <c r="O345" s="154">
        <v>146.66300000000001</v>
      </c>
      <c r="P345" s="154">
        <v>202.8</v>
      </c>
      <c r="Q345" s="154">
        <v>204.19900000000001</v>
      </c>
      <c r="R345" s="154">
        <v>10.329000000000001</v>
      </c>
      <c r="S345" s="154">
        <v>10.4</v>
      </c>
      <c r="T345" s="154">
        <v>206.19399999999999</v>
      </c>
      <c r="U345" s="154">
        <v>207.61600000000001</v>
      </c>
      <c r="V345" s="154">
        <v>970.92</v>
      </c>
      <c r="W345" s="154">
        <v>977.61599999999999</v>
      </c>
      <c r="X345" s="154">
        <v>1908.1569999999999</v>
      </c>
      <c r="Y345" s="154">
        <v>1921.316</v>
      </c>
      <c r="Z345" s="395">
        <v>2568457.5</v>
      </c>
      <c r="AA345" s="396"/>
    </row>
    <row r="346" spans="1:178" s="261" customFormat="1" ht="24.95" customHeight="1">
      <c r="A346" s="45" t="s">
        <v>41</v>
      </c>
      <c r="B346" s="154">
        <v>1450</v>
      </c>
      <c r="C346" s="154">
        <v>1460</v>
      </c>
      <c r="D346" s="154">
        <v>1509.74</v>
      </c>
      <c r="E346" s="154">
        <v>1520.152</v>
      </c>
      <c r="F346" s="154">
        <v>1725.355</v>
      </c>
      <c r="G346" s="154">
        <v>1737.2539999999999</v>
      </c>
      <c r="H346" s="154">
        <v>1089.325</v>
      </c>
      <c r="I346" s="154">
        <v>1096.837</v>
      </c>
      <c r="J346" s="154">
        <v>1542.5530000000001</v>
      </c>
      <c r="K346" s="154">
        <v>1553.191</v>
      </c>
      <c r="L346" s="154">
        <v>138.898</v>
      </c>
      <c r="M346" s="154">
        <v>139.85599999999999</v>
      </c>
      <c r="N346" s="154">
        <v>145.62200000000001</v>
      </c>
      <c r="O346" s="154">
        <v>146.626</v>
      </c>
      <c r="P346" s="154">
        <v>202.959</v>
      </c>
      <c r="Q346" s="154">
        <v>204.35900000000001</v>
      </c>
      <c r="R346" s="154">
        <v>10.391999999999999</v>
      </c>
      <c r="S346" s="154">
        <v>10.464</v>
      </c>
      <c r="T346" s="154">
        <v>205.048</v>
      </c>
      <c r="U346" s="154">
        <v>206.46299999999999</v>
      </c>
      <c r="V346" s="154">
        <v>977.88</v>
      </c>
      <c r="W346" s="154">
        <v>984.62400000000002</v>
      </c>
      <c r="X346" s="154">
        <v>1907.229</v>
      </c>
      <c r="Y346" s="154">
        <v>1920.3820000000001</v>
      </c>
      <c r="Z346" s="395">
        <v>2570850</v>
      </c>
      <c r="AA346" s="396"/>
    </row>
    <row r="347" spans="1:178" s="261" customFormat="1" ht="24.95" customHeight="1">
      <c r="A347" s="45" t="s">
        <v>42</v>
      </c>
      <c r="B347" s="154">
        <v>1450</v>
      </c>
      <c r="C347" s="154">
        <v>1460</v>
      </c>
      <c r="D347" s="154">
        <v>1496.2550000000001</v>
      </c>
      <c r="E347" s="154">
        <v>1506.5740000000001</v>
      </c>
      <c r="F347" s="154">
        <v>1719.845</v>
      </c>
      <c r="G347" s="154">
        <v>1731.7059999999999</v>
      </c>
      <c r="H347" s="154">
        <v>1086.1420000000001</v>
      </c>
      <c r="I347" s="154">
        <v>1093.633</v>
      </c>
      <c r="J347" s="154">
        <v>1528.81</v>
      </c>
      <c r="K347" s="154">
        <v>1539.354</v>
      </c>
      <c r="L347" s="154">
        <v>138.297</v>
      </c>
      <c r="M347" s="154">
        <v>139.251</v>
      </c>
      <c r="N347" s="154">
        <v>142.52699999999999</v>
      </c>
      <c r="O347" s="154">
        <v>143.51</v>
      </c>
      <c r="P347" s="154">
        <v>201.154</v>
      </c>
      <c r="Q347" s="154">
        <v>202.541</v>
      </c>
      <c r="R347" s="154">
        <v>10.398999999999999</v>
      </c>
      <c r="S347" s="154">
        <v>10.47</v>
      </c>
      <c r="T347" s="154">
        <v>203.56</v>
      </c>
      <c r="U347" s="154">
        <v>204.964</v>
      </c>
      <c r="V347" s="154">
        <v>972.66</v>
      </c>
      <c r="W347" s="154">
        <v>979.36800000000005</v>
      </c>
      <c r="X347" s="154">
        <v>1900.4860000000001</v>
      </c>
      <c r="Y347" s="154">
        <v>1913.5930000000001</v>
      </c>
      <c r="Z347" s="395">
        <v>2549970</v>
      </c>
      <c r="AA347" s="396"/>
    </row>
    <row r="348" spans="1:178" s="261" customFormat="1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395"/>
      <c r="AA348" s="396"/>
    </row>
    <row r="349" spans="1:178" s="261" customFormat="1" ht="24.95" customHeight="1">
      <c r="A349" s="45" t="s">
        <v>44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395"/>
      <c r="AA349" s="396"/>
    </row>
    <row r="350" spans="1:178" s="261" customFormat="1" ht="24.95" customHeight="1">
      <c r="A350" s="30" t="s">
        <v>45</v>
      </c>
      <c r="B350" s="154">
        <v>1450</v>
      </c>
      <c r="C350" s="154">
        <v>1460</v>
      </c>
      <c r="D350" s="154">
        <v>1503.07</v>
      </c>
      <c r="E350" s="154">
        <v>1513.4359999999999</v>
      </c>
      <c r="F350" s="154">
        <v>1727.24</v>
      </c>
      <c r="G350" s="154">
        <v>1739.152</v>
      </c>
      <c r="H350" s="154">
        <v>1083.3019999999999</v>
      </c>
      <c r="I350" s="154">
        <v>1090.7729999999999</v>
      </c>
      <c r="J350" s="154">
        <v>1522.07</v>
      </c>
      <c r="K350" s="154">
        <v>1532.567</v>
      </c>
      <c r="L350" s="154">
        <v>136.58600000000001</v>
      </c>
      <c r="M350" s="154">
        <v>137.52799999999999</v>
      </c>
      <c r="N350" s="154">
        <v>143.34</v>
      </c>
      <c r="O350" s="154">
        <v>144.32900000000001</v>
      </c>
      <c r="P350" s="154">
        <v>202.065</v>
      </c>
      <c r="Q350" s="154">
        <v>203.459</v>
      </c>
      <c r="R350" s="154">
        <v>10.340999999999999</v>
      </c>
      <c r="S350" s="154">
        <v>10.412000000000001</v>
      </c>
      <c r="T350" s="154">
        <v>203.53399999999999</v>
      </c>
      <c r="U350" s="154">
        <v>204.93799999999999</v>
      </c>
      <c r="V350" s="154">
        <v>972.08</v>
      </c>
      <c r="W350" s="154">
        <v>978.78399999999999</v>
      </c>
      <c r="X350" s="154">
        <v>1903.0820000000001</v>
      </c>
      <c r="Y350" s="154">
        <v>1916.2059999999999</v>
      </c>
      <c r="Z350" s="395">
        <v>2539820</v>
      </c>
      <c r="AA350" s="396"/>
    </row>
    <row r="351" spans="1:178" s="261" customFormat="1" ht="24.95" customHeight="1">
      <c r="A351" s="45" t="s">
        <v>46</v>
      </c>
      <c r="B351" s="154">
        <v>1450</v>
      </c>
      <c r="C351" s="154">
        <v>1460</v>
      </c>
      <c r="D351" s="154">
        <v>1485.67</v>
      </c>
      <c r="E351" s="154">
        <v>1495.9159999999999</v>
      </c>
      <c r="F351" s="154">
        <v>1712.0150000000001</v>
      </c>
      <c r="G351" s="154">
        <v>1723.8219999999999</v>
      </c>
      <c r="H351" s="154">
        <v>1077.9069999999999</v>
      </c>
      <c r="I351" s="154">
        <v>1085.3399999999999</v>
      </c>
      <c r="J351" s="154">
        <v>1513.6489999999999</v>
      </c>
      <c r="K351" s="154">
        <v>1524.088</v>
      </c>
      <c r="L351" s="154">
        <v>135.57400000000001</v>
      </c>
      <c r="M351" s="154">
        <v>136.50899999999999</v>
      </c>
      <c r="N351" s="154">
        <v>141.631</v>
      </c>
      <c r="O351" s="154">
        <v>142.607</v>
      </c>
      <c r="P351" s="154">
        <v>199.749</v>
      </c>
      <c r="Q351" s="154">
        <v>201.12700000000001</v>
      </c>
      <c r="R351" s="154">
        <v>10.336</v>
      </c>
      <c r="S351" s="154">
        <v>10.407</v>
      </c>
      <c r="T351" s="154">
        <v>202.381</v>
      </c>
      <c r="U351" s="154">
        <v>203.77699999999999</v>
      </c>
      <c r="V351" s="154">
        <v>963.52499999999998</v>
      </c>
      <c r="W351" s="154">
        <v>970.17</v>
      </c>
      <c r="X351" s="154">
        <v>1890.8869999999999</v>
      </c>
      <c r="Y351" s="154">
        <v>1903.9280000000001</v>
      </c>
      <c r="Z351" s="395">
        <v>2523580</v>
      </c>
      <c r="AA351" s="396"/>
    </row>
    <row r="352" spans="1:178" s="261" customFormat="1" ht="24.95" customHeight="1">
      <c r="A352" s="30" t="s">
        <v>47</v>
      </c>
      <c r="B352" s="154">
        <v>1450</v>
      </c>
      <c r="C352" s="154">
        <v>1460</v>
      </c>
      <c r="D352" s="154">
        <v>1489.73</v>
      </c>
      <c r="E352" s="154">
        <v>1500.0039999999999</v>
      </c>
      <c r="F352" s="154">
        <v>1722.0930000000001</v>
      </c>
      <c r="G352" s="154">
        <v>1733.9690000000001</v>
      </c>
      <c r="H352" s="154">
        <v>1082.413</v>
      </c>
      <c r="I352" s="154">
        <v>1089.8779999999999</v>
      </c>
      <c r="J352" s="154">
        <v>1518.5630000000001</v>
      </c>
      <c r="K352" s="154">
        <v>1529.0360000000001</v>
      </c>
      <c r="L352" s="154">
        <v>135.72</v>
      </c>
      <c r="M352" s="154">
        <v>136.655</v>
      </c>
      <c r="N352" s="154">
        <v>142.63200000000001</v>
      </c>
      <c r="O352" s="154">
        <v>143.61600000000001</v>
      </c>
      <c r="P352" s="154">
        <v>200.29599999999999</v>
      </c>
      <c r="Q352" s="154">
        <v>201.67699999999999</v>
      </c>
      <c r="R352" s="154">
        <v>10.208</v>
      </c>
      <c r="S352" s="154">
        <v>10.278</v>
      </c>
      <c r="T352" s="154">
        <v>202.57300000000001</v>
      </c>
      <c r="U352" s="154">
        <v>203.97</v>
      </c>
      <c r="V352" s="154">
        <v>960.48</v>
      </c>
      <c r="W352" s="154">
        <v>967.10400000000004</v>
      </c>
      <c r="X352" s="154">
        <v>1895.527</v>
      </c>
      <c r="Y352" s="154">
        <v>1908.6</v>
      </c>
      <c r="Z352" s="395">
        <v>2527277.5</v>
      </c>
      <c r="AA352" s="396"/>
    </row>
    <row r="353" spans="1:39" s="261" customFormat="1" ht="24.95" customHeight="1">
      <c r="A353" s="30" t="s">
        <v>48</v>
      </c>
      <c r="B353" s="154">
        <v>1450</v>
      </c>
      <c r="C353" s="154">
        <v>1460</v>
      </c>
      <c r="D353" s="154">
        <v>1497.125</v>
      </c>
      <c r="E353" s="154">
        <v>1507.45</v>
      </c>
      <c r="F353" s="154">
        <v>1730.9380000000001</v>
      </c>
      <c r="G353" s="154">
        <v>1742.875</v>
      </c>
      <c r="H353" s="154">
        <v>1082.7360000000001</v>
      </c>
      <c r="I353" s="154">
        <v>1090.203</v>
      </c>
      <c r="J353" s="154">
        <v>1524.39</v>
      </c>
      <c r="K353" s="154">
        <v>1534.903</v>
      </c>
      <c r="L353" s="154">
        <v>136.52099999999999</v>
      </c>
      <c r="M353" s="154">
        <v>137.46199999999999</v>
      </c>
      <c r="N353" s="154">
        <v>144.428</v>
      </c>
      <c r="O353" s="154">
        <v>145.42400000000001</v>
      </c>
      <c r="P353" s="154">
        <v>201.30799999999999</v>
      </c>
      <c r="Q353" s="154">
        <v>202.696</v>
      </c>
      <c r="R353" s="154">
        <v>10.388</v>
      </c>
      <c r="S353" s="154">
        <v>10.459</v>
      </c>
      <c r="T353" s="154">
        <v>202.82300000000001</v>
      </c>
      <c r="U353" s="154">
        <v>204.22200000000001</v>
      </c>
      <c r="V353" s="154">
        <v>962.65499999999997</v>
      </c>
      <c r="W353" s="154">
        <v>969.29399999999998</v>
      </c>
      <c r="X353" s="154">
        <v>1897.847</v>
      </c>
      <c r="Y353" s="154">
        <v>1910.9359999999999</v>
      </c>
      <c r="Z353" s="395">
        <v>2523217.5</v>
      </c>
      <c r="AA353" s="396"/>
    </row>
    <row r="354" spans="1:39" s="261" customFormat="1" ht="24.95" customHeight="1">
      <c r="A354" s="30" t="s">
        <v>49</v>
      </c>
      <c r="B354" s="154">
        <v>1450</v>
      </c>
      <c r="C354" s="154">
        <v>1460</v>
      </c>
      <c r="D354" s="154">
        <v>1509.16</v>
      </c>
      <c r="E354" s="154">
        <v>1519.568</v>
      </c>
      <c r="F354" s="154">
        <v>1755.95</v>
      </c>
      <c r="G354" s="154">
        <v>1768.06</v>
      </c>
      <c r="H354" s="154">
        <v>1087.201</v>
      </c>
      <c r="I354" s="154">
        <v>1094.6990000000001</v>
      </c>
      <c r="J354" s="154">
        <v>1537.4829999999999</v>
      </c>
      <c r="K354" s="154">
        <v>1548.086</v>
      </c>
      <c r="L354" s="154">
        <v>139.54400000000001</v>
      </c>
      <c r="M354" s="154">
        <v>140.506</v>
      </c>
      <c r="N354" s="154">
        <v>146.49600000000001</v>
      </c>
      <c r="O354" s="154">
        <v>147.506</v>
      </c>
      <c r="P354" s="154">
        <v>203.047</v>
      </c>
      <c r="Q354" s="154">
        <v>204.447</v>
      </c>
      <c r="R354" s="154">
        <v>10.461</v>
      </c>
      <c r="S354" s="154">
        <v>10.532999999999999</v>
      </c>
      <c r="T354" s="154">
        <v>202.797</v>
      </c>
      <c r="U354" s="154">
        <v>204.196</v>
      </c>
      <c r="V354" s="154">
        <v>980.63499999999999</v>
      </c>
      <c r="W354" s="154">
        <v>987.39800000000002</v>
      </c>
      <c r="X354" s="154">
        <v>1897.847</v>
      </c>
      <c r="Y354" s="154">
        <v>1910.9359999999999</v>
      </c>
      <c r="Z354" s="395">
        <v>2545330</v>
      </c>
      <c r="AA354" s="396"/>
    </row>
    <row r="355" spans="1:39" s="261" customFormat="1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395"/>
      <c r="AA355" s="396"/>
    </row>
    <row r="356" spans="1:39" s="261" customFormat="1" ht="24.95" customHeight="1">
      <c r="A356" s="30" t="s">
        <v>51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395"/>
      <c r="AA356" s="396"/>
    </row>
    <row r="357" spans="1:39" s="261" customFormat="1" ht="24.95" customHeight="1">
      <c r="A357" s="45" t="s">
        <v>52</v>
      </c>
      <c r="B357" s="154">
        <v>1450</v>
      </c>
      <c r="C357" s="154">
        <v>1460</v>
      </c>
      <c r="D357" s="154">
        <v>1507.2750000000001</v>
      </c>
      <c r="E357" s="154">
        <v>1517.67</v>
      </c>
      <c r="F357" s="154">
        <v>1753.4849999999999</v>
      </c>
      <c r="G357" s="154">
        <v>1765.578</v>
      </c>
      <c r="H357" s="154">
        <v>1083.95</v>
      </c>
      <c r="I357" s="154">
        <v>1091.4259999999999</v>
      </c>
      <c r="J357" s="154">
        <v>1533.905</v>
      </c>
      <c r="K357" s="154">
        <v>1544.4829999999999</v>
      </c>
      <c r="L357" s="154">
        <v>139.273</v>
      </c>
      <c r="M357" s="154">
        <v>140.23400000000001</v>
      </c>
      <c r="N357" s="154">
        <v>147.01</v>
      </c>
      <c r="O357" s="154">
        <v>148.023</v>
      </c>
      <c r="P357" s="154">
        <v>202.721</v>
      </c>
      <c r="Q357" s="154">
        <v>204.119</v>
      </c>
      <c r="R357" s="154">
        <v>10.423999999999999</v>
      </c>
      <c r="S357" s="154">
        <v>10.496</v>
      </c>
      <c r="T357" s="154">
        <v>202.39500000000001</v>
      </c>
      <c r="U357" s="154">
        <v>203.791</v>
      </c>
      <c r="V357" s="154">
        <v>978.60500000000002</v>
      </c>
      <c r="W357" s="154">
        <v>985.35400000000004</v>
      </c>
      <c r="X357" s="154">
        <v>1897.847</v>
      </c>
      <c r="Y357" s="154">
        <v>1910.9359999999999</v>
      </c>
      <c r="Z357" s="395">
        <v>2540182.5</v>
      </c>
      <c r="AA357" s="396"/>
    </row>
    <row r="358" spans="1:39" s="261" customFormat="1" ht="24.95" customHeight="1">
      <c r="A358" s="30" t="s">
        <v>53</v>
      </c>
      <c r="B358" s="162">
        <v>1450</v>
      </c>
      <c r="C358" s="162">
        <v>1460</v>
      </c>
      <c r="D358" s="154">
        <v>1517.135</v>
      </c>
      <c r="E358" s="154">
        <v>1527.598</v>
      </c>
      <c r="F358" s="154">
        <v>1753.558</v>
      </c>
      <c r="G358" s="154">
        <v>1765.6510000000001</v>
      </c>
      <c r="H358" s="154">
        <v>1077.827</v>
      </c>
      <c r="I358" s="154">
        <v>1085.26</v>
      </c>
      <c r="J358" s="154">
        <v>1538.0540000000001</v>
      </c>
      <c r="K358" s="154">
        <v>1548.6610000000001</v>
      </c>
      <c r="L358" s="154">
        <v>139.19399999999999</v>
      </c>
      <c r="M358" s="154">
        <v>140.154</v>
      </c>
      <c r="N358" s="154">
        <v>146.38499999999999</v>
      </c>
      <c r="O358" s="154">
        <v>147.39400000000001</v>
      </c>
      <c r="P358" s="154">
        <v>204.00700000000001</v>
      </c>
      <c r="Q358" s="154">
        <v>205.41399999999999</v>
      </c>
      <c r="R358" s="154">
        <v>10.427</v>
      </c>
      <c r="S358" s="154">
        <v>10.499000000000001</v>
      </c>
      <c r="T358" s="154">
        <v>201.392</v>
      </c>
      <c r="U358" s="154">
        <v>202.78100000000001</v>
      </c>
      <c r="V358" s="154">
        <v>970.48500000000001</v>
      </c>
      <c r="W358" s="154">
        <v>977.178</v>
      </c>
      <c r="X358" s="154">
        <v>1909.81</v>
      </c>
      <c r="Y358" s="154">
        <v>1922.981</v>
      </c>
      <c r="Z358" s="395">
        <v>2532497.5</v>
      </c>
      <c r="AA358" s="396"/>
    </row>
    <row r="359" spans="1:39" s="261" customFormat="1" ht="24.95" customHeight="1">
      <c r="A359" s="45" t="s">
        <v>54</v>
      </c>
      <c r="B359" s="154">
        <v>1450</v>
      </c>
      <c r="C359" s="154">
        <v>1460</v>
      </c>
      <c r="D359" s="154">
        <v>1503.07</v>
      </c>
      <c r="E359" s="154">
        <v>1513.4359999999999</v>
      </c>
      <c r="F359" s="154">
        <v>1743.4079999999999</v>
      </c>
      <c r="G359" s="154">
        <v>1755.431</v>
      </c>
      <c r="H359" s="154">
        <v>1067.904</v>
      </c>
      <c r="I359" s="154">
        <v>1075.269</v>
      </c>
      <c r="J359" s="154">
        <v>1526.7180000000001</v>
      </c>
      <c r="K359" s="154">
        <v>1537.2470000000001</v>
      </c>
      <c r="L359" s="154">
        <v>138.04</v>
      </c>
      <c r="M359" s="154">
        <v>138.99199999999999</v>
      </c>
      <c r="N359" s="154">
        <v>145.48699999999999</v>
      </c>
      <c r="O359" s="154">
        <v>146.49100000000001</v>
      </c>
      <c r="P359" s="154">
        <v>202.11600000000001</v>
      </c>
      <c r="Q359" s="154">
        <v>203.51</v>
      </c>
      <c r="R359" s="154">
        <v>10.443</v>
      </c>
      <c r="S359" s="154">
        <v>10.515000000000001</v>
      </c>
      <c r="T359" s="154">
        <v>202.375</v>
      </c>
      <c r="U359" s="154">
        <v>203.77099999999999</v>
      </c>
      <c r="V359" s="154">
        <v>972.37</v>
      </c>
      <c r="W359" s="154">
        <v>979.07600000000002</v>
      </c>
      <c r="X359" s="154">
        <v>1905.663</v>
      </c>
      <c r="Y359" s="154">
        <v>1918.8050000000001</v>
      </c>
      <c r="Z359" s="395">
        <v>2541415</v>
      </c>
      <c r="AA359" s="396"/>
    </row>
    <row r="360" spans="1:39" s="261" customFormat="1" ht="24.95" customHeight="1">
      <c r="A360" s="45" t="s">
        <v>55</v>
      </c>
      <c r="B360" s="154">
        <v>1450</v>
      </c>
      <c r="C360" s="154">
        <v>1460</v>
      </c>
      <c r="D360" s="154">
        <v>1504.52</v>
      </c>
      <c r="E360" s="154">
        <v>1514.896</v>
      </c>
      <c r="F360" s="154">
        <v>1741.595</v>
      </c>
      <c r="G360" s="154">
        <v>1753.606</v>
      </c>
      <c r="H360" s="154">
        <v>1073.4380000000001</v>
      </c>
      <c r="I360" s="154">
        <v>1080.8409999999999</v>
      </c>
      <c r="J360" s="154">
        <v>1526.8779999999999</v>
      </c>
      <c r="K360" s="154">
        <v>1537.4090000000001</v>
      </c>
      <c r="L360" s="154">
        <v>137.321</v>
      </c>
      <c r="M360" s="154">
        <v>138.268</v>
      </c>
      <c r="N360" s="154">
        <v>146.571</v>
      </c>
      <c r="O360" s="154">
        <v>147.58199999999999</v>
      </c>
      <c r="P360" s="154">
        <v>202.31299999999999</v>
      </c>
      <c r="Q360" s="154">
        <v>203.709</v>
      </c>
      <c r="R360" s="154">
        <v>10.446999999999999</v>
      </c>
      <c r="S360" s="154">
        <v>10.519</v>
      </c>
      <c r="T360" s="154">
        <v>203.03</v>
      </c>
      <c r="U360" s="154">
        <v>204.43</v>
      </c>
      <c r="V360" s="154">
        <v>971.21</v>
      </c>
      <c r="W360" s="154">
        <v>977.90800000000002</v>
      </c>
      <c r="X360" s="154">
        <v>1906.518</v>
      </c>
      <c r="Y360" s="154">
        <v>1919.6659999999999</v>
      </c>
      <c r="Z360" s="395">
        <v>2542575</v>
      </c>
      <c r="AA360" s="396"/>
    </row>
    <row r="361" spans="1:39" s="261" customFormat="1" ht="24.95" customHeight="1">
      <c r="A361" s="174" t="s">
        <v>426</v>
      </c>
      <c r="B361" s="175">
        <f>AVERAGE(B331:B360)</f>
        <v>1450</v>
      </c>
      <c r="C361" s="175">
        <f t="shared" ref="C361:Y361" si="10">AVERAGE(C331:C360)</f>
        <v>1460</v>
      </c>
      <c r="D361" s="175">
        <f t="shared" si="10"/>
        <v>1479.2834090909091</v>
      </c>
      <c r="E361" s="175">
        <f t="shared" si="10"/>
        <v>1489.4853636363639</v>
      </c>
      <c r="F361" s="175">
        <f t="shared" si="10"/>
        <v>1702.1387272727275</v>
      </c>
      <c r="G361" s="175">
        <f t="shared" si="10"/>
        <v>1713.8774090909092</v>
      </c>
      <c r="H361" s="175">
        <f t="shared" si="10"/>
        <v>1078.9828181818184</v>
      </c>
      <c r="I361" s="175">
        <f t="shared" si="10"/>
        <v>1086.4240454545454</v>
      </c>
      <c r="J361" s="175">
        <f t="shared" si="10"/>
        <v>1502.5689090909093</v>
      </c>
      <c r="K361" s="175">
        <f t="shared" si="10"/>
        <v>1512.9314999999997</v>
      </c>
      <c r="L361" s="175">
        <f t="shared" si="10"/>
        <v>135.96986363636364</v>
      </c>
      <c r="M361" s="175">
        <f t="shared" si="10"/>
        <v>136.90754545454544</v>
      </c>
      <c r="N361" s="175">
        <f t="shared" si="10"/>
        <v>143.17872727272726</v>
      </c>
      <c r="O361" s="175">
        <f t="shared" si="10"/>
        <v>144.16613636363638</v>
      </c>
      <c r="P361" s="175">
        <f t="shared" si="10"/>
        <v>198.87027272727272</v>
      </c>
      <c r="Q361" s="175">
        <f t="shared" si="10"/>
        <v>200.24177272727275</v>
      </c>
      <c r="R361" s="175">
        <f t="shared" si="10"/>
        <v>10.178136363636366</v>
      </c>
      <c r="S361" s="175">
        <f t="shared" si="10"/>
        <v>10.248136363636364</v>
      </c>
      <c r="T361" s="175">
        <f t="shared" si="10"/>
        <v>202.01154545454546</v>
      </c>
      <c r="U361" s="175">
        <f t="shared" si="10"/>
        <v>203.40490909090911</v>
      </c>
      <c r="V361" s="175">
        <f t="shared" si="10"/>
        <v>955.9256818181816</v>
      </c>
      <c r="W361" s="175">
        <f t="shared" si="10"/>
        <v>962.51827272727269</v>
      </c>
      <c r="X361" s="175">
        <f t="shared" si="10"/>
        <v>1886.8312272727271</v>
      </c>
      <c r="Y361" s="175">
        <f t="shared" si="10"/>
        <v>1899.8437272727272</v>
      </c>
      <c r="Z361" s="397">
        <f>AVERAGE(Z331:AA360)</f>
        <v>2503349.2045454546</v>
      </c>
      <c r="AA361" s="398" t="e">
        <f>AVERAGE(AA331:AA360)</f>
        <v>#DIV/0!</v>
      </c>
    </row>
    <row r="362" spans="1:39" s="261" customFormat="1" ht="24.95" customHeight="1">
      <c r="A362" s="17" t="s">
        <v>2389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39" s="263" customFormat="1" ht="24.95" customHeight="1">
      <c r="A363" s="164">
        <v>1</v>
      </c>
      <c r="B363" s="165">
        <v>1450</v>
      </c>
      <c r="C363" s="165">
        <v>1460</v>
      </c>
      <c r="D363" s="165">
        <v>1515.83</v>
      </c>
      <c r="E363" s="165">
        <v>1526.2840000000001</v>
      </c>
      <c r="F363" s="165">
        <v>1764.143</v>
      </c>
      <c r="G363" s="165">
        <v>1776.309</v>
      </c>
      <c r="H363" s="165">
        <v>1079.431</v>
      </c>
      <c r="I363" s="165">
        <v>1086.876</v>
      </c>
      <c r="J363" s="165">
        <v>1532.932</v>
      </c>
      <c r="K363" s="165">
        <v>1543.5039999999999</v>
      </c>
      <c r="L363" s="165">
        <v>138.15600000000001</v>
      </c>
      <c r="M363" s="165">
        <v>139.10900000000001</v>
      </c>
      <c r="N363" s="165">
        <v>147.893</v>
      </c>
      <c r="O363" s="165">
        <v>148.91300000000001</v>
      </c>
      <c r="P363" s="165">
        <v>203.815</v>
      </c>
      <c r="Q363" s="165">
        <v>205.22</v>
      </c>
      <c r="R363" s="165">
        <v>10.641999999999999</v>
      </c>
      <c r="S363" s="165">
        <v>10.715999999999999</v>
      </c>
      <c r="T363" s="165">
        <v>204.91800000000001</v>
      </c>
      <c r="U363" s="165">
        <v>206.33099999999999</v>
      </c>
      <c r="V363" s="165">
        <v>987.30499999999995</v>
      </c>
      <c r="W363" s="165">
        <v>994.11400000000003</v>
      </c>
      <c r="X363" s="165">
        <v>1915.2470000000001</v>
      </c>
      <c r="Y363" s="165">
        <v>1928.4559999999999</v>
      </c>
      <c r="Z363" s="395">
        <v>2614567.5</v>
      </c>
      <c r="AA363" s="396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</row>
    <row r="364" spans="1:39" s="261" customFormat="1" ht="24.95" customHeight="1">
      <c r="A364" s="41">
        <v>2</v>
      </c>
      <c r="B364" s="165"/>
      <c r="C364" s="165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395"/>
      <c r="AA364" s="396"/>
    </row>
    <row r="365" spans="1:39" s="261" customFormat="1" ht="24.95" customHeight="1">
      <c r="A365" s="30" t="s">
        <v>28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395"/>
      <c r="AA365" s="396"/>
    </row>
    <row r="366" spans="1:39" s="261" customFormat="1" ht="24.95" customHeight="1">
      <c r="A366" s="45" t="s">
        <v>29</v>
      </c>
      <c r="B366" s="154">
        <v>1450</v>
      </c>
      <c r="C366" s="154">
        <v>1460</v>
      </c>
      <c r="D366" s="154">
        <v>1528.01</v>
      </c>
      <c r="E366" s="154">
        <v>1538.548</v>
      </c>
      <c r="F366" s="154">
        <v>1780.31</v>
      </c>
      <c r="G366" s="154">
        <v>1792.588</v>
      </c>
      <c r="H366" s="154">
        <v>1076.626</v>
      </c>
      <c r="I366" s="154">
        <v>1084.0509999999999</v>
      </c>
      <c r="J366" s="154">
        <v>1553.5440000000001</v>
      </c>
      <c r="K366" s="154">
        <v>1564.258</v>
      </c>
      <c r="L366" s="154">
        <v>140.54300000000001</v>
      </c>
      <c r="M366" s="154">
        <v>141.51300000000001</v>
      </c>
      <c r="N366" s="154">
        <v>148.90700000000001</v>
      </c>
      <c r="O366" s="154">
        <v>149.934</v>
      </c>
      <c r="P366" s="154">
        <v>205.452</v>
      </c>
      <c r="Q366" s="154">
        <v>206.869</v>
      </c>
      <c r="R366" s="154">
        <v>10.701000000000001</v>
      </c>
      <c r="S366" s="154">
        <v>10.775</v>
      </c>
      <c r="T366" s="154">
        <v>205.89</v>
      </c>
      <c r="U366" s="154">
        <v>207.31</v>
      </c>
      <c r="V366" s="154">
        <v>987.88499999999999</v>
      </c>
      <c r="W366" s="154">
        <v>994.69799999999998</v>
      </c>
      <c r="X366" s="154">
        <v>1926.1220000000001</v>
      </c>
      <c r="Y366" s="154">
        <v>1939.4059999999999</v>
      </c>
      <c r="Z366" s="395">
        <v>2587887.5</v>
      </c>
      <c r="AA366" s="396"/>
    </row>
    <row r="367" spans="1:39" s="261" customFormat="1" ht="24.95" customHeight="1">
      <c r="A367" s="30" t="s">
        <v>30</v>
      </c>
      <c r="B367" s="154">
        <v>1450</v>
      </c>
      <c r="C367" s="154">
        <v>1460</v>
      </c>
      <c r="D367" s="154">
        <v>1535.115</v>
      </c>
      <c r="E367" s="154">
        <v>1545.702</v>
      </c>
      <c r="F367" s="154">
        <v>1780.528</v>
      </c>
      <c r="G367" s="154">
        <v>1792.807</v>
      </c>
      <c r="H367" s="154">
        <v>1067.1179999999999</v>
      </c>
      <c r="I367" s="154">
        <v>1074.4770000000001</v>
      </c>
      <c r="J367" s="154">
        <v>1551.549</v>
      </c>
      <c r="K367" s="154">
        <v>1562.249</v>
      </c>
      <c r="L367" s="154">
        <v>140.54499999999999</v>
      </c>
      <c r="M367" s="154">
        <v>141.51400000000001</v>
      </c>
      <c r="N367" s="154">
        <v>148.512</v>
      </c>
      <c r="O367" s="154">
        <v>149.53700000000001</v>
      </c>
      <c r="P367" s="154">
        <v>206.417</v>
      </c>
      <c r="Q367" s="154">
        <v>207.84100000000001</v>
      </c>
      <c r="R367" s="154">
        <v>10.766</v>
      </c>
      <c r="S367" s="154">
        <v>10.840999999999999</v>
      </c>
      <c r="T367" s="154">
        <v>208.25</v>
      </c>
      <c r="U367" s="154">
        <v>209.68600000000001</v>
      </c>
      <c r="V367" s="154">
        <v>991.94500000000005</v>
      </c>
      <c r="W367" s="154">
        <v>998.78599999999994</v>
      </c>
      <c r="X367" s="154">
        <v>1928.732</v>
      </c>
      <c r="Y367" s="154">
        <v>1942.0340000000001</v>
      </c>
      <c r="Z367" s="395">
        <v>2576360</v>
      </c>
      <c r="AA367" s="396"/>
    </row>
    <row r="368" spans="1:39" s="261" customFormat="1" ht="24.95" customHeight="1">
      <c r="A368" s="45" t="s">
        <v>31</v>
      </c>
      <c r="B368" s="154">
        <v>1450</v>
      </c>
      <c r="C368" s="154">
        <v>1460</v>
      </c>
      <c r="D368" s="154">
        <v>1524.82</v>
      </c>
      <c r="E368" s="154">
        <v>1535.336</v>
      </c>
      <c r="F368" s="154">
        <v>1771.175</v>
      </c>
      <c r="G368" s="154">
        <v>1783.39</v>
      </c>
      <c r="H368" s="154">
        <v>1062.3489999999999</v>
      </c>
      <c r="I368" s="154">
        <v>1069.675</v>
      </c>
      <c r="J368" s="154">
        <v>1542.143</v>
      </c>
      <c r="K368" s="154">
        <v>1552.779</v>
      </c>
      <c r="L368" s="154">
        <v>139.46100000000001</v>
      </c>
      <c r="M368" s="154">
        <v>140.422</v>
      </c>
      <c r="N368" s="154">
        <v>146.04400000000001</v>
      </c>
      <c r="O368" s="154">
        <v>147.05099999999999</v>
      </c>
      <c r="P368" s="154">
        <v>205.005</v>
      </c>
      <c r="Q368" s="154">
        <v>206.41900000000001</v>
      </c>
      <c r="R368" s="154">
        <v>10.622999999999999</v>
      </c>
      <c r="S368" s="154">
        <v>10.696</v>
      </c>
      <c r="T368" s="154">
        <v>207.31800000000001</v>
      </c>
      <c r="U368" s="154">
        <v>208.74700000000001</v>
      </c>
      <c r="V368" s="154">
        <v>975.995</v>
      </c>
      <c r="W368" s="154">
        <v>982.726</v>
      </c>
      <c r="X368" s="154">
        <v>1922.8309999999999</v>
      </c>
      <c r="Y368" s="154">
        <v>1936.0909999999999</v>
      </c>
      <c r="Z368" s="395">
        <v>2572010</v>
      </c>
      <c r="AA368" s="396"/>
    </row>
    <row r="369" spans="1:27" s="261" customFormat="1" ht="24.95" customHeight="1">
      <c r="A369" s="45" t="s">
        <v>32</v>
      </c>
      <c r="B369" s="154">
        <v>1450</v>
      </c>
      <c r="C369" s="154">
        <v>1460</v>
      </c>
      <c r="D369" s="154">
        <v>1526.7049999999999</v>
      </c>
      <c r="E369" s="154">
        <v>1537.2339999999999</v>
      </c>
      <c r="F369" s="154">
        <v>1761.098</v>
      </c>
      <c r="G369" s="154">
        <v>1773.2429999999999</v>
      </c>
      <c r="H369" s="154">
        <v>1062.193</v>
      </c>
      <c r="I369" s="154">
        <v>1069.519</v>
      </c>
      <c r="J369" s="154">
        <v>1538.298</v>
      </c>
      <c r="K369" s="154">
        <v>1548.9069999999999</v>
      </c>
      <c r="L369" s="154">
        <v>139.15799999999999</v>
      </c>
      <c r="M369" s="154">
        <v>140.11799999999999</v>
      </c>
      <c r="N369" s="154">
        <v>145.048</v>
      </c>
      <c r="O369" s="154">
        <v>146.048</v>
      </c>
      <c r="P369" s="154">
        <v>205.25200000000001</v>
      </c>
      <c r="Q369" s="154">
        <v>206.667</v>
      </c>
      <c r="R369" s="154">
        <v>10.563000000000001</v>
      </c>
      <c r="S369" s="154">
        <v>10.635999999999999</v>
      </c>
      <c r="T369" s="154">
        <v>207.73</v>
      </c>
      <c r="U369" s="154">
        <v>209.16300000000001</v>
      </c>
      <c r="V369" s="154">
        <v>970.34</v>
      </c>
      <c r="W369" s="154">
        <v>977.03200000000004</v>
      </c>
      <c r="X369" s="154">
        <v>1919.394</v>
      </c>
      <c r="Y369" s="154">
        <v>1932.6310000000001</v>
      </c>
      <c r="Z369" s="395">
        <v>2584190</v>
      </c>
      <c r="AA369" s="396"/>
    </row>
    <row r="370" spans="1:27" s="261" customFormat="1" ht="24.95" customHeight="1">
      <c r="A370" s="45" t="s">
        <v>33</v>
      </c>
      <c r="B370" s="154">
        <v>1450</v>
      </c>
      <c r="C370" s="154">
        <v>1460</v>
      </c>
      <c r="D370" s="154">
        <v>1525.2550000000001</v>
      </c>
      <c r="E370" s="154">
        <v>1535.7739999999999</v>
      </c>
      <c r="F370" s="154">
        <v>1765.1579999999999</v>
      </c>
      <c r="G370" s="154">
        <v>1777.3309999999999</v>
      </c>
      <c r="H370" s="154">
        <v>1067.5889999999999</v>
      </c>
      <c r="I370" s="154">
        <v>1074.952</v>
      </c>
      <c r="J370" s="154">
        <v>1539.85</v>
      </c>
      <c r="K370" s="154">
        <v>1550.47</v>
      </c>
      <c r="L370" s="154">
        <v>139.87</v>
      </c>
      <c r="M370" s="154">
        <v>140.834</v>
      </c>
      <c r="N370" s="154">
        <v>145.429</v>
      </c>
      <c r="O370" s="154">
        <v>146.43199999999999</v>
      </c>
      <c r="P370" s="154">
        <v>205.05699999999999</v>
      </c>
      <c r="Q370" s="154">
        <v>206.471</v>
      </c>
      <c r="R370" s="154">
        <v>10.617000000000001</v>
      </c>
      <c r="S370" s="154">
        <v>10.69</v>
      </c>
      <c r="T370" s="154">
        <v>208.02199999999999</v>
      </c>
      <c r="U370" s="154">
        <v>209.45699999999999</v>
      </c>
      <c r="V370" s="154">
        <v>973.82</v>
      </c>
      <c r="W370" s="154">
        <v>980.53599999999994</v>
      </c>
      <c r="X370" s="154">
        <v>1921.7</v>
      </c>
      <c r="Y370" s="154">
        <v>1934.953</v>
      </c>
      <c r="Z370" s="395">
        <v>2595717.5</v>
      </c>
      <c r="AA370" s="396"/>
    </row>
    <row r="371" spans="1:27" s="261" customFormat="1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395"/>
      <c r="AA371" s="396"/>
    </row>
    <row r="372" spans="1:27" s="261" customFormat="1" ht="28.5" customHeight="1">
      <c r="A372" s="45" t="s">
        <v>35</v>
      </c>
      <c r="B372" s="154"/>
      <c r="C372" s="154"/>
      <c r="D372" s="154"/>
      <c r="E372" s="154"/>
      <c r="F372" s="253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95"/>
      <c r="AA372" s="396"/>
    </row>
    <row r="373" spans="1:27" s="261" customFormat="1" ht="24.95" customHeight="1">
      <c r="A373" s="30" t="s">
        <v>36</v>
      </c>
      <c r="B373" s="154">
        <v>1450</v>
      </c>
      <c r="C373" s="154">
        <v>1460</v>
      </c>
      <c r="D373" s="154">
        <v>1531.0550000000001</v>
      </c>
      <c r="E373" s="154">
        <v>1541.614</v>
      </c>
      <c r="F373" s="154">
        <v>1778.425</v>
      </c>
      <c r="G373" s="154">
        <v>1790.69</v>
      </c>
      <c r="H373" s="154">
        <v>1063.83</v>
      </c>
      <c r="I373" s="154">
        <v>1071.1669999999999</v>
      </c>
      <c r="J373" s="154">
        <v>1554.876</v>
      </c>
      <c r="K373" s="154">
        <v>1565.6</v>
      </c>
      <c r="L373" s="154">
        <v>140.595</v>
      </c>
      <c r="M373" s="154">
        <v>141.565</v>
      </c>
      <c r="N373" s="154">
        <v>145.33699999999999</v>
      </c>
      <c r="O373" s="154">
        <v>146.34</v>
      </c>
      <c r="P373" s="154">
        <v>205.846</v>
      </c>
      <c r="Q373" s="154">
        <v>207.26599999999999</v>
      </c>
      <c r="R373" s="154">
        <v>10.593</v>
      </c>
      <c r="S373" s="154">
        <v>10.666</v>
      </c>
      <c r="T373" s="154">
        <v>208.65100000000001</v>
      </c>
      <c r="U373" s="154">
        <v>210.09</v>
      </c>
      <c r="V373" s="154">
        <v>984.84</v>
      </c>
      <c r="W373" s="154">
        <v>991.63199999999995</v>
      </c>
      <c r="X373" s="154">
        <v>1927.0070000000001</v>
      </c>
      <c r="Y373" s="154">
        <v>1940.296</v>
      </c>
      <c r="Z373" s="395">
        <v>2604417.5</v>
      </c>
      <c r="AA373" s="396"/>
    </row>
    <row r="374" spans="1:27" s="261" customFormat="1" ht="24.95" customHeight="1">
      <c r="A374" s="45" t="s">
        <v>37</v>
      </c>
      <c r="B374" s="154">
        <v>1450</v>
      </c>
      <c r="C374" s="154">
        <v>1460</v>
      </c>
      <c r="D374" s="154">
        <v>1531.49</v>
      </c>
      <c r="E374" s="154">
        <v>1542.0519999999999</v>
      </c>
      <c r="F374" s="154">
        <v>1780.0930000000001</v>
      </c>
      <c r="G374" s="154">
        <v>1792.3689999999999</v>
      </c>
      <c r="H374" s="154">
        <v>1061.6489999999999</v>
      </c>
      <c r="I374" s="154">
        <v>1068.971</v>
      </c>
      <c r="J374" s="154">
        <v>1556.0440000000001</v>
      </c>
      <c r="K374" s="154">
        <v>1566.7760000000001</v>
      </c>
      <c r="L374" s="154">
        <v>140.12100000000001</v>
      </c>
      <c r="M374" s="154">
        <v>141.08699999999999</v>
      </c>
      <c r="N374" s="154">
        <v>145.09899999999999</v>
      </c>
      <c r="O374" s="154">
        <v>146.09899999999999</v>
      </c>
      <c r="P374" s="154">
        <v>205.904</v>
      </c>
      <c r="Q374" s="154">
        <v>207.32499999999999</v>
      </c>
      <c r="R374" s="154">
        <v>10.602</v>
      </c>
      <c r="S374" s="154">
        <v>10.675000000000001</v>
      </c>
      <c r="T374" s="154">
        <v>207.9</v>
      </c>
      <c r="U374" s="154">
        <v>209.334</v>
      </c>
      <c r="V374" s="154">
        <v>982.95500000000004</v>
      </c>
      <c r="W374" s="154">
        <v>989.73400000000004</v>
      </c>
      <c r="X374" s="154">
        <v>1925.905</v>
      </c>
      <c r="Y374" s="154">
        <v>1939.1869999999999</v>
      </c>
      <c r="Z374" s="395">
        <v>2590570</v>
      </c>
      <c r="AA374" s="396"/>
    </row>
    <row r="375" spans="1:27" s="261" customFormat="1" ht="24.95" customHeight="1">
      <c r="A375" s="30" t="s">
        <v>38</v>
      </c>
      <c r="B375" s="154">
        <v>1450</v>
      </c>
      <c r="C375" s="154">
        <v>1460</v>
      </c>
      <c r="D375" s="154">
        <v>1529.0250000000001</v>
      </c>
      <c r="E375" s="154">
        <v>1539.57</v>
      </c>
      <c r="F375" s="154">
        <v>1782.268</v>
      </c>
      <c r="G375" s="154">
        <v>1794.559</v>
      </c>
      <c r="H375" s="154">
        <v>1070.348</v>
      </c>
      <c r="I375" s="154">
        <v>1077.729</v>
      </c>
      <c r="J375" s="154">
        <v>1547.4090000000001</v>
      </c>
      <c r="K375" s="154">
        <v>1558.0809999999999</v>
      </c>
      <c r="L375" s="154">
        <v>140.75299999999999</v>
      </c>
      <c r="M375" s="154">
        <v>141.72399999999999</v>
      </c>
      <c r="N375" s="154">
        <v>146.06800000000001</v>
      </c>
      <c r="O375" s="154">
        <v>147.07499999999999</v>
      </c>
      <c r="P375" s="154">
        <v>205.54</v>
      </c>
      <c r="Q375" s="154">
        <v>206.95699999999999</v>
      </c>
      <c r="R375" s="154">
        <v>10.522</v>
      </c>
      <c r="S375" s="154">
        <v>10.595000000000001</v>
      </c>
      <c r="T375" s="154">
        <v>207.78700000000001</v>
      </c>
      <c r="U375" s="154">
        <v>209.22</v>
      </c>
      <c r="V375" s="154">
        <v>979.47500000000002</v>
      </c>
      <c r="W375" s="154">
        <v>986.23</v>
      </c>
      <c r="X375" s="154">
        <v>1923.425</v>
      </c>
      <c r="Y375" s="154">
        <v>1936.69</v>
      </c>
      <c r="Z375" s="395">
        <v>2644147.5</v>
      </c>
      <c r="AA375" s="396"/>
    </row>
    <row r="376" spans="1:27" s="261" customFormat="1" ht="24.95" customHeight="1">
      <c r="A376" s="30" t="s">
        <v>39</v>
      </c>
      <c r="B376" s="154">
        <v>1450</v>
      </c>
      <c r="C376" s="154">
        <v>1460</v>
      </c>
      <c r="D376" s="154">
        <v>1544.105</v>
      </c>
      <c r="E376" s="154">
        <v>1554.7539999999999</v>
      </c>
      <c r="F376" s="154">
        <v>1793.65</v>
      </c>
      <c r="G376" s="154">
        <v>1806.02</v>
      </c>
      <c r="H376" s="154">
        <v>1069.2429999999999</v>
      </c>
      <c r="I376" s="154">
        <v>1076.617</v>
      </c>
      <c r="J376" s="154">
        <v>1562.4159999999999</v>
      </c>
      <c r="K376" s="154">
        <v>1573.191</v>
      </c>
      <c r="L376" s="154">
        <v>142.054</v>
      </c>
      <c r="M376" s="154">
        <v>143.03299999999999</v>
      </c>
      <c r="N376" s="154">
        <v>149.01599999999999</v>
      </c>
      <c r="O376" s="154">
        <v>150.04400000000001</v>
      </c>
      <c r="P376" s="154">
        <v>207.56399999999999</v>
      </c>
      <c r="Q376" s="154">
        <v>208.995</v>
      </c>
      <c r="R376" s="154">
        <v>10.699</v>
      </c>
      <c r="S376" s="154">
        <v>10.773</v>
      </c>
      <c r="T376" s="154">
        <v>208.648</v>
      </c>
      <c r="U376" s="154">
        <v>210.08699999999999</v>
      </c>
      <c r="V376" s="154">
        <v>991.36500000000001</v>
      </c>
      <c r="W376" s="154">
        <v>998.202</v>
      </c>
      <c r="X376" s="154">
        <v>1934.155</v>
      </c>
      <c r="Y376" s="154">
        <v>1947.4939999999999</v>
      </c>
      <c r="Z376" s="395">
        <v>2621672.5</v>
      </c>
      <c r="AA376" s="396"/>
    </row>
    <row r="377" spans="1:27" s="261" customFormat="1" ht="24.95" customHeight="1">
      <c r="A377" s="30" t="s">
        <v>40</v>
      </c>
      <c r="B377" s="154">
        <v>1450</v>
      </c>
      <c r="C377" s="154">
        <v>1460</v>
      </c>
      <c r="D377" s="154">
        <v>1540.0450000000001</v>
      </c>
      <c r="E377" s="154">
        <v>1550.6659999999999</v>
      </c>
      <c r="F377" s="154">
        <v>1784.8050000000001</v>
      </c>
      <c r="G377" s="154">
        <v>1797.114</v>
      </c>
      <c r="H377" s="154">
        <v>1063.05</v>
      </c>
      <c r="I377" s="154">
        <v>1070.3810000000001</v>
      </c>
      <c r="J377" s="154">
        <v>1562.7529999999999</v>
      </c>
      <c r="K377" s="154">
        <v>1573.53</v>
      </c>
      <c r="L377" s="154">
        <v>141.55699999999999</v>
      </c>
      <c r="M377" s="154">
        <v>142.53399999999999</v>
      </c>
      <c r="N377" s="154">
        <v>148.06299999999999</v>
      </c>
      <c r="O377" s="154">
        <v>149.08500000000001</v>
      </c>
      <c r="P377" s="154">
        <v>207.03</v>
      </c>
      <c r="Q377" s="154">
        <v>208.458</v>
      </c>
      <c r="R377" s="154">
        <v>10.711</v>
      </c>
      <c r="S377" s="154">
        <v>10.785</v>
      </c>
      <c r="T377" s="154">
        <v>208.208</v>
      </c>
      <c r="U377" s="154">
        <v>209.64400000000001</v>
      </c>
      <c r="V377" s="154">
        <v>989.48</v>
      </c>
      <c r="W377" s="154">
        <v>996.30399999999997</v>
      </c>
      <c r="X377" s="154">
        <v>1929.675</v>
      </c>
      <c r="Y377" s="154">
        <v>1942.9829999999999</v>
      </c>
      <c r="Z377" s="395">
        <v>2586147.5</v>
      </c>
      <c r="AA377" s="396"/>
    </row>
    <row r="378" spans="1:27" s="261" customFormat="1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395"/>
      <c r="AA378" s="396"/>
    </row>
    <row r="379" spans="1:27" s="261" customFormat="1" ht="24.95" customHeight="1">
      <c r="A379" s="30" t="s">
        <v>42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395"/>
      <c r="AA379" s="396"/>
    </row>
    <row r="380" spans="1:27" s="261" customFormat="1" ht="24.95" customHeight="1">
      <c r="A380" s="45" t="s">
        <v>43</v>
      </c>
      <c r="B380" s="154">
        <v>1450</v>
      </c>
      <c r="C380" s="154">
        <v>1460</v>
      </c>
      <c r="D380" s="154">
        <v>1539.7550000000001</v>
      </c>
      <c r="E380" s="154">
        <v>1550.374</v>
      </c>
      <c r="F380" s="154">
        <v>1767.6949999999999</v>
      </c>
      <c r="G380" s="154">
        <v>1779.886</v>
      </c>
      <c r="H380" s="154">
        <v>1059.3989999999999</v>
      </c>
      <c r="I380" s="154">
        <v>1066.7059999999999</v>
      </c>
      <c r="J380" s="154">
        <v>1559.895</v>
      </c>
      <c r="K380" s="154">
        <v>1570.652</v>
      </c>
      <c r="L380" s="154">
        <v>140.12899999999999</v>
      </c>
      <c r="M380" s="154">
        <v>141.096</v>
      </c>
      <c r="N380" s="154">
        <v>146.87700000000001</v>
      </c>
      <c r="O380" s="154">
        <v>147.88999999999999</v>
      </c>
      <c r="P380" s="154">
        <v>207.01599999999999</v>
      </c>
      <c r="Q380" s="154">
        <v>208.44300000000001</v>
      </c>
      <c r="R380" s="154">
        <v>10.535</v>
      </c>
      <c r="S380" s="154">
        <v>10.608000000000001</v>
      </c>
      <c r="T380" s="154">
        <v>207.87899999999999</v>
      </c>
      <c r="U380" s="154">
        <v>209.31299999999999</v>
      </c>
      <c r="V380" s="154">
        <v>972.37</v>
      </c>
      <c r="W380" s="154">
        <v>979.07600000000002</v>
      </c>
      <c r="X380" s="154">
        <v>1928.3989999999999</v>
      </c>
      <c r="Y380" s="154">
        <v>1941.6980000000001</v>
      </c>
      <c r="Z380" s="395">
        <v>2599197.5</v>
      </c>
      <c r="AA380" s="396"/>
    </row>
    <row r="381" spans="1:27" s="261" customFormat="1" ht="24.95" customHeight="1">
      <c r="A381" s="30" t="s">
        <v>44</v>
      </c>
      <c r="B381" s="154">
        <v>1450</v>
      </c>
      <c r="C381" s="154">
        <v>1460</v>
      </c>
      <c r="D381" s="154">
        <v>1536.71</v>
      </c>
      <c r="E381" s="154">
        <v>1547.308</v>
      </c>
      <c r="F381" s="154">
        <v>1767.1880000000001</v>
      </c>
      <c r="G381" s="154">
        <v>1779.375</v>
      </c>
      <c r="H381" s="154">
        <v>1062.038</v>
      </c>
      <c r="I381" s="154">
        <v>1069.3620000000001</v>
      </c>
      <c r="J381" s="154">
        <v>1555.877</v>
      </c>
      <c r="K381" s="154">
        <v>1566.6079999999999</v>
      </c>
      <c r="L381" s="154">
        <v>140.03399999999999</v>
      </c>
      <c r="M381" s="154">
        <v>141</v>
      </c>
      <c r="N381" s="154">
        <v>146.31800000000001</v>
      </c>
      <c r="O381" s="154">
        <v>147.327</v>
      </c>
      <c r="P381" s="154">
        <v>206.59700000000001</v>
      </c>
      <c r="Q381" s="154">
        <v>208.02199999999999</v>
      </c>
      <c r="R381" s="154">
        <v>10.648999999999999</v>
      </c>
      <c r="S381" s="154">
        <v>10.723000000000001</v>
      </c>
      <c r="T381" s="154">
        <v>207.66800000000001</v>
      </c>
      <c r="U381" s="154">
        <v>209.1</v>
      </c>
      <c r="V381" s="154">
        <v>973.38499999999999</v>
      </c>
      <c r="W381" s="154">
        <v>980.09799999999996</v>
      </c>
      <c r="X381" s="154">
        <v>1927.6010000000001</v>
      </c>
      <c r="Y381" s="154">
        <v>1940.895</v>
      </c>
      <c r="Z381" s="395">
        <v>2596660</v>
      </c>
      <c r="AA381" s="396"/>
    </row>
    <row r="382" spans="1:27" s="261" customFormat="1" ht="24.95" customHeight="1">
      <c r="A382" s="45" t="s">
        <v>45</v>
      </c>
      <c r="B382" s="154">
        <v>1450</v>
      </c>
      <c r="C382" s="154">
        <v>1460</v>
      </c>
      <c r="D382" s="154">
        <v>1536.855</v>
      </c>
      <c r="E382" s="154">
        <v>1547.454</v>
      </c>
      <c r="F382" s="154">
        <v>1763.1279999999999</v>
      </c>
      <c r="G382" s="154">
        <v>1775.287</v>
      </c>
      <c r="H382" s="154">
        <v>1064.5329999999999</v>
      </c>
      <c r="I382" s="154">
        <v>1071.874</v>
      </c>
      <c r="J382" s="154">
        <v>1565.79</v>
      </c>
      <c r="K382" s="154">
        <v>1576.5889999999999</v>
      </c>
      <c r="L382" s="154">
        <v>139.33699999999999</v>
      </c>
      <c r="M382" s="154">
        <v>140.298</v>
      </c>
      <c r="N382" s="154">
        <v>146.23099999999999</v>
      </c>
      <c r="O382" s="154">
        <v>147.24</v>
      </c>
      <c r="P382" s="154">
        <v>206.6</v>
      </c>
      <c r="Q382" s="154">
        <v>208.02500000000001</v>
      </c>
      <c r="R382" s="154">
        <v>10.893000000000001</v>
      </c>
      <c r="S382" s="154">
        <v>10.968</v>
      </c>
      <c r="T382" s="154">
        <v>207.85599999999999</v>
      </c>
      <c r="U382" s="154">
        <v>209.28899999999999</v>
      </c>
      <c r="V382" s="154">
        <v>965.55499999999995</v>
      </c>
      <c r="W382" s="154">
        <v>972.21400000000006</v>
      </c>
      <c r="X382" s="154">
        <v>1933.5319999999999</v>
      </c>
      <c r="Y382" s="154">
        <v>1946.866</v>
      </c>
      <c r="Z382" s="395">
        <v>2630155</v>
      </c>
      <c r="AA382" s="396"/>
    </row>
    <row r="383" spans="1:27" s="261" customFormat="1" ht="24.95" customHeight="1">
      <c r="A383" s="45" t="s">
        <v>46</v>
      </c>
      <c r="B383" s="154">
        <v>1450</v>
      </c>
      <c r="C383" s="154">
        <v>1460</v>
      </c>
      <c r="D383" s="154">
        <v>1542.22</v>
      </c>
      <c r="E383" s="154">
        <v>1552.856</v>
      </c>
      <c r="F383" s="154">
        <v>1755.08</v>
      </c>
      <c r="G383" s="154">
        <v>1767.184</v>
      </c>
      <c r="H383" s="154">
        <v>1065.2370000000001</v>
      </c>
      <c r="I383" s="154">
        <v>1072.5830000000001</v>
      </c>
      <c r="J383" s="154">
        <v>1565.452</v>
      </c>
      <c r="K383" s="154">
        <v>1576.248</v>
      </c>
      <c r="L383" s="154">
        <v>139.10599999999999</v>
      </c>
      <c r="M383" s="154">
        <v>140.065</v>
      </c>
      <c r="N383" s="154">
        <v>147.851</v>
      </c>
      <c r="O383" s="154">
        <v>148.87</v>
      </c>
      <c r="P383" s="154">
        <v>207.34399999999999</v>
      </c>
      <c r="Q383" s="154">
        <v>208.774</v>
      </c>
      <c r="R383" s="154">
        <v>11.007</v>
      </c>
      <c r="S383" s="154">
        <v>11.083</v>
      </c>
      <c r="T383" s="154">
        <v>208.11199999999999</v>
      </c>
      <c r="U383" s="154">
        <v>209.547</v>
      </c>
      <c r="V383" s="154">
        <v>966.28</v>
      </c>
      <c r="W383" s="154">
        <v>972.94399999999996</v>
      </c>
      <c r="X383" s="154">
        <v>1931.415</v>
      </c>
      <c r="Y383" s="154">
        <v>1944.7349999999999</v>
      </c>
      <c r="Z383" s="395">
        <v>2635447.5</v>
      </c>
      <c r="AA383" s="396"/>
    </row>
    <row r="384" spans="1:27" s="261" customFormat="1" ht="24.95" customHeight="1">
      <c r="A384" s="45" t="s">
        <v>47</v>
      </c>
      <c r="B384" s="154">
        <v>1450</v>
      </c>
      <c r="C384" s="154">
        <v>1460</v>
      </c>
      <c r="D384" s="154">
        <v>1541.7850000000001</v>
      </c>
      <c r="E384" s="154">
        <v>1552.4179999999999</v>
      </c>
      <c r="F384" s="154">
        <v>1746.38</v>
      </c>
      <c r="G384" s="154">
        <v>1758.424</v>
      </c>
      <c r="H384" s="154">
        <v>1061.8040000000001</v>
      </c>
      <c r="I384" s="154">
        <v>1069.127</v>
      </c>
      <c r="J384" s="154">
        <v>1564.1010000000001</v>
      </c>
      <c r="K384" s="154">
        <v>1574.8879999999999</v>
      </c>
      <c r="L384" s="154">
        <v>140.16</v>
      </c>
      <c r="M384" s="154">
        <v>141.12700000000001</v>
      </c>
      <c r="N384" s="154">
        <v>148.07400000000001</v>
      </c>
      <c r="O384" s="154">
        <v>149.095</v>
      </c>
      <c r="P384" s="154">
        <v>207.321</v>
      </c>
      <c r="Q384" s="154">
        <v>208.75</v>
      </c>
      <c r="R384" s="154">
        <v>11.003</v>
      </c>
      <c r="S384" s="154">
        <v>11.079000000000001</v>
      </c>
      <c r="T384" s="154">
        <v>207.71</v>
      </c>
      <c r="U384" s="154">
        <v>209.142</v>
      </c>
      <c r="V384" s="154">
        <v>980.34500000000003</v>
      </c>
      <c r="W384" s="154">
        <v>987.10599999999999</v>
      </c>
      <c r="X384" s="154">
        <v>1930.5740000000001</v>
      </c>
      <c r="Y384" s="154">
        <v>1943.8879999999999</v>
      </c>
      <c r="Z384" s="395">
        <v>2611015</v>
      </c>
      <c r="AA384" s="396"/>
    </row>
    <row r="385" spans="1:27" s="261" customFormat="1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395"/>
      <c r="AA385" s="396"/>
    </row>
    <row r="386" spans="1:27" s="261" customFormat="1" ht="24.95" customHeight="1" thickBot="1">
      <c r="A386" s="45" t="s">
        <v>49</v>
      </c>
      <c r="B386" s="154"/>
      <c r="C386" s="154"/>
      <c r="D386" s="156"/>
      <c r="E386" s="156"/>
      <c r="F386" s="156"/>
      <c r="G386" s="156"/>
      <c r="H386" s="156"/>
      <c r="I386" s="156"/>
      <c r="J386" s="156"/>
      <c r="K386" s="156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395"/>
      <c r="AA386" s="396"/>
    </row>
    <row r="387" spans="1:27" s="261" customFormat="1" ht="24.95" customHeight="1" thickBot="1">
      <c r="A387" s="30" t="s">
        <v>50</v>
      </c>
      <c r="B387" s="154"/>
      <c r="C387" s="269"/>
      <c r="D387" s="444" t="s">
        <v>2355</v>
      </c>
      <c r="E387" s="445"/>
      <c r="F387" s="445"/>
      <c r="G387" s="445"/>
      <c r="H387" s="445"/>
      <c r="I387" s="446"/>
      <c r="J387" s="280"/>
      <c r="K387" s="279"/>
      <c r="L387" s="271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95"/>
      <c r="AA387" s="396"/>
    </row>
    <row r="388" spans="1:27" s="261" customFormat="1" ht="24.95" customHeight="1">
      <c r="A388" s="45" t="s">
        <v>51</v>
      </c>
      <c r="B388" s="154">
        <v>1450</v>
      </c>
      <c r="C388" s="154">
        <v>1460</v>
      </c>
      <c r="D388" s="160">
        <v>1542.075</v>
      </c>
      <c r="E388" s="160">
        <v>1552.71</v>
      </c>
      <c r="F388" s="160">
        <v>1748.7</v>
      </c>
      <c r="G388" s="281">
        <v>1760.76</v>
      </c>
      <c r="H388" s="160">
        <v>1067.511</v>
      </c>
      <c r="I388" s="160">
        <v>1074.873</v>
      </c>
      <c r="J388" s="160">
        <v>1556.1279999999999</v>
      </c>
      <c r="K388" s="160">
        <v>1566.86</v>
      </c>
      <c r="L388" s="271">
        <v>138.26499999999999</v>
      </c>
      <c r="M388" s="154">
        <v>139.21899999999999</v>
      </c>
      <c r="N388" s="154">
        <v>147.77500000000001</v>
      </c>
      <c r="O388" s="154">
        <v>148.79400000000001</v>
      </c>
      <c r="P388" s="154">
        <v>207.38</v>
      </c>
      <c r="Q388" s="154">
        <v>208.81</v>
      </c>
      <c r="R388" s="154">
        <v>10.914</v>
      </c>
      <c r="S388" s="154">
        <v>10.989000000000001</v>
      </c>
      <c r="T388" s="154">
        <v>208.303</v>
      </c>
      <c r="U388" s="154">
        <v>209.74</v>
      </c>
      <c r="V388" s="154">
        <v>975.27</v>
      </c>
      <c r="W388" s="154">
        <v>981.99599999999998</v>
      </c>
      <c r="X388" s="154">
        <v>1929.7180000000001</v>
      </c>
      <c r="Y388" s="154">
        <v>1943.0260000000001</v>
      </c>
      <c r="Z388" s="395">
        <v>2611015</v>
      </c>
      <c r="AA388" s="396"/>
    </row>
    <row r="389" spans="1:27" s="261" customFormat="1" ht="24.95" customHeight="1">
      <c r="A389" s="45" t="s">
        <v>52</v>
      </c>
      <c r="B389" s="154">
        <v>1450</v>
      </c>
      <c r="C389" s="154">
        <v>1460</v>
      </c>
      <c r="D389" s="154">
        <v>1542.51</v>
      </c>
      <c r="E389" s="154">
        <v>1553.1479999999999</v>
      </c>
      <c r="F389" s="154">
        <v>1743.0450000000001</v>
      </c>
      <c r="G389" s="154">
        <v>1755.066</v>
      </c>
      <c r="H389" s="160">
        <v>1072.327</v>
      </c>
      <c r="I389" s="160">
        <v>1079.722</v>
      </c>
      <c r="J389" s="160">
        <v>1561.154</v>
      </c>
      <c r="K389" s="160">
        <v>1571.921</v>
      </c>
      <c r="L389" s="154">
        <v>138.51300000000001</v>
      </c>
      <c r="M389" s="154">
        <v>139.46899999999999</v>
      </c>
      <c r="N389" s="154">
        <v>147.822</v>
      </c>
      <c r="O389" s="154">
        <v>148.84100000000001</v>
      </c>
      <c r="P389" s="154">
        <v>207.46</v>
      </c>
      <c r="Q389" s="154">
        <v>208.89099999999999</v>
      </c>
      <c r="R389" s="154">
        <v>10.863</v>
      </c>
      <c r="S389" s="154">
        <v>10.938000000000001</v>
      </c>
      <c r="T389" s="154">
        <v>208.333</v>
      </c>
      <c r="U389" s="154">
        <v>209.77</v>
      </c>
      <c r="V389" s="154">
        <v>975.70500000000004</v>
      </c>
      <c r="W389" s="154">
        <v>982.43399999999997</v>
      </c>
      <c r="X389" s="154">
        <v>1929.7180000000001</v>
      </c>
      <c r="Y389" s="154">
        <v>1943.0260000000001</v>
      </c>
      <c r="Z389" s="395">
        <v>2606230</v>
      </c>
      <c r="AA389" s="396"/>
    </row>
    <row r="390" spans="1:27" s="261" customFormat="1" ht="24.95" customHeight="1">
      <c r="A390" s="45" t="s">
        <v>53</v>
      </c>
      <c r="B390" s="154">
        <v>1450</v>
      </c>
      <c r="C390" s="154">
        <v>1460</v>
      </c>
      <c r="D390" s="154">
        <v>1538.16</v>
      </c>
      <c r="E390" s="154">
        <v>1548.768</v>
      </c>
      <c r="F390" s="154">
        <v>1741.885</v>
      </c>
      <c r="G390" s="154">
        <v>1753.8979999999999</v>
      </c>
      <c r="H390" s="154">
        <v>1065.55</v>
      </c>
      <c r="I390" s="154">
        <v>1072.8979999999999</v>
      </c>
      <c r="J390" s="154">
        <v>1561.3219999999999</v>
      </c>
      <c r="K390" s="154">
        <v>1572.09</v>
      </c>
      <c r="L390" s="154">
        <v>138.375</v>
      </c>
      <c r="M390" s="154">
        <v>139.32900000000001</v>
      </c>
      <c r="N390" s="154">
        <v>146.524</v>
      </c>
      <c r="O390" s="154">
        <v>147.53399999999999</v>
      </c>
      <c r="P390" s="154">
        <v>206.94800000000001</v>
      </c>
      <c r="Q390" s="154">
        <v>208.375</v>
      </c>
      <c r="R390" s="154">
        <v>10.782999999999999</v>
      </c>
      <c r="S390" s="154">
        <v>10.856999999999999</v>
      </c>
      <c r="T390" s="154">
        <v>207.81399999999999</v>
      </c>
      <c r="U390" s="154">
        <v>209.24700000000001</v>
      </c>
      <c r="V390" s="154">
        <v>976.72</v>
      </c>
      <c r="W390" s="154">
        <v>983.45600000000002</v>
      </c>
      <c r="X390" s="154">
        <v>1929.7180000000001</v>
      </c>
      <c r="Y390" s="154">
        <v>1943.0260000000001</v>
      </c>
      <c r="Z390" s="395">
        <v>2614857.5</v>
      </c>
      <c r="AA390" s="396"/>
    </row>
    <row r="391" spans="1:27" s="261" customFormat="1" ht="24.95" customHeight="1">
      <c r="A391" s="45" t="s">
        <v>54</v>
      </c>
      <c r="B391" s="154">
        <v>1450</v>
      </c>
      <c r="C391" s="154">
        <v>1460</v>
      </c>
      <c r="D391" s="154">
        <v>1545.845</v>
      </c>
      <c r="E391" s="154">
        <v>1556.5060000000001</v>
      </c>
      <c r="F391" s="154">
        <v>1747.54</v>
      </c>
      <c r="G391" s="154">
        <v>1759.5920000000001</v>
      </c>
      <c r="H391" s="154">
        <v>1070.4269999999999</v>
      </c>
      <c r="I391" s="154">
        <v>1077.809</v>
      </c>
      <c r="J391" s="154">
        <v>1570.9639999999999</v>
      </c>
      <c r="K391" s="154">
        <v>1581.798</v>
      </c>
      <c r="L391" s="154">
        <v>138.69200000000001</v>
      </c>
      <c r="M391" s="154">
        <v>139.649</v>
      </c>
      <c r="N391" s="154">
        <v>146.87</v>
      </c>
      <c r="O391" s="154">
        <v>147.88300000000001</v>
      </c>
      <c r="P391" s="154">
        <v>207.91200000000001</v>
      </c>
      <c r="Q391" s="154">
        <v>209.346</v>
      </c>
      <c r="R391" s="154">
        <v>10.901</v>
      </c>
      <c r="S391" s="154">
        <v>10.977</v>
      </c>
      <c r="T391" s="154">
        <v>208.25899999999999</v>
      </c>
      <c r="U391" s="154">
        <v>209.69499999999999</v>
      </c>
      <c r="V391" s="154">
        <v>982.81</v>
      </c>
      <c r="W391" s="154">
        <v>989.58799999999997</v>
      </c>
      <c r="X391" s="154">
        <v>1929.7180000000001</v>
      </c>
      <c r="Y391" s="154">
        <v>1943.0260000000001</v>
      </c>
      <c r="Z391" s="395">
        <v>2629937.5</v>
      </c>
      <c r="AA391" s="396"/>
    </row>
    <row r="392" spans="1:27" s="261" customFormat="1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395"/>
      <c r="AA392" s="396"/>
    </row>
    <row r="393" spans="1:27" s="261" customFormat="1" ht="24.95" customHeight="1" thickBot="1">
      <c r="A393" s="167" t="s">
        <v>69</v>
      </c>
      <c r="B393" s="168"/>
      <c r="C393" s="168"/>
      <c r="D393" s="168"/>
      <c r="E393" s="168"/>
      <c r="F393" s="168"/>
      <c r="G393" s="168"/>
      <c r="H393" s="168"/>
      <c r="I393" s="168"/>
      <c r="J393" s="156"/>
      <c r="K393" s="156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399"/>
      <c r="AA393" s="400"/>
    </row>
    <row r="394" spans="1:27" s="261" customFormat="1" ht="24.95" customHeight="1" thickBot="1">
      <c r="A394" s="174" t="s">
        <v>426</v>
      </c>
      <c r="B394" s="175">
        <f>AVERAGE(B363:B393)</f>
        <v>1450</v>
      </c>
      <c r="C394" s="175">
        <f>AVERAGE(C363:C393)</f>
        <v>1460</v>
      </c>
      <c r="D394" s="175">
        <f t="shared" ref="D394:X394" si="11">AVERAGE(D363:D393)</f>
        <v>1534.8685</v>
      </c>
      <c r="E394" s="175">
        <f t="shared" si="11"/>
        <v>1545.4538000000002</v>
      </c>
      <c r="F394" s="175">
        <f t="shared" si="11"/>
        <v>1766.1147000000001</v>
      </c>
      <c r="G394" s="175">
        <f t="shared" si="11"/>
        <v>1778.2945999999997</v>
      </c>
      <c r="H394" s="175">
        <f t="shared" si="11"/>
        <v>1066.6125999999999</v>
      </c>
      <c r="I394" s="175">
        <f t="shared" si="11"/>
        <v>1073.9684500000001</v>
      </c>
      <c r="J394" s="252">
        <f t="shared" si="11"/>
        <v>1555.1248499999999</v>
      </c>
      <c r="K394" s="252">
        <f t="shared" si="11"/>
        <v>1565.84995</v>
      </c>
      <c r="L394" s="175">
        <f t="shared" si="11"/>
        <v>139.77119999999996</v>
      </c>
      <c r="M394" s="175">
        <f t="shared" si="11"/>
        <v>140.73525000000001</v>
      </c>
      <c r="N394" s="175">
        <f t="shared" si="11"/>
        <v>146.98790000000002</v>
      </c>
      <c r="O394" s="175">
        <f t="shared" si="11"/>
        <v>148.00159999999997</v>
      </c>
      <c r="P394" s="175">
        <f t="shared" si="11"/>
        <v>206.37299999999999</v>
      </c>
      <c r="Q394" s="175">
        <f t="shared" si="11"/>
        <v>207.79620000000006</v>
      </c>
      <c r="R394" s="175">
        <f t="shared" si="11"/>
        <v>10.72935</v>
      </c>
      <c r="S394" s="175">
        <f t="shared" si="11"/>
        <v>10.8035</v>
      </c>
      <c r="T394" s="175">
        <f t="shared" si="11"/>
        <v>207.76280000000003</v>
      </c>
      <c r="U394" s="175">
        <f t="shared" si="11"/>
        <v>209.19560000000001</v>
      </c>
      <c r="V394" s="175">
        <f t="shared" si="11"/>
        <v>979.19225000000029</v>
      </c>
      <c r="W394" s="175">
        <f t="shared" si="11"/>
        <v>985.94529999999997</v>
      </c>
      <c r="X394" s="175">
        <f t="shared" si="11"/>
        <v>1927.2293000000002</v>
      </c>
      <c r="Y394" s="175">
        <f>AVERAGE(Y363:Y393)</f>
        <v>1940.5203499999996</v>
      </c>
      <c r="Z394" s="401">
        <f>AVERAGE(Z363:AA393)</f>
        <v>2605610.125</v>
      </c>
      <c r="AA394" s="402" t="e">
        <f>AVERAGE(AA364:AA393)</f>
        <v>#DIV/0!</v>
      </c>
    </row>
    <row r="395" spans="1:27">
      <c r="A395" s="265"/>
      <c r="B395" s="265"/>
      <c r="C395" s="265"/>
      <c r="D395" s="265"/>
      <c r="E395" s="265"/>
      <c r="F395" s="265"/>
      <c r="G395" s="265"/>
      <c r="H395" s="265"/>
      <c r="I395" s="265"/>
      <c r="J395" s="257"/>
      <c r="K395" s="257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</row>
    <row r="396" spans="1:27">
      <c r="A396" s="267" t="s">
        <v>2349</v>
      </c>
      <c r="B396" s="267"/>
      <c r="C396" s="267"/>
      <c r="D396" s="267"/>
      <c r="E396" s="267"/>
      <c r="F396" s="267"/>
      <c r="J396" s="257"/>
      <c r="K396" s="257"/>
      <c r="L396" s="423"/>
      <c r="M396" s="423"/>
      <c r="N396" s="423"/>
      <c r="O396" s="423"/>
      <c r="P396" s="423"/>
      <c r="Q396" s="423"/>
      <c r="R396" s="423"/>
      <c r="S396" s="423"/>
      <c r="T396" s="424" t="s">
        <v>1627</v>
      </c>
      <c r="U396" s="424"/>
      <c r="V396" s="424"/>
      <c r="W396" s="424"/>
      <c r="X396" s="424"/>
      <c r="Y396" s="424"/>
      <c r="Z396" s="424"/>
      <c r="AA396" s="424"/>
    </row>
    <row r="397" spans="1:27">
      <c r="A397" s="267"/>
      <c r="B397" s="267"/>
      <c r="C397" s="267"/>
      <c r="D397" s="267"/>
      <c r="E397" s="267"/>
      <c r="F397" s="267"/>
      <c r="J397" s="257"/>
      <c r="K397" s="257"/>
      <c r="L397" s="423"/>
      <c r="M397" s="423"/>
      <c r="N397" s="423"/>
      <c r="O397" s="423"/>
      <c r="P397" s="423"/>
      <c r="Q397" s="423"/>
      <c r="R397" s="423"/>
      <c r="S397" s="423"/>
    </row>
    <row r="398" spans="1:27">
      <c r="J398" s="257"/>
      <c r="K398" s="257"/>
    </row>
    <row r="399" spans="1:27">
      <c r="J399" s="257"/>
      <c r="K399" s="257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 ht="10.5" customHeight="1"/>
    <row r="407" s="257" customFormat="1" hidden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</sheetData>
  <mergeCells count="416">
    <mergeCell ref="D387:I387"/>
    <mergeCell ref="Z380:AA380"/>
    <mergeCell ref="Z366:AA366"/>
    <mergeCell ref="L397:S397"/>
    <mergeCell ref="H8:K8"/>
    <mergeCell ref="Z390:AA390"/>
    <mergeCell ref="Z391:AA391"/>
    <mergeCell ref="Z392:AA392"/>
    <mergeCell ref="Z393:AA393"/>
    <mergeCell ref="Z394:AA394"/>
    <mergeCell ref="L396:S396"/>
    <mergeCell ref="Z385:AA385"/>
    <mergeCell ref="Z386:AA386"/>
    <mergeCell ref="Z387:AA387"/>
    <mergeCell ref="Z388:AA388"/>
    <mergeCell ref="Z389:AA389"/>
    <mergeCell ref="Z379:AA379"/>
    <mergeCell ref="Z381:AA381"/>
    <mergeCell ref="Z382:AA382"/>
    <mergeCell ref="Z383:AA383"/>
    <mergeCell ref="Z384:AA384"/>
    <mergeCell ref="Z373:AA373"/>
    <mergeCell ref="Z374:AA374"/>
    <mergeCell ref="Z375:AA375"/>
    <mergeCell ref="Z376:AA376"/>
    <mergeCell ref="Z377:AA377"/>
    <mergeCell ref="Z378:AA378"/>
    <mergeCell ref="Z354:AA354"/>
    <mergeCell ref="Z355:AA355"/>
    <mergeCell ref="Z356:AA356"/>
    <mergeCell ref="Z357:AA357"/>
    <mergeCell ref="Z358:AA358"/>
    <mergeCell ref="Z359:AA359"/>
    <mergeCell ref="Z370:AA370"/>
    <mergeCell ref="Z371:AA371"/>
    <mergeCell ref="Z372:AA372"/>
    <mergeCell ref="Z348:AA348"/>
    <mergeCell ref="Z349:AA349"/>
    <mergeCell ref="Z350:AA350"/>
    <mergeCell ref="Z351:AA351"/>
    <mergeCell ref="Z352:AA352"/>
    <mergeCell ref="Z353:AA353"/>
    <mergeCell ref="Z367:AA367"/>
    <mergeCell ref="Z368:AA368"/>
    <mergeCell ref="Z369:AA369"/>
    <mergeCell ref="Z360:AA360"/>
    <mergeCell ref="Z361:AA361"/>
    <mergeCell ref="Z363:AA363"/>
    <mergeCell ref="Z364:AA364"/>
    <mergeCell ref="Z365:AA365"/>
    <mergeCell ref="Z342:AA342"/>
    <mergeCell ref="Z343:AA343"/>
    <mergeCell ref="Z344:AA344"/>
    <mergeCell ref="Z345:AA345"/>
    <mergeCell ref="Z346:AA346"/>
    <mergeCell ref="Z347:AA347"/>
    <mergeCell ref="Z336:AA336"/>
    <mergeCell ref="Z337:AA337"/>
    <mergeCell ref="Z338:AA338"/>
    <mergeCell ref="Z339:AA339"/>
    <mergeCell ref="Z340:AA340"/>
    <mergeCell ref="Z341:AA341"/>
    <mergeCell ref="Z329:AA329"/>
    <mergeCell ref="Z331:AA331"/>
    <mergeCell ref="Z332:AA332"/>
    <mergeCell ref="Z333:AA333"/>
    <mergeCell ref="Z334:AA334"/>
    <mergeCell ref="Z335:AA335"/>
    <mergeCell ref="Z323:AA323"/>
    <mergeCell ref="Z324:AA324"/>
    <mergeCell ref="Z325:AA325"/>
    <mergeCell ref="Z326:AA326"/>
    <mergeCell ref="Z327:AA327"/>
    <mergeCell ref="Z328:AA328"/>
    <mergeCell ref="Z317:AA317"/>
    <mergeCell ref="Z318:AA318"/>
    <mergeCell ref="Z319:AA319"/>
    <mergeCell ref="Z320:AA320"/>
    <mergeCell ref="Z321:AA321"/>
    <mergeCell ref="Z322:AA322"/>
    <mergeCell ref="Z312:AA312"/>
    <mergeCell ref="Z313:AA313"/>
    <mergeCell ref="Z314:AA314"/>
    <mergeCell ref="Z315:AA315"/>
    <mergeCell ref="Z316:AA316"/>
    <mergeCell ref="Z307:AA307"/>
    <mergeCell ref="Z308:AA308"/>
    <mergeCell ref="Z309:AA309"/>
    <mergeCell ref="Z310:AA310"/>
    <mergeCell ref="Z311:AA311"/>
    <mergeCell ref="Z301:AA301"/>
    <mergeCell ref="Z302:AA302"/>
    <mergeCell ref="Z303:AA303"/>
    <mergeCell ref="Z304:AA304"/>
    <mergeCell ref="Z305:AA305"/>
    <mergeCell ref="Z306:AA306"/>
    <mergeCell ref="Z295:AA295"/>
    <mergeCell ref="Z296:AA296"/>
    <mergeCell ref="Z298:AA298"/>
    <mergeCell ref="Z299:AA299"/>
    <mergeCell ref="H300:L300"/>
    <mergeCell ref="Z300:AA300"/>
    <mergeCell ref="Z290:AA290"/>
    <mergeCell ref="Z291:AA291"/>
    <mergeCell ref="Z292:AA292"/>
    <mergeCell ref="Z293:AA293"/>
    <mergeCell ref="Z294:AA294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7:AA267"/>
    <mergeCell ref="Z268:AA268"/>
    <mergeCell ref="Z269:AA269"/>
    <mergeCell ref="Z270:AA270"/>
    <mergeCell ref="Z271:AA271"/>
    <mergeCell ref="Z248:AA248"/>
    <mergeCell ref="Z249:AA249"/>
    <mergeCell ref="Z250:AA250"/>
    <mergeCell ref="Z266:AA266"/>
    <mergeCell ref="Z251:AA251"/>
    <mergeCell ref="Z252:AA252"/>
    <mergeCell ref="Z242:AA242"/>
    <mergeCell ref="Z243:AA243"/>
    <mergeCell ref="Z244:AA244"/>
    <mergeCell ref="Z245:AA245"/>
    <mergeCell ref="Z246:AA246"/>
    <mergeCell ref="Z247:AA247"/>
    <mergeCell ref="Z253:AA253"/>
    <mergeCell ref="Z259:AA259"/>
    <mergeCell ref="Z260:AA260"/>
    <mergeCell ref="Z261:AA261"/>
    <mergeCell ref="Z262:AA262"/>
    <mergeCell ref="Z263:AA263"/>
    <mergeCell ref="Z264:AA264"/>
    <mergeCell ref="Z254:AA254"/>
    <mergeCell ref="Z255:AA255"/>
    <mergeCell ref="Z258:AA258"/>
    <mergeCell ref="Z236:AA236"/>
    <mergeCell ref="Z237:AA237"/>
    <mergeCell ref="Z238:AA238"/>
    <mergeCell ref="Z239:AA239"/>
    <mergeCell ref="Z240:AA240"/>
    <mergeCell ref="F241:I241"/>
    <mergeCell ref="Z241:AA241"/>
    <mergeCell ref="Z229:AA229"/>
    <mergeCell ref="Z230:AA230"/>
    <mergeCell ref="Z231:AA231"/>
    <mergeCell ref="Z233:AA233"/>
    <mergeCell ref="Z234:AA234"/>
    <mergeCell ref="Z235:AA235"/>
    <mergeCell ref="F230:I230"/>
    <mergeCell ref="Z223:AA223"/>
    <mergeCell ref="Z224:AA224"/>
    <mergeCell ref="Z225:AA225"/>
    <mergeCell ref="Z226:AA226"/>
    <mergeCell ref="Z227:AA227"/>
    <mergeCell ref="Z228:AA228"/>
    <mergeCell ref="Z218:AA218"/>
    <mergeCell ref="Z219:AA219"/>
    <mergeCell ref="Z220:AA220"/>
    <mergeCell ref="Z221:AA221"/>
    <mergeCell ref="Z222:AA222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1:AA201"/>
    <mergeCell ref="Z202:AA202"/>
    <mergeCell ref="Z203:AA203"/>
    <mergeCell ref="Z204:AA204"/>
    <mergeCell ref="Z205:AA205"/>
    <mergeCell ref="Z206:AA206"/>
    <mergeCell ref="Z196:AA196"/>
    <mergeCell ref="Z197:AA197"/>
    <mergeCell ref="Z198:AA198"/>
    <mergeCell ref="Z200:AA200"/>
    <mergeCell ref="Z190:AA190"/>
    <mergeCell ref="Z191:AA191"/>
    <mergeCell ref="Z192:AA192"/>
    <mergeCell ref="Z193:AA193"/>
    <mergeCell ref="Z194:AA194"/>
    <mergeCell ref="Z195:AA195"/>
    <mergeCell ref="Z184:AA184"/>
    <mergeCell ref="Z185:AA185"/>
    <mergeCell ref="Z186:AA186"/>
    <mergeCell ref="Z187:AA187"/>
    <mergeCell ref="Z188:AA188"/>
    <mergeCell ref="Z189:AA189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165:AA165"/>
    <mergeCell ref="Z166:AA166"/>
    <mergeCell ref="Z168:AA168"/>
    <mergeCell ref="Z169:AA169"/>
    <mergeCell ref="Z170:AA170"/>
    <mergeCell ref="Z171:AA171"/>
    <mergeCell ref="Z159:AA159"/>
    <mergeCell ref="Z160:AA160"/>
    <mergeCell ref="Z161:AA161"/>
    <mergeCell ref="Z162:AA162"/>
    <mergeCell ref="Z163:AA163"/>
    <mergeCell ref="Z164:AA164"/>
    <mergeCell ref="Z153:AA153"/>
    <mergeCell ref="Z154:AA154"/>
    <mergeCell ref="Z155:AA155"/>
    <mergeCell ref="Z156:AA156"/>
    <mergeCell ref="Z157:AA157"/>
    <mergeCell ref="Z158:AA158"/>
    <mergeCell ref="Z148:AA148"/>
    <mergeCell ref="Z149:AA149"/>
    <mergeCell ref="Z150:AA150"/>
    <mergeCell ref="Z151:AA151"/>
    <mergeCell ref="Z152:AA152"/>
    <mergeCell ref="Z142:AA142"/>
    <mergeCell ref="Z143:AA143"/>
    <mergeCell ref="Z144:AA144"/>
    <mergeCell ref="Z145:AA145"/>
    <mergeCell ref="Z146:AA146"/>
    <mergeCell ref="Z147:AA147"/>
    <mergeCell ref="Z136:AA136"/>
    <mergeCell ref="Z137:AA137"/>
    <mergeCell ref="Z138:AA138"/>
    <mergeCell ref="Z139:AA139"/>
    <mergeCell ref="Z140:AA140"/>
    <mergeCell ref="Z141:AA141"/>
    <mergeCell ref="Z129:AA129"/>
    <mergeCell ref="Z130:AA130"/>
    <mergeCell ref="Z131:AA131"/>
    <mergeCell ref="Z132:AA132"/>
    <mergeCell ref="Z133:AA133"/>
    <mergeCell ref="Z135:AA135"/>
    <mergeCell ref="Z123:AA123"/>
    <mergeCell ref="Z124:AA124"/>
    <mergeCell ref="Z125:AA125"/>
    <mergeCell ref="Z126:AA126"/>
    <mergeCell ref="Z127:AA127"/>
    <mergeCell ref="Z128:AA128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Z105:AA105"/>
    <mergeCell ref="Z106:AA106"/>
    <mergeCell ref="Z107:AA107"/>
    <mergeCell ref="Z108:AA108"/>
    <mergeCell ref="Z109:AA109"/>
    <mergeCell ref="Z110:AA110"/>
    <mergeCell ref="Z98:AA98"/>
    <mergeCell ref="Z99:AA99"/>
    <mergeCell ref="Z100:AA100"/>
    <mergeCell ref="Z101:AA101"/>
    <mergeCell ref="Z103:AA103"/>
    <mergeCell ref="Z104:AA104"/>
    <mergeCell ref="Z92:AA92"/>
    <mergeCell ref="Z93:AA93"/>
    <mergeCell ref="Z94:AA94"/>
    <mergeCell ref="Z95:AA95"/>
    <mergeCell ref="Z96:AA96"/>
    <mergeCell ref="Z97:AA97"/>
    <mergeCell ref="Z86:AA86"/>
    <mergeCell ref="Z87:AA87"/>
    <mergeCell ref="Z88:AA88"/>
    <mergeCell ref="Z89:AA89"/>
    <mergeCell ref="Z90:AA90"/>
    <mergeCell ref="Z91:AA91"/>
    <mergeCell ref="G66:N66"/>
    <mergeCell ref="Z80:AA80"/>
    <mergeCell ref="Z81:AA81"/>
    <mergeCell ref="Z82:AA82"/>
    <mergeCell ref="Z83:AA83"/>
    <mergeCell ref="Z84:AA84"/>
    <mergeCell ref="Z85:AA85"/>
    <mergeCell ref="Z74:AA74"/>
    <mergeCell ref="Z75:AA75"/>
    <mergeCell ref="Z76:AA76"/>
    <mergeCell ref="Z77:AA77"/>
    <mergeCell ref="Z78:AA78"/>
    <mergeCell ref="Z79:AA79"/>
    <mergeCell ref="Z67:AA67"/>
    <mergeCell ref="Z68:AA68"/>
    <mergeCell ref="Z70:AA70"/>
    <mergeCell ref="Z71:AA71"/>
    <mergeCell ref="Z72:AA72"/>
    <mergeCell ref="Z73:AA73"/>
    <mergeCell ref="Z61:AA61"/>
    <mergeCell ref="Z62:AA62"/>
    <mergeCell ref="Z63:AA63"/>
    <mergeCell ref="Z64:AA64"/>
    <mergeCell ref="Z65:AA65"/>
    <mergeCell ref="Z66:AA66"/>
    <mergeCell ref="Z55:AA55"/>
    <mergeCell ref="Z56:AA56"/>
    <mergeCell ref="Z57:AA57"/>
    <mergeCell ref="Z58:AA58"/>
    <mergeCell ref="Z59:AA59"/>
    <mergeCell ref="Z60:AA60"/>
    <mergeCell ref="Z49:AA49"/>
    <mergeCell ref="Z50:AA50"/>
    <mergeCell ref="Z51:AA51"/>
    <mergeCell ref="Z52:AA52"/>
    <mergeCell ref="Z53:AA53"/>
    <mergeCell ref="Z54:AA54"/>
    <mergeCell ref="Z43:AA43"/>
    <mergeCell ref="Z44:AA44"/>
    <mergeCell ref="Z45:AA45"/>
    <mergeCell ref="Z46:AA46"/>
    <mergeCell ref="Z47:AA47"/>
    <mergeCell ref="Z48:AA48"/>
    <mergeCell ref="Z36:AA36"/>
    <mergeCell ref="Z37:AA37"/>
    <mergeCell ref="Z38:AA38"/>
    <mergeCell ref="Z40:AA40"/>
    <mergeCell ref="Z41:AA41"/>
    <mergeCell ref="Z42:AA42"/>
    <mergeCell ref="Z30:AA30"/>
    <mergeCell ref="Z31:AA31"/>
    <mergeCell ref="Z32:AA32"/>
    <mergeCell ref="Z33:AA33"/>
    <mergeCell ref="Z34:AA34"/>
    <mergeCell ref="Z35:AA35"/>
    <mergeCell ref="Z26:AA26"/>
    <mergeCell ref="Z27:AA27"/>
    <mergeCell ref="Z28:AA28"/>
    <mergeCell ref="Z29:AA29"/>
    <mergeCell ref="Z19:AA19"/>
    <mergeCell ref="Z20:AA20"/>
    <mergeCell ref="Z21:AA21"/>
    <mergeCell ref="Z22:AA22"/>
    <mergeCell ref="Z23:AA23"/>
    <mergeCell ref="Z24:AA24"/>
    <mergeCell ref="Z25:AA25"/>
    <mergeCell ref="H12:K12"/>
    <mergeCell ref="Z8:AA8"/>
    <mergeCell ref="Z9:AA9"/>
    <mergeCell ref="Z13:AA13"/>
    <mergeCell ref="Z14:AA14"/>
    <mergeCell ref="Z15:AA15"/>
    <mergeCell ref="Z16:AA16"/>
    <mergeCell ref="Z17:AA17"/>
    <mergeCell ref="Z10:AA10"/>
    <mergeCell ref="Z11:AA11"/>
    <mergeCell ref="F4:G4"/>
    <mergeCell ref="H4:I4"/>
    <mergeCell ref="J4:K4"/>
    <mergeCell ref="X4:Y4"/>
    <mergeCell ref="Z4:AA4"/>
    <mergeCell ref="L4:M4"/>
    <mergeCell ref="N4:O4"/>
    <mergeCell ref="P4:Q4"/>
    <mergeCell ref="R4:S4"/>
    <mergeCell ref="T4:U4"/>
    <mergeCell ref="V4:W4"/>
    <mergeCell ref="T396:AA396"/>
    <mergeCell ref="I209:N213"/>
    <mergeCell ref="G157:N157"/>
    <mergeCell ref="G135:N135"/>
    <mergeCell ref="G136:N139"/>
    <mergeCell ref="G89:N9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18:AA18"/>
    <mergeCell ref="B4:C4"/>
    <mergeCell ref="D4:E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Z875"/>
  <sheetViews>
    <sheetView zoomScale="130" zoomScaleNormal="130" workbookViewId="0">
      <pane ySplit="5" topLeftCell="A397" activePane="bottomLeft" state="frozen"/>
      <selection pane="bottomLeft" activeCell="I385" sqref="I385"/>
    </sheetView>
  </sheetViews>
  <sheetFormatPr defaultColWidth="9.375" defaultRowHeight="18"/>
  <cols>
    <col min="1" max="1" width="13.75" style="257" customWidth="1"/>
    <col min="2" max="2" width="15.125" style="257" customWidth="1"/>
    <col min="3" max="3" width="14.875" style="257" customWidth="1"/>
    <col min="4" max="4" width="13.875" style="257" customWidth="1"/>
    <col min="5" max="5" width="14.875" style="257" customWidth="1"/>
    <col min="6" max="6" width="14.125" style="257" customWidth="1"/>
    <col min="7" max="7" width="13.625" style="257" customWidth="1"/>
    <col min="8" max="8" width="13.375" style="257" customWidth="1"/>
    <col min="9" max="9" width="13" style="257" customWidth="1"/>
    <col min="10" max="11" width="13.375" style="266" customWidth="1"/>
    <col min="12" max="12" width="14" style="257" customWidth="1"/>
    <col min="13" max="13" width="12.875" style="257" customWidth="1"/>
    <col min="14" max="14" width="13.75" style="257" customWidth="1"/>
    <col min="15" max="15" width="13.375" style="257" customWidth="1"/>
    <col min="16" max="16" width="11.625" style="257" bestFit="1" customWidth="1"/>
    <col min="17" max="17" width="12.375" style="257" bestFit="1" customWidth="1"/>
    <col min="18" max="18" width="13.75" style="257" customWidth="1"/>
    <col min="19" max="19" width="10.75" style="257" customWidth="1"/>
    <col min="20" max="20" width="13.375" style="257" customWidth="1"/>
    <col min="21" max="21" width="14.125" style="257" customWidth="1"/>
    <col min="22" max="25" width="14.25" style="257" customWidth="1"/>
    <col min="26" max="26" width="13.625" style="257" customWidth="1"/>
    <col min="27" max="27" width="15.25" style="257" customWidth="1"/>
    <col min="28" max="28" width="14.375" style="257" customWidth="1"/>
    <col min="29" max="29" width="15.7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2" spans="1:260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</row>
    <row r="3" spans="1:260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2399</v>
      </c>
      <c r="W3" s="472"/>
      <c r="X3" s="474" t="s">
        <v>2424</v>
      </c>
      <c r="Y3" s="383"/>
      <c r="Z3" s="382" t="s">
        <v>21</v>
      </c>
      <c r="AA3" s="383"/>
      <c r="AB3" s="382" t="s">
        <v>23</v>
      </c>
      <c r="AC3" s="383"/>
      <c r="AD3" s="382" t="s">
        <v>2368</v>
      </c>
      <c r="AE3" s="486"/>
    </row>
    <row r="4" spans="1:260" ht="1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2400</v>
      </c>
      <c r="W4" s="473"/>
      <c r="X4" s="475" t="s">
        <v>2401</v>
      </c>
      <c r="Y4" s="381"/>
      <c r="Z4" s="380" t="s">
        <v>22</v>
      </c>
      <c r="AA4" s="381"/>
      <c r="AB4" s="380" t="s">
        <v>24</v>
      </c>
      <c r="AC4" s="381"/>
      <c r="AD4" s="380" t="s">
        <v>26</v>
      </c>
      <c r="AE4" s="487"/>
    </row>
    <row r="5" spans="1:260" s="7" customFormat="1" ht="26.25" customHeight="1">
      <c r="A5" s="152">
        <v>2023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2403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76" t="s">
        <v>2402</v>
      </c>
      <c r="J7" s="477"/>
      <c r="K7" s="477"/>
      <c r="L7" s="477"/>
      <c r="M7" s="477"/>
      <c r="N7" s="478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1450</v>
      </c>
      <c r="C8" s="274">
        <v>1460</v>
      </c>
      <c r="D8" s="274">
        <v>1545.99</v>
      </c>
      <c r="E8" s="274">
        <v>1556.652</v>
      </c>
      <c r="F8" s="274">
        <v>1746.5250000000001</v>
      </c>
      <c r="G8" s="274">
        <v>1758.57</v>
      </c>
      <c r="H8" s="274">
        <v>1068.376</v>
      </c>
      <c r="I8" s="274">
        <v>1075.7439999999999</v>
      </c>
      <c r="J8" s="274">
        <v>1567.568</v>
      </c>
      <c r="K8" s="274">
        <v>1578.3779999999999</v>
      </c>
      <c r="L8" s="274">
        <v>138.62700000000001</v>
      </c>
      <c r="M8" s="274">
        <v>139.583</v>
      </c>
      <c r="N8" s="274">
        <v>147.298</v>
      </c>
      <c r="O8" s="274">
        <v>148.31399999999999</v>
      </c>
      <c r="P8" s="274">
        <v>208.00800000000001</v>
      </c>
      <c r="Q8" s="274">
        <v>209.44200000000001</v>
      </c>
      <c r="R8" s="274">
        <v>11.092000000000001</v>
      </c>
      <c r="S8" s="274">
        <v>11.167999999999999</v>
      </c>
      <c r="T8" s="274">
        <v>210.23</v>
      </c>
      <c r="U8" s="274">
        <v>211.68</v>
      </c>
      <c r="V8" s="274">
        <v>394.86900000000003</v>
      </c>
      <c r="W8" s="274">
        <v>397.59300000000002</v>
      </c>
      <c r="X8" s="274">
        <v>2042.829</v>
      </c>
      <c r="Y8" s="274">
        <v>2056.9169999999999</v>
      </c>
      <c r="Z8" s="274">
        <v>986.29</v>
      </c>
      <c r="AA8" s="274">
        <v>993.09199999999998</v>
      </c>
      <c r="AB8" s="274">
        <v>1929.7180000000001</v>
      </c>
      <c r="AC8" s="274">
        <v>1943.0260000000001</v>
      </c>
      <c r="AD8" s="441">
        <v>2627907.5</v>
      </c>
      <c r="AE8" s="459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1450</v>
      </c>
      <c r="C9" s="274">
        <v>1460</v>
      </c>
      <c r="D9" s="274">
        <v>1529.0250000000001</v>
      </c>
      <c r="E9" s="274">
        <v>1539.57</v>
      </c>
      <c r="F9" s="274">
        <v>1730.2850000000001</v>
      </c>
      <c r="G9" s="274">
        <v>1742.2180000000001</v>
      </c>
      <c r="H9" s="274">
        <v>1061.6489999999999</v>
      </c>
      <c r="I9" s="274">
        <v>1068.971</v>
      </c>
      <c r="J9" s="274">
        <v>1543.1279999999999</v>
      </c>
      <c r="K9" s="274">
        <v>1553.77</v>
      </c>
      <c r="L9" s="274">
        <v>137.583</v>
      </c>
      <c r="M9" s="274">
        <v>138.53200000000001</v>
      </c>
      <c r="N9" s="274">
        <v>145.23400000000001</v>
      </c>
      <c r="O9" s="274">
        <v>146.23500000000001</v>
      </c>
      <c r="P9" s="274">
        <v>205.59800000000001</v>
      </c>
      <c r="Q9" s="274">
        <v>207.01599999999999</v>
      </c>
      <c r="R9" s="274">
        <v>11.069000000000001</v>
      </c>
      <c r="S9" s="274">
        <v>11.145</v>
      </c>
      <c r="T9" s="274">
        <v>210.364</v>
      </c>
      <c r="U9" s="274">
        <v>211.815</v>
      </c>
      <c r="V9" s="274">
        <v>394.82600000000002</v>
      </c>
      <c r="W9" s="274">
        <v>397.54899999999998</v>
      </c>
      <c r="X9" s="274">
        <v>2044.557</v>
      </c>
      <c r="Y9" s="274">
        <v>2058.6579999999999</v>
      </c>
      <c r="Z9" s="274">
        <v>976.28499999999997</v>
      </c>
      <c r="AA9" s="274">
        <v>983.01800000000003</v>
      </c>
      <c r="AB9" s="274">
        <v>1928.152</v>
      </c>
      <c r="AC9" s="274">
        <v>1941.45</v>
      </c>
      <c r="AD9" s="441">
        <v>2672712.5</v>
      </c>
      <c r="AE9" s="459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1450</v>
      </c>
      <c r="C10" s="274">
        <v>1460</v>
      </c>
      <c r="D10" s="274">
        <v>1536.855</v>
      </c>
      <c r="E10" s="274">
        <v>1547.454</v>
      </c>
      <c r="F10" s="274">
        <v>1748.193</v>
      </c>
      <c r="G10" s="274">
        <v>1760.249</v>
      </c>
      <c r="H10" s="274">
        <v>1073.4380000000001</v>
      </c>
      <c r="I10" s="274">
        <v>1080.8409999999999</v>
      </c>
      <c r="J10" s="274">
        <v>1563.09</v>
      </c>
      <c r="K10" s="274">
        <v>1573.8689999999999</v>
      </c>
      <c r="L10" s="274">
        <v>138.226</v>
      </c>
      <c r="M10" s="274">
        <v>139.179</v>
      </c>
      <c r="N10" s="274">
        <v>143.124</v>
      </c>
      <c r="O10" s="274">
        <v>144.11099999999999</v>
      </c>
      <c r="P10" s="274">
        <v>206.63800000000001</v>
      </c>
      <c r="Q10" s="274">
        <v>208.06299999999999</v>
      </c>
      <c r="R10" s="274">
        <v>11.071999999999999</v>
      </c>
      <c r="S10" s="274">
        <v>11.148</v>
      </c>
      <c r="T10" s="274">
        <v>210.41300000000001</v>
      </c>
      <c r="U10" s="274">
        <v>211.864</v>
      </c>
      <c r="V10" s="274">
        <v>394.82600000000002</v>
      </c>
      <c r="W10" s="274">
        <v>397.54899999999998</v>
      </c>
      <c r="X10" s="274">
        <v>2046.577</v>
      </c>
      <c r="Y10" s="274">
        <v>2060.692</v>
      </c>
      <c r="Z10" s="274">
        <v>987.30499999999995</v>
      </c>
      <c r="AA10" s="274">
        <v>994.11400000000003</v>
      </c>
      <c r="AB10" s="274">
        <v>1935.3589999999999</v>
      </c>
      <c r="AC10" s="274">
        <v>1948.7059999999999</v>
      </c>
      <c r="AD10" s="441">
        <v>2693085</v>
      </c>
      <c r="AE10" s="459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76" t="s">
        <v>2415</v>
      </c>
      <c r="K11" s="477"/>
      <c r="L11" s="477"/>
      <c r="M11" s="478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41"/>
      <c r="AE11" s="459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441"/>
      <c r="AE13" s="459"/>
    </row>
    <row r="14" spans="1:260" ht="24.95" customHeight="1">
      <c r="A14" s="43">
        <v>8</v>
      </c>
      <c r="B14" s="274">
        <v>1450</v>
      </c>
      <c r="C14" s="274">
        <v>1460</v>
      </c>
      <c r="D14" s="274">
        <v>1522.5</v>
      </c>
      <c r="E14" s="274">
        <v>1533</v>
      </c>
      <c r="F14" s="274">
        <v>1718.0329999999999</v>
      </c>
      <c r="G14" s="274">
        <v>1729.8810000000001</v>
      </c>
      <c r="H14" s="274">
        <v>1075.1890000000001</v>
      </c>
      <c r="I14" s="274">
        <v>1082.604</v>
      </c>
      <c r="J14" s="274">
        <v>1542.9639999999999</v>
      </c>
      <c r="K14" s="274">
        <v>1553.605</v>
      </c>
      <c r="L14" s="274">
        <v>137.99</v>
      </c>
      <c r="M14" s="274">
        <v>138.94200000000001</v>
      </c>
      <c r="N14" s="274">
        <v>140.881</v>
      </c>
      <c r="O14" s="274">
        <v>141.852</v>
      </c>
      <c r="P14" s="274">
        <v>204.71799999999999</v>
      </c>
      <c r="Q14" s="274">
        <v>206.13</v>
      </c>
      <c r="R14" s="274">
        <v>10.85</v>
      </c>
      <c r="S14" s="274">
        <v>10.925000000000001</v>
      </c>
      <c r="T14" s="274">
        <v>211.27799999999999</v>
      </c>
      <c r="U14" s="274">
        <v>212.73500000000001</v>
      </c>
      <c r="V14" s="274">
        <v>394.84800000000001</v>
      </c>
      <c r="W14" s="274">
        <v>397.57100000000003</v>
      </c>
      <c r="X14" s="274">
        <v>2046.577</v>
      </c>
      <c r="Y14" s="274">
        <v>2060.692</v>
      </c>
      <c r="Z14" s="274">
        <v>981.505</v>
      </c>
      <c r="AA14" s="274">
        <v>988.274</v>
      </c>
      <c r="AB14" s="274">
        <v>1923.1210000000001</v>
      </c>
      <c r="AC14" s="274">
        <v>1936.383</v>
      </c>
      <c r="AD14" s="441">
        <v>2685690</v>
      </c>
      <c r="AE14" s="459"/>
    </row>
    <row r="15" spans="1:260" ht="24.95" customHeight="1">
      <c r="A15" s="43">
        <v>9</v>
      </c>
      <c r="B15" s="282">
        <v>1450</v>
      </c>
      <c r="C15" s="282">
        <v>1460</v>
      </c>
      <c r="D15" s="274">
        <v>1550.92</v>
      </c>
      <c r="E15" s="274">
        <v>1561.616</v>
      </c>
      <c r="F15" s="274">
        <v>1760.808</v>
      </c>
      <c r="G15" s="274">
        <v>1772.951</v>
      </c>
      <c r="H15" s="274">
        <v>1084.0309999999999</v>
      </c>
      <c r="I15" s="274">
        <v>1091.5070000000001</v>
      </c>
      <c r="J15" s="274">
        <v>1569.3489999999999</v>
      </c>
      <c r="K15" s="274">
        <v>1580.172</v>
      </c>
      <c r="L15" s="274">
        <v>138.40600000000001</v>
      </c>
      <c r="M15" s="274">
        <v>139.36099999999999</v>
      </c>
      <c r="N15" s="274">
        <v>146.16499999999999</v>
      </c>
      <c r="O15" s="274">
        <v>147.173</v>
      </c>
      <c r="P15" s="274">
        <v>208.53100000000001</v>
      </c>
      <c r="Q15" s="274">
        <v>209.96899999999999</v>
      </c>
      <c r="R15" s="274">
        <v>10.994999999999999</v>
      </c>
      <c r="S15" s="274">
        <v>11.071</v>
      </c>
      <c r="T15" s="274">
        <v>213.89599999999999</v>
      </c>
      <c r="U15" s="274">
        <v>215.37100000000001</v>
      </c>
      <c r="V15" s="274">
        <v>394.82600000000002</v>
      </c>
      <c r="W15" s="274">
        <v>397.54899999999998</v>
      </c>
      <c r="X15" s="274">
        <v>2046.577</v>
      </c>
      <c r="Y15" s="274">
        <v>2060.692</v>
      </c>
      <c r="Z15" s="274">
        <v>1004.705</v>
      </c>
      <c r="AA15" s="274">
        <v>1011.634</v>
      </c>
      <c r="AB15" s="274">
        <v>1941.6079999999999</v>
      </c>
      <c r="AC15" s="274">
        <v>1954.998</v>
      </c>
      <c r="AD15" s="441">
        <v>2724332.5</v>
      </c>
      <c r="AE15" s="459"/>
    </row>
    <row r="16" spans="1:260" ht="24.95" customHeight="1">
      <c r="A16" s="43">
        <v>10</v>
      </c>
      <c r="B16" s="274">
        <v>1450</v>
      </c>
      <c r="C16" s="274">
        <v>1460</v>
      </c>
      <c r="D16" s="274">
        <v>1554.835</v>
      </c>
      <c r="E16" s="274">
        <v>1565.558</v>
      </c>
      <c r="F16" s="274">
        <v>1761.895</v>
      </c>
      <c r="G16" s="274">
        <v>1774.046</v>
      </c>
      <c r="H16" s="274">
        <v>1080.2349999999999</v>
      </c>
      <c r="I16" s="274">
        <v>1087.6849999999999</v>
      </c>
      <c r="J16" s="274">
        <v>1572.7529999999999</v>
      </c>
      <c r="K16" s="274">
        <v>1583.6</v>
      </c>
      <c r="L16" s="274">
        <v>139.76400000000001</v>
      </c>
      <c r="M16" s="274">
        <v>140.72800000000001</v>
      </c>
      <c r="N16" s="274">
        <v>145.60400000000001</v>
      </c>
      <c r="O16" s="274">
        <v>146.608</v>
      </c>
      <c r="P16" s="274">
        <v>209.054</v>
      </c>
      <c r="Q16" s="274">
        <v>210.49600000000001</v>
      </c>
      <c r="R16" s="274">
        <v>11.002000000000001</v>
      </c>
      <c r="S16" s="274">
        <v>11.077</v>
      </c>
      <c r="T16" s="274">
        <v>213.745</v>
      </c>
      <c r="U16" s="274">
        <v>215.21899999999999</v>
      </c>
      <c r="V16" s="274">
        <v>394.82600000000002</v>
      </c>
      <c r="W16" s="274">
        <v>397.54899999999998</v>
      </c>
      <c r="X16" s="274">
        <v>2046.577</v>
      </c>
      <c r="Y16" s="274">
        <v>2060.692</v>
      </c>
      <c r="Z16" s="274">
        <v>1001.08</v>
      </c>
      <c r="AA16" s="274">
        <v>1007.984</v>
      </c>
      <c r="AB16" s="274">
        <v>1945.0450000000001</v>
      </c>
      <c r="AC16" s="274">
        <v>1958.4590000000001</v>
      </c>
      <c r="AD16" s="441">
        <v>2724042.5</v>
      </c>
      <c r="AE16" s="459"/>
    </row>
    <row r="17" spans="1:31" ht="24.95" customHeight="1">
      <c r="A17" s="43">
        <v>11</v>
      </c>
      <c r="B17" s="274">
        <v>1450</v>
      </c>
      <c r="C17" s="274">
        <v>1460</v>
      </c>
      <c r="D17" s="274">
        <v>1558.3150000000001</v>
      </c>
      <c r="E17" s="274">
        <v>1569.0619999999999</v>
      </c>
      <c r="F17" s="274">
        <v>1758.56</v>
      </c>
      <c r="G17" s="274">
        <v>1770.6880000000001</v>
      </c>
      <c r="H17" s="274">
        <v>1080.0740000000001</v>
      </c>
      <c r="I17" s="274">
        <v>1087.5229999999999</v>
      </c>
      <c r="J17" s="274">
        <v>1566.721</v>
      </c>
      <c r="K17" s="274">
        <v>1577.5260000000001</v>
      </c>
      <c r="L17" s="274">
        <v>138.708</v>
      </c>
      <c r="M17" s="274">
        <v>139.66499999999999</v>
      </c>
      <c r="N17" s="274">
        <v>145.12200000000001</v>
      </c>
      <c r="O17" s="274">
        <v>146.12299999999999</v>
      </c>
      <c r="P17" s="274">
        <v>209.52199999999999</v>
      </c>
      <c r="Q17" s="274">
        <v>210.96700000000001</v>
      </c>
      <c r="R17" s="274">
        <v>10.955</v>
      </c>
      <c r="S17" s="274">
        <v>11.031000000000001</v>
      </c>
      <c r="T17" s="274">
        <v>214.101</v>
      </c>
      <c r="U17" s="274">
        <v>215.578</v>
      </c>
      <c r="V17" s="274">
        <v>394.82600000000002</v>
      </c>
      <c r="W17" s="274">
        <v>397.54899999999998</v>
      </c>
      <c r="X17" s="274">
        <v>2046.577</v>
      </c>
      <c r="Y17" s="274">
        <v>2060.692</v>
      </c>
      <c r="Z17" s="274">
        <v>1002.095</v>
      </c>
      <c r="AA17" s="274">
        <v>1009.006</v>
      </c>
      <c r="AB17" s="274">
        <v>1945.117</v>
      </c>
      <c r="AC17" s="274">
        <v>1958.5319999999999</v>
      </c>
      <c r="AD17" s="441">
        <v>2714907.5</v>
      </c>
      <c r="AE17" s="459"/>
    </row>
    <row r="18" spans="1:31" ht="24.95" customHeight="1">
      <c r="A18" s="30">
        <v>12</v>
      </c>
      <c r="B18" s="274">
        <v>1450</v>
      </c>
      <c r="C18" s="274">
        <v>1460</v>
      </c>
      <c r="D18" s="274">
        <v>1561.94</v>
      </c>
      <c r="E18" s="274">
        <v>1572.712</v>
      </c>
      <c r="F18" s="274">
        <v>1763.8530000000001</v>
      </c>
      <c r="G18" s="274">
        <v>1776.0170000000001</v>
      </c>
      <c r="H18" s="274">
        <v>1083.8689999999999</v>
      </c>
      <c r="I18" s="274">
        <v>1091.3440000000001</v>
      </c>
      <c r="J18" s="274">
        <v>1555.377</v>
      </c>
      <c r="K18" s="274">
        <v>1566.104</v>
      </c>
      <c r="L18" s="274">
        <v>138.124</v>
      </c>
      <c r="M18" s="274">
        <v>139.077</v>
      </c>
      <c r="N18" s="274">
        <v>145.666</v>
      </c>
      <c r="O18" s="274">
        <v>146.66999999999999</v>
      </c>
      <c r="P18" s="274">
        <v>209.98099999999999</v>
      </c>
      <c r="Q18" s="274">
        <v>211.429</v>
      </c>
      <c r="R18" s="274">
        <v>10.993</v>
      </c>
      <c r="S18" s="274">
        <v>11.069000000000001</v>
      </c>
      <c r="T18" s="274">
        <v>214.583</v>
      </c>
      <c r="U18" s="274">
        <v>216.06299999999999</v>
      </c>
      <c r="V18" s="274">
        <v>394.82600000000002</v>
      </c>
      <c r="W18" s="274">
        <v>397.54899999999998</v>
      </c>
      <c r="X18" s="274">
        <v>2046.577</v>
      </c>
      <c r="Y18" s="274">
        <v>2060.692</v>
      </c>
      <c r="Z18" s="274">
        <v>1003.835</v>
      </c>
      <c r="AA18" s="274">
        <v>1010.758</v>
      </c>
      <c r="AB18" s="274">
        <v>1949.105</v>
      </c>
      <c r="AC18" s="274">
        <v>1962.547</v>
      </c>
      <c r="AD18" s="441">
        <v>2729697.5</v>
      </c>
      <c r="AE18" s="459"/>
    </row>
    <row r="19" spans="1:31" ht="24.95" customHeight="1">
      <c r="A19" s="30">
        <v>13</v>
      </c>
      <c r="B19" s="282"/>
      <c r="C19" s="282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41"/>
      <c r="AE19" s="459"/>
    </row>
    <row r="20" spans="1:31" ht="24.95" customHeight="1">
      <c r="A20" s="30">
        <v>14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441"/>
      <c r="AE20" s="459"/>
    </row>
    <row r="21" spans="1:31" ht="24.95" customHeight="1">
      <c r="A21" s="30">
        <v>15</v>
      </c>
      <c r="B21" s="274">
        <v>1450</v>
      </c>
      <c r="C21" s="274">
        <v>1460</v>
      </c>
      <c r="D21" s="274">
        <v>1568.03</v>
      </c>
      <c r="E21" s="274">
        <v>1578.8440000000001</v>
      </c>
      <c r="F21" s="274">
        <v>1765.23</v>
      </c>
      <c r="G21" s="274">
        <v>1777.404</v>
      </c>
      <c r="H21" s="274">
        <v>1081.605</v>
      </c>
      <c r="I21" s="274">
        <v>1089.0650000000001</v>
      </c>
      <c r="J21" s="274">
        <v>1559.14</v>
      </c>
      <c r="K21" s="274">
        <v>1569.8920000000001</v>
      </c>
      <c r="L21" s="274">
        <v>139.571</v>
      </c>
      <c r="M21" s="274">
        <v>140.53299999999999</v>
      </c>
      <c r="N21" s="274">
        <v>146.62</v>
      </c>
      <c r="O21" s="274">
        <v>147.631</v>
      </c>
      <c r="P21" s="274">
        <v>210.79300000000001</v>
      </c>
      <c r="Q21" s="274">
        <v>212.24600000000001</v>
      </c>
      <c r="R21" s="274">
        <v>11.22</v>
      </c>
      <c r="S21" s="274">
        <v>11.298</v>
      </c>
      <c r="T21" s="274">
        <v>215.95699999999999</v>
      </c>
      <c r="U21" s="274">
        <v>217.446</v>
      </c>
      <c r="V21" s="274">
        <v>394.79399999999998</v>
      </c>
      <c r="W21" s="274">
        <v>397.517</v>
      </c>
      <c r="X21" s="274">
        <v>2046.577</v>
      </c>
      <c r="Y21" s="274">
        <v>2060.692</v>
      </c>
      <c r="Z21" s="274">
        <v>1008.475</v>
      </c>
      <c r="AA21" s="274">
        <v>1015.43</v>
      </c>
      <c r="AB21" s="274">
        <v>1955.1949999999999</v>
      </c>
      <c r="AC21" s="274">
        <v>1968.6790000000001</v>
      </c>
      <c r="AD21" s="441">
        <v>2765367.5</v>
      </c>
      <c r="AE21" s="459"/>
    </row>
    <row r="22" spans="1:31" ht="24.95" customHeight="1">
      <c r="A22" s="225">
        <v>16</v>
      </c>
      <c r="B22" s="274">
        <v>1450</v>
      </c>
      <c r="C22" s="274">
        <v>1460</v>
      </c>
      <c r="D22" s="274">
        <v>1568.32</v>
      </c>
      <c r="E22" s="274">
        <v>1579.136</v>
      </c>
      <c r="F22" s="274">
        <v>1767.6949999999999</v>
      </c>
      <c r="G22" s="274">
        <v>1779.886</v>
      </c>
      <c r="H22" s="274">
        <v>1081.5250000000001</v>
      </c>
      <c r="I22" s="274">
        <v>1088.9829999999999</v>
      </c>
      <c r="J22" s="274">
        <v>1565.03</v>
      </c>
      <c r="K22" s="274">
        <v>1575.8230000000001</v>
      </c>
      <c r="L22" s="274">
        <v>139.369</v>
      </c>
      <c r="M22" s="274">
        <v>140.33099999999999</v>
      </c>
      <c r="N22" s="274">
        <v>146.18899999999999</v>
      </c>
      <c r="O22" s="274">
        <v>147.197</v>
      </c>
      <c r="P22" s="274">
        <v>210.94300000000001</v>
      </c>
      <c r="Q22" s="274">
        <v>212.398</v>
      </c>
      <c r="R22" s="274">
        <v>11.281000000000001</v>
      </c>
      <c r="S22" s="274">
        <v>11.358000000000001</v>
      </c>
      <c r="T22" s="274">
        <v>215.38300000000001</v>
      </c>
      <c r="U22" s="274">
        <v>216.86799999999999</v>
      </c>
      <c r="V22" s="274">
        <v>394.81599999999997</v>
      </c>
      <c r="W22" s="274">
        <v>397.53899999999999</v>
      </c>
      <c r="X22" s="274">
        <v>2046.577</v>
      </c>
      <c r="Y22" s="274">
        <v>2060.692</v>
      </c>
      <c r="Z22" s="274">
        <v>1008.33</v>
      </c>
      <c r="AA22" s="274">
        <v>1015.284</v>
      </c>
      <c r="AB22" s="274">
        <v>1955.1949999999999</v>
      </c>
      <c r="AC22" s="274">
        <v>1968.6790000000001</v>
      </c>
      <c r="AD22" s="441">
        <v>2779650</v>
      </c>
      <c r="AE22" s="459"/>
    </row>
    <row r="23" spans="1:31" ht="24.95" customHeight="1">
      <c r="A23" s="30">
        <v>17</v>
      </c>
      <c r="B23" s="282">
        <v>1450</v>
      </c>
      <c r="C23" s="282">
        <v>1460</v>
      </c>
      <c r="D23" s="274">
        <v>1572.2349999999999</v>
      </c>
      <c r="E23" s="274">
        <v>1583.078</v>
      </c>
      <c r="F23" s="274">
        <v>1777.2650000000001</v>
      </c>
      <c r="G23" s="274">
        <v>1789.5219999999999</v>
      </c>
      <c r="H23" s="274">
        <v>1082.8979999999999</v>
      </c>
      <c r="I23" s="274">
        <v>1090.366</v>
      </c>
      <c r="J23" s="274">
        <v>1574.2049999999999</v>
      </c>
      <c r="K23" s="274">
        <v>1585.0609999999999</v>
      </c>
      <c r="L23" s="274">
        <v>139.047</v>
      </c>
      <c r="M23" s="274">
        <v>140.006</v>
      </c>
      <c r="N23" s="274">
        <v>146.30500000000001</v>
      </c>
      <c r="O23" s="274">
        <v>147.31399999999999</v>
      </c>
      <c r="P23" s="274">
        <v>211.36099999999999</v>
      </c>
      <c r="Q23" s="274">
        <v>212.81899999999999</v>
      </c>
      <c r="R23" s="274">
        <v>11.266</v>
      </c>
      <c r="S23" s="274">
        <v>11.343</v>
      </c>
      <c r="T23" s="274">
        <v>214.24</v>
      </c>
      <c r="U23" s="274">
        <v>215.71799999999999</v>
      </c>
      <c r="V23" s="274">
        <v>394.82600000000002</v>
      </c>
      <c r="W23" s="274">
        <v>397.54899999999998</v>
      </c>
      <c r="X23" s="274">
        <v>2046.577</v>
      </c>
      <c r="Y23" s="274">
        <v>2060.692</v>
      </c>
      <c r="Z23" s="274">
        <v>1011.085</v>
      </c>
      <c r="AA23" s="274">
        <v>1018.058</v>
      </c>
      <c r="AB23" s="274">
        <v>1955.6590000000001</v>
      </c>
      <c r="AC23" s="274">
        <v>1969.146</v>
      </c>
      <c r="AD23" s="441">
        <v>2775010</v>
      </c>
      <c r="AE23" s="459"/>
    </row>
    <row r="24" spans="1:31" ht="24.95" customHeight="1">
      <c r="A24" s="30">
        <v>18</v>
      </c>
      <c r="B24" s="274">
        <v>1450</v>
      </c>
      <c r="C24" s="274">
        <v>1460</v>
      </c>
      <c r="D24" s="274">
        <v>1571.655</v>
      </c>
      <c r="E24" s="274">
        <v>1582.4939999999999</v>
      </c>
      <c r="F24" s="274">
        <v>1794.5930000000001</v>
      </c>
      <c r="G24" s="274">
        <v>1806.9690000000001</v>
      </c>
      <c r="H24" s="274">
        <v>1078.9490000000001</v>
      </c>
      <c r="I24" s="274">
        <v>1086.3900000000001</v>
      </c>
      <c r="J24" s="274">
        <v>1588.0840000000001</v>
      </c>
      <c r="K24" s="274">
        <v>1599.0360000000001</v>
      </c>
      <c r="L24" s="274">
        <v>140.45500000000001</v>
      </c>
      <c r="M24" s="274">
        <v>141.42400000000001</v>
      </c>
      <c r="N24" s="274">
        <v>147.5</v>
      </c>
      <c r="O24" s="274">
        <v>148.517</v>
      </c>
      <c r="P24" s="274">
        <v>211.24700000000001</v>
      </c>
      <c r="Q24" s="274">
        <v>212.70400000000001</v>
      </c>
      <c r="R24" s="274">
        <v>11.254</v>
      </c>
      <c r="S24" s="274">
        <v>11.332000000000001</v>
      </c>
      <c r="T24" s="274">
        <v>214.05099999999999</v>
      </c>
      <c r="U24" s="274">
        <v>215.52699999999999</v>
      </c>
      <c r="V24" s="274">
        <v>394.82600000000002</v>
      </c>
      <c r="W24" s="274">
        <v>397.54899999999998</v>
      </c>
      <c r="X24" s="274">
        <v>2046.577</v>
      </c>
      <c r="Y24" s="274">
        <v>2060.692</v>
      </c>
      <c r="Z24" s="274">
        <v>1014.13</v>
      </c>
      <c r="AA24" s="274">
        <v>1021.124</v>
      </c>
      <c r="AB24" s="274">
        <v>1957.1959999999999</v>
      </c>
      <c r="AC24" s="274">
        <v>1970.693</v>
      </c>
      <c r="AD24" s="441">
        <v>2785015</v>
      </c>
      <c r="AE24" s="459"/>
    </row>
    <row r="25" spans="1:31" ht="24.95" customHeight="1">
      <c r="A25" s="30">
        <v>19</v>
      </c>
      <c r="B25" s="274">
        <v>1450</v>
      </c>
      <c r="C25" s="274">
        <v>1460</v>
      </c>
      <c r="D25" s="274">
        <v>1568.175</v>
      </c>
      <c r="E25" s="274">
        <v>1578.99</v>
      </c>
      <c r="F25" s="274">
        <v>1791.1849999999999</v>
      </c>
      <c r="G25" s="274">
        <v>1803.538</v>
      </c>
      <c r="H25" s="274">
        <v>1076.306</v>
      </c>
      <c r="I25" s="274">
        <v>1083.729</v>
      </c>
      <c r="J25" s="274">
        <v>1582.365</v>
      </c>
      <c r="K25" s="274">
        <v>1593.278</v>
      </c>
      <c r="L25" s="274">
        <v>140.667</v>
      </c>
      <c r="M25" s="274">
        <v>141.63800000000001</v>
      </c>
      <c r="N25" s="274">
        <v>145.93100000000001</v>
      </c>
      <c r="O25" s="274">
        <v>146.93700000000001</v>
      </c>
      <c r="P25" s="274">
        <v>210.78299999999999</v>
      </c>
      <c r="Q25" s="274">
        <v>212.23699999999999</v>
      </c>
      <c r="R25" s="274">
        <v>11.292999999999999</v>
      </c>
      <c r="S25" s="274">
        <v>11.371</v>
      </c>
      <c r="T25" s="274">
        <v>213.905</v>
      </c>
      <c r="U25" s="274">
        <v>215.381</v>
      </c>
      <c r="V25" s="274">
        <v>394.82600000000002</v>
      </c>
      <c r="W25" s="274">
        <v>397.54899999999998</v>
      </c>
      <c r="X25" s="274">
        <v>2046.577</v>
      </c>
      <c r="Y25" s="274">
        <v>2060.692</v>
      </c>
      <c r="Z25" s="274">
        <v>1001.08</v>
      </c>
      <c r="AA25" s="274">
        <v>1007.984</v>
      </c>
      <c r="AB25" s="274">
        <v>1956.2819999999999</v>
      </c>
      <c r="AC25" s="274">
        <v>1969.7739999999999</v>
      </c>
      <c r="AD25" s="441">
        <v>2781970</v>
      </c>
      <c r="AE25" s="459"/>
    </row>
    <row r="26" spans="1:31" ht="24.95" customHeight="1">
      <c r="A26" s="30">
        <v>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41"/>
      <c r="AE26" s="459"/>
    </row>
    <row r="27" spans="1:31" ht="24.95" customHeight="1">
      <c r="A27" s="30">
        <v>21</v>
      </c>
      <c r="B27" s="282"/>
      <c r="C27" s="28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441"/>
      <c r="AE27" s="459"/>
    </row>
    <row r="28" spans="1:31" ht="24.95" customHeight="1">
      <c r="A28" s="30">
        <v>22</v>
      </c>
      <c r="B28" s="274">
        <v>1450</v>
      </c>
      <c r="C28" s="274">
        <v>1460</v>
      </c>
      <c r="D28" s="274">
        <v>1569.77</v>
      </c>
      <c r="E28" s="274">
        <v>1580.596</v>
      </c>
      <c r="F28" s="274">
        <v>1791.258</v>
      </c>
      <c r="G28" s="274">
        <v>1803.6110000000001</v>
      </c>
      <c r="H28" s="274">
        <v>1083.7070000000001</v>
      </c>
      <c r="I28" s="274">
        <v>1091.181</v>
      </c>
      <c r="J28" s="274">
        <v>1575.6590000000001</v>
      </c>
      <c r="K28" s="274">
        <v>1586.5250000000001</v>
      </c>
      <c r="L28" s="274">
        <v>140.75299999999999</v>
      </c>
      <c r="M28" s="274">
        <v>141.72399999999999</v>
      </c>
      <c r="N28" s="274">
        <v>146.52199999999999</v>
      </c>
      <c r="O28" s="274">
        <v>147.53299999999999</v>
      </c>
      <c r="P28" s="274">
        <v>211.017</v>
      </c>
      <c r="Q28" s="274">
        <v>212.47200000000001</v>
      </c>
      <c r="R28" s="274">
        <v>11.271000000000001</v>
      </c>
      <c r="S28" s="274">
        <v>11.349</v>
      </c>
      <c r="T28" s="274">
        <v>214.02799999999999</v>
      </c>
      <c r="U28" s="274">
        <v>215.505</v>
      </c>
      <c r="V28" s="274">
        <v>394.80500000000001</v>
      </c>
      <c r="W28" s="274">
        <v>397.52800000000002</v>
      </c>
      <c r="X28" s="274">
        <v>2046.577</v>
      </c>
      <c r="Y28" s="274">
        <v>2060.692</v>
      </c>
      <c r="Z28" s="274">
        <v>1003.11</v>
      </c>
      <c r="AA28" s="274">
        <v>1010.028</v>
      </c>
      <c r="AB28" s="274">
        <v>1954.9190000000001</v>
      </c>
      <c r="AC28" s="274">
        <v>1968.4010000000001</v>
      </c>
      <c r="AD28" s="441">
        <v>2791105</v>
      </c>
      <c r="AE28" s="459"/>
    </row>
    <row r="29" spans="1:31" ht="24.95" customHeight="1">
      <c r="A29" s="30">
        <v>23</v>
      </c>
      <c r="B29" s="274">
        <v>1450</v>
      </c>
      <c r="C29" s="274">
        <v>1460</v>
      </c>
      <c r="D29" s="274">
        <v>1576.2950000000001</v>
      </c>
      <c r="E29" s="274">
        <v>1587.1659999999999</v>
      </c>
      <c r="F29" s="274">
        <v>1791.1849999999999</v>
      </c>
      <c r="G29" s="274">
        <v>1803.538</v>
      </c>
      <c r="H29" s="274">
        <v>1084.8420000000001</v>
      </c>
      <c r="I29" s="274">
        <v>1092.3240000000001</v>
      </c>
      <c r="J29" s="274">
        <v>1574.0340000000001</v>
      </c>
      <c r="K29" s="274">
        <v>1584.8889999999999</v>
      </c>
      <c r="L29" s="274">
        <v>141.72900000000001</v>
      </c>
      <c r="M29" s="274">
        <v>142.70599999999999</v>
      </c>
      <c r="N29" s="274">
        <v>147.54499999999999</v>
      </c>
      <c r="O29" s="274">
        <v>148.56299999999999</v>
      </c>
      <c r="P29" s="274">
        <v>211.886</v>
      </c>
      <c r="Q29" s="274">
        <v>213.34700000000001</v>
      </c>
      <c r="R29" s="274">
        <v>11.215</v>
      </c>
      <c r="S29" s="274">
        <v>11.292</v>
      </c>
      <c r="T29" s="274">
        <v>213.785</v>
      </c>
      <c r="U29" s="274">
        <v>215.26</v>
      </c>
      <c r="V29" s="274">
        <v>394.82600000000002</v>
      </c>
      <c r="W29" s="274">
        <v>397.54899999999998</v>
      </c>
      <c r="X29" s="274">
        <v>2046.577</v>
      </c>
      <c r="Y29" s="274">
        <v>2060.692</v>
      </c>
      <c r="Z29" s="274">
        <v>1012.535</v>
      </c>
      <c r="AA29" s="274">
        <v>1019.518</v>
      </c>
      <c r="AB29" s="274">
        <v>1957.732</v>
      </c>
      <c r="AC29" s="274">
        <v>1971.2339999999999</v>
      </c>
      <c r="AD29" s="441">
        <v>2776532.5</v>
      </c>
      <c r="AE29" s="459"/>
    </row>
    <row r="30" spans="1:31" ht="24.95" customHeight="1">
      <c r="A30" s="30">
        <v>24</v>
      </c>
      <c r="B30" s="274">
        <v>1450</v>
      </c>
      <c r="C30" s="274">
        <v>1460</v>
      </c>
      <c r="D30" s="274">
        <v>1574.41</v>
      </c>
      <c r="E30" s="274">
        <v>1585.268</v>
      </c>
      <c r="F30" s="274">
        <v>1785.675</v>
      </c>
      <c r="G30" s="274">
        <v>1797.99</v>
      </c>
      <c r="H30" s="274">
        <v>1084.518</v>
      </c>
      <c r="I30" s="274">
        <v>1091.9970000000001</v>
      </c>
      <c r="J30" s="274">
        <v>1571.645</v>
      </c>
      <c r="K30" s="274">
        <v>1582.4839999999999</v>
      </c>
      <c r="L30" s="274">
        <v>142.09700000000001</v>
      </c>
      <c r="M30" s="274">
        <v>143.077</v>
      </c>
      <c r="N30" s="274">
        <v>146.876</v>
      </c>
      <c r="O30" s="274">
        <v>147.88900000000001</v>
      </c>
      <c r="P30" s="274">
        <v>211.61699999999999</v>
      </c>
      <c r="Q30" s="274">
        <v>213.07599999999999</v>
      </c>
      <c r="R30" s="274">
        <v>11.122999999999999</v>
      </c>
      <c r="S30" s="274">
        <v>11.2</v>
      </c>
      <c r="T30" s="274">
        <v>213.785</v>
      </c>
      <c r="U30" s="274">
        <v>215.26</v>
      </c>
      <c r="V30" s="274">
        <v>394.82600000000002</v>
      </c>
      <c r="W30" s="274">
        <v>397.54899999999998</v>
      </c>
      <c r="X30" s="274">
        <v>2046.577</v>
      </c>
      <c r="Y30" s="274">
        <v>2060.692</v>
      </c>
      <c r="Z30" s="274">
        <v>1019.785</v>
      </c>
      <c r="AA30" s="274">
        <v>1026.818</v>
      </c>
      <c r="AB30" s="274">
        <v>1956.4559999999999</v>
      </c>
      <c r="AC30" s="274">
        <v>1969.9490000000001</v>
      </c>
      <c r="AD30" s="441">
        <v>2785087.5</v>
      </c>
      <c r="AE30" s="459"/>
    </row>
    <row r="31" spans="1:31" ht="24.95" customHeight="1">
      <c r="A31" s="30">
        <v>25</v>
      </c>
      <c r="B31" s="282">
        <v>1450</v>
      </c>
      <c r="C31" s="282">
        <v>1460</v>
      </c>
      <c r="D31" s="274">
        <v>1577.31</v>
      </c>
      <c r="E31" s="274">
        <v>1588.1880000000001</v>
      </c>
      <c r="F31" s="274">
        <v>1784.95</v>
      </c>
      <c r="G31" s="274">
        <v>1797.26</v>
      </c>
      <c r="H31" s="274">
        <v>1082.655</v>
      </c>
      <c r="I31" s="274">
        <v>1090.1220000000001</v>
      </c>
      <c r="J31" s="274">
        <v>1572.412</v>
      </c>
      <c r="K31" s="274">
        <v>1583.2570000000001</v>
      </c>
      <c r="L31" s="274">
        <v>141.95400000000001</v>
      </c>
      <c r="M31" s="274">
        <v>142.93299999999999</v>
      </c>
      <c r="N31" s="274">
        <v>146.18899999999999</v>
      </c>
      <c r="O31" s="274">
        <v>147.197</v>
      </c>
      <c r="P31" s="274">
        <v>212.06</v>
      </c>
      <c r="Q31" s="274">
        <v>213.52199999999999</v>
      </c>
      <c r="R31" s="274">
        <v>11.124000000000001</v>
      </c>
      <c r="S31" s="274">
        <v>11.201000000000001</v>
      </c>
      <c r="T31" s="274">
        <v>213.785</v>
      </c>
      <c r="U31" s="274">
        <v>215.26</v>
      </c>
      <c r="V31" s="274">
        <v>394.82600000000002</v>
      </c>
      <c r="W31" s="274">
        <v>397.54899999999998</v>
      </c>
      <c r="X31" s="274">
        <v>2046.577</v>
      </c>
      <c r="Y31" s="274">
        <v>2060.692</v>
      </c>
      <c r="Z31" s="274">
        <v>1029.79</v>
      </c>
      <c r="AA31" s="274">
        <v>1036.8920000000001</v>
      </c>
      <c r="AB31" s="274">
        <v>1957.0650000000001</v>
      </c>
      <c r="AC31" s="274">
        <v>1970.5619999999999</v>
      </c>
      <c r="AD31" s="441">
        <v>2799660</v>
      </c>
      <c r="AE31" s="459"/>
    </row>
    <row r="32" spans="1:31" s="260" customFormat="1" ht="24.95" customHeight="1">
      <c r="A32" s="30">
        <v>26</v>
      </c>
      <c r="B32" s="274">
        <v>1450</v>
      </c>
      <c r="C32" s="274">
        <v>1460</v>
      </c>
      <c r="D32" s="274">
        <v>1579.7750000000001</v>
      </c>
      <c r="E32" s="274">
        <v>1590.67</v>
      </c>
      <c r="F32" s="274">
        <v>1796.6949999999999</v>
      </c>
      <c r="G32" s="274">
        <v>1809.086</v>
      </c>
      <c r="H32" s="274">
        <v>1086.2239999999999</v>
      </c>
      <c r="I32" s="274">
        <v>1093.7149999999999</v>
      </c>
      <c r="J32" s="274">
        <v>1580.4680000000001</v>
      </c>
      <c r="K32" s="274">
        <v>1591.367</v>
      </c>
      <c r="L32" s="274">
        <v>142.15700000000001</v>
      </c>
      <c r="M32" s="274">
        <v>143.137</v>
      </c>
      <c r="N32" s="274">
        <v>146.792</v>
      </c>
      <c r="O32" s="274">
        <v>147.80500000000001</v>
      </c>
      <c r="P32" s="274">
        <v>212.38300000000001</v>
      </c>
      <c r="Q32" s="274">
        <v>213.84700000000001</v>
      </c>
      <c r="R32" s="274">
        <v>11.224</v>
      </c>
      <c r="S32" s="274">
        <v>11.301</v>
      </c>
      <c r="T32" s="274">
        <v>213.785</v>
      </c>
      <c r="U32" s="274">
        <v>215.26</v>
      </c>
      <c r="V32" s="274">
        <v>394.82600000000002</v>
      </c>
      <c r="W32" s="274">
        <v>397.54899999999998</v>
      </c>
      <c r="X32" s="274">
        <v>2046.577</v>
      </c>
      <c r="Y32" s="274">
        <v>2060.692</v>
      </c>
      <c r="Z32" s="274">
        <v>1031.53</v>
      </c>
      <c r="AA32" s="274">
        <v>1038.644</v>
      </c>
      <c r="AB32" s="274">
        <v>1961.212</v>
      </c>
      <c r="AC32" s="274">
        <v>1974.7380000000001</v>
      </c>
      <c r="AD32" s="441">
        <v>2802052.5</v>
      </c>
      <c r="AE32" s="459"/>
    </row>
    <row r="33" spans="1:32" ht="24.95" customHeight="1">
      <c r="A33" s="30">
        <v>27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441"/>
      <c r="AE33" s="459"/>
    </row>
    <row r="34" spans="1:32" ht="24.95" customHeight="1">
      <c r="A34" s="30">
        <v>28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441"/>
      <c r="AE34" s="459"/>
    </row>
    <row r="35" spans="1:32" ht="24.95" customHeight="1">
      <c r="A35" s="30">
        <v>29</v>
      </c>
      <c r="B35" s="274">
        <v>1450</v>
      </c>
      <c r="C35" s="274">
        <v>1460</v>
      </c>
      <c r="D35" s="274">
        <v>1575.425</v>
      </c>
      <c r="E35" s="274">
        <v>1586.29</v>
      </c>
      <c r="F35" s="274">
        <v>1793.433</v>
      </c>
      <c r="G35" s="274">
        <v>1805.8009999999999</v>
      </c>
      <c r="H35" s="274">
        <v>1089.4880000000001</v>
      </c>
      <c r="I35" s="274">
        <v>1097.002</v>
      </c>
      <c r="J35" s="274">
        <v>1571.9010000000001</v>
      </c>
      <c r="K35" s="274">
        <v>1582.742</v>
      </c>
      <c r="L35" s="274">
        <v>140.79300000000001</v>
      </c>
      <c r="M35" s="274">
        <v>141.76400000000001</v>
      </c>
      <c r="N35" s="274">
        <v>146.41399999999999</v>
      </c>
      <c r="O35" s="274">
        <v>147.42400000000001</v>
      </c>
      <c r="P35" s="274">
        <v>211.81200000000001</v>
      </c>
      <c r="Q35" s="274">
        <v>213.273</v>
      </c>
      <c r="R35" s="274">
        <v>11.154</v>
      </c>
      <c r="S35" s="274">
        <v>11.231</v>
      </c>
      <c r="T35" s="274">
        <v>213.785</v>
      </c>
      <c r="U35" s="274">
        <v>215.26</v>
      </c>
      <c r="V35" s="274">
        <v>394.83699999999999</v>
      </c>
      <c r="W35" s="274">
        <v>397.56</v>
      </c>
      <c r="X35" s="274">
        <v>2046.577</v>
      </c>
      <c r="Y35" s="274">
        <v>2060.692</v>
      </c>
      <c r="Z35" s="274">
        <v>1030.5150000000001</v>
      </c>
      <c r="AA35" s="274">
        <v>1037.6220000000001</v>
      </c>
      <c r="AB35" s="274">
        <v>1959.1389999999999</v>
      </c>
      <c r="AC35" s="274">
        <v>1972.65</v>
      </c>
      <c r="AD35" s="441">
        <v>2788422.5</v>
      </c>
      <c r="AE35" s="459"/>
    </row>
    <row r="36" spans="1:32" ht="24.95" customHeight="1">
      <c r="A36" s="30">
        <v>30</v>
      </c>
      <c r="B36" s="274">
        <v>1450</v>
      </c>
      <c r="C36" s="274">
        <v>1460</v>
      </c>
      <c r="D36" s="274">
        <v>1580.9349999999999</v>
      </c>
      <c r="E36" s="274">
        <v>1591.838</v>
      </c>
      <c r="F36" s="274">
        <v>1795.5350000000001</v>
      </c>
      <c r="G36" s="274">
        <v>1807.9179999999999</v>
      </c>
      <c r="H36" s="274">
        <v>1085.654</v>
      </c>
      <c r="I36" s="274">
        <v>1093.1420000000001</v>
      </c>
      <c r="J36" s="274">
        <v>1574.9739999999999</v>
      </c>
      <c r="K36" s="274">
        <v>1585.836</v>
      </c>
      <c r="L36" s="274">
        <v>140.59399999999999</v>
      </c>
      <c r="M36" s="274">
        <v>141.56299999999999</v>
      </c>
      <c r="N36" s="274">
        <v>146.48400000000001</v>
      </c>
      <c r="O36" s="274">
        <v>147.494</v>
      </c>
      <c r="P36" s="274">
        <v>212.53800000000001</v>
      </c>
      <c r="Q36" s="274">
        <v>214.00399999999999</v>
      </c>
      <c r="R36" s="274">
        <v>11.148999999999999</v>
      </c>
      <c r="S36" s="274">
        <v>11.226000000000001</v>
      </c>
      <c r="T36" s="274">
        <v>214.74199999999999</v>
      </c>
      <c r="U36" s="274">
        <v>216.22300000000001</v>
      </c>
      <c r="V36" s="274">
        <v>394.82600000000002</v>
      </c>
      <c r="W36" s="274">
        <v>397.54899999999998</v>
      </c>
      <c r="X36" s="274">
        <v>2046.577</v>
      </c>
      <c r="Y36" s="274">
        <v>2060.692</v>
      </c>
      <c r="Z36" s="274">
        <v>1028.3399999999999</v>
      </c>
      <c r="AA36" s="274">
        <v>1035.432</v>
      </c>
      <c r="AB36" s="274">
        <v>1959.9649999999999</v>
      </c>
      <c r="AC36" s="274">
        <v>1973.482</v>
      </c>
      <c r="AD36" s="441">
        <v>2789945</v>
      </c>
      <c r="AE36" s="459"/>
    </row>
    <row r="37" spans="1:32" ht="28.5" customHeight="1">
      <c r="A37" s="30">
        <v>31</v>
      </c>
      <c r="B37" s="285">
        <v>1450</v>
      </c>
      <c r="C37" s="285">
        <v>1460</v>
      </c>
      <c r="D37" s="285">
        <v>1570.7850000000001</v>
      </c>
      <c r="E37" s="285">
        <v>1581.6179999999999</v>
      </c>
      <c r="F37" s="285">
        <v>1786.98</v>
      </c>
      <c r="G37" s="285">
        <v>1799.3040000000001</v>
      </c>
      <c r="H37" s="285">
        <v>1086.1420000000001</v>
      </c>
      <c r="I37" s="285">
        <v>1093.633</v>
      </c>
      <c r="J37" s="285">
        <v>1564.5229999999999</v>
      </c>
      <c r="K37" s="285">
        <v>1575.3130000000001</v>
      </c>
      <c r="L37" s="285">
        <v>139.21799999999999</v>
      </c>
      <c r="M37" s="285">
        <v>140.178</v>
      </c>
      <c r="N37" s="285">
        <v>143.999</v>
      </c>
      <c r="O37" s="285">
        <v>144.99199999999999</v>
      </c>
      <c r="P37" s="285">
        <v>211.161</v>
      </c>
      <c r="Q37" s="285">
        <v>212.61699999999999</v>
      </c>
      <c r="R37" s="285">
        <v>11.119</v>
      </c>
      <c r="S37" s="285">
        <v>11.195</v>
      </c>
      <c r="T37" s="285">
        <v>214.72300000000001</v>
      </c>
      <c r="U37" s="285">
        <v>216.203</v>
      </c>
      <c r="V37" s="285">
        <v>394.82600000000002</v>
      </c>
      <c r="W37" s="285">
        <v>397.54899999999998</v>
      </c>
      <c r="X37" s="285">
        <v>2046</v>
      </c>
      <c r="Y37" s="285">
        <v>2060.11</v>
      </c>
      <c r="Z37" s="285">
        <v>1020.365</v>
      </c>
      <c r="AA37" s="285">
        <v>1027.402</v>
      </c>
      <c r="AB37" s="285">
        <v>1955.2819999999999</v>
      </c>
      <c r="AC37" s="285">
        <v>1968.7660000000001</v>
      </c>
      <c r="AD37" s="482">
        <v>2789655</v>
      </c>
      <c r="AE37" s="483"/>
    </row>
    <row r="38" spans="1:32" ht="24.95" customHeight="1">
      <c r="A38" s="212" t="s">
        <v>426</v>
      </c>
      <c r="B38" s="288">
        <f>AVERAGE(B7:B37)</f>
        <v>1450</v>
      </c>
      <c r="C38" s="288">
        <f t="shared" ref="C38:AC38" si="0">AVERAGE(C7:C37)</f>
        <v>1460</v>
      </c>
      <c r="D38" s="288">
        <f>AVERAGE(D7:D37)</f>
        <v>1562.5476190476195</v>
      </c>
      <c r="E38" s="288">
        <f t="shared" si="0"/>
        <v>1573.3238095238094</v>
      </c>
      <c r="F38" s="288">
        <f t="shared" si="0"/>
        <v>1771.896714285715</v>
      </c>
      <c r="G38" s="288">
        <f t="shared" si="0"/>
        <v>1784.1165238095239</v>
      </c>
      <c r="H38" s="288">
        <f t="shared" si="0"/>
        <v>1080.541619047619</v>
      </c>
      <c r="I38" s="288">
        <f t="shared" si="0"/>
        <v>1087.9937142857143</v>
      </c>
      <c r="J38" s="288">
        <f t="shared" si="0"/>
        <v>1568.3519047619047</v>
      </c>
      <c r="K38" s="288">
        <f t="shared" si="0"/>
        <v>1579.1679523809521</v>
      </c>
      <c r="L38" s="288">
        <f t="shared" si="0"/>
        <v>139.80152380952381</v>
      </c>
      <c r="M38" s="288">
        <f t="shared" si="0"/>
        <v>140.76576190476189</v>
      </c>
      <c r="N38" s="288">
        <f t="shared" si="0"/>
        <v>145.83142857142855</v>
      </c>
      <c r="O38" s="288">
        <f t="shared" si="0"/>
        <v>146.83709523809526</v>
      </c>
      <c r="P38" s="288">
        <f t="shared" si="0"/>
        <v>210.07861904761904</v>
      </c>
      <c r="Q38" s="288">
        <f t="shared" si="0"/>
        <v>211.52733333333339</v>
      </c>
      <c r="R38" s="288">
        <f t="shared" si="0"/>
        <v>11.129571428571428</v>
      </c>
      <c r="S38" s="288">
        <f t="shared" si="0"/>
        <v>11.206238095238094</v>
      </c>
      <c r="T38" s="288">
        <f t="shared" si="0"/>
        <v>213.55066666666659</v>
      </c>
      <c r="U38" s="288">
        <f>AVERAGE(U7:U37)</f>
        <v>215.02361904761909</v>
      </c>
      <c r="V38" s="288">
        <f t="shared" ref="V38:Y38" si="1">AVERAGE(V7:V37)</f>
        <v>394.82661904761909</v>
      </c>
      <c r="W38" s="288">
        <f t="shared" si="1"/>
        <v>397.54966666666672</v>
      </c>
      <c r="X38" s="288">
        <f>AVERAGE(X7:X37)</f>
        <v>2046.2748571428569</v>
      </c>
      <c r="Y38" s="288">
        <f t="shared" si="1"/>
        <v>2060.387666666667</v>
      </c>
      <c r="Z38" s="288">
        <f t="shared" si="0"/>
        <v>1007.7223809523811</v>
      </c>
      <c r="AA38" s="288">
        <f t="shared" si="0"/>
        <v>1014.6721904761905</v>
      </c>
      <c r="AB38" s="288">
        <f t="shared" si="0"/>
        <v>1949.4534285714285</v>
      </c>
      <c r="AC38" s="288">
        <f t="shared" si="0"/>
        <v>1962.8978095238099</v>
      </c>
      <c r="AD38" s="484">
        <f>AVERAGE(AD7:AE37)</f>
        <v>2751516.5476190476</v>
      </c>
      <c r="AE38" s="485"/>
    </row>
    <row r="39" spans="1:32" s="261" customFormat="1" ht="24.95" customHeight="1">
      <c r="A39" s="44" t="s">
        <v>2404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1450</v>
      </c>
      <c r="C40" s="274">
        <v>1460</v>
      </c>
      <c r="D40" s="274">
        <v>1579.63</v>
      </c>
      <c r="E40" s="274">
        <v>1590.5239999999999</v>
      </c>
      <c r="F40" s="274">
        <v>1787.4880000000001</v>
      </c>
      <c r="G40" s="274">
        <v>1799.8150000000001</v>
      </c>
      <c r="H40" s="274">
        <v>1088.5070000000001</v>
      </c>
      <c r="I40" s="274">
        <v>1096.0139999999999</v>
      </c>
      <c r="J40" s="274">
        <v>1583.1420000000001</v>
      </c>
      <c r="K40" s="274">
        <v>1594.06</v>
      </c>
      <c r="L40" s="274">
        <v>139.01300000000001</v>
      </c>
      <c r="M40" s="274">
        <v>139.971</v>
      </c>
      <c r="N40" s="274">
        <v>145.49600000000001</v>
      </c>
      <c r="O40" s="274">
        <v>146.5</v>
      </c>
      <c r="P40" s="274">
        <v>212.327</v>
      </c>
      <c r="Q40" s="274">
        <v>213.791</v>
      </c>
      <c r="R40" s="274">
        <v>11.164999999999999</v>
      </c>
      <c r="S40" s="274">
        <v>11.242000000000001</v>
      </c>
      <c r="T40" s="274">
        <v>214.94200000000001</v>
      </c>
      <c r="U40" s="274">
        <v>216.42500000000001</v>
      </c>
      <c r="V40" s="274">
        <v>394.82600000000002</v>
      </c>
      <c r="W40" s="274">
        <v>397.54899999999998</v>
      </c>
      <c r="X40" s="274">
        <v>2046</v>
      </c>
      <c r="Y40" s="274">
        <v>2060.11</v>
      </c>
      <c r="Z40" s="274">
        <v>1024.8599999999999</v>
      </c>
      <c r="AA40" s="274">
        <v>1031.9280000000001</v>
      </c>
      <c r="AB40" s="274">
        <v>1959.7329999999999</v>
      </c>
      <c r="AC40" s="274">
        <v>1973.248</v>
      </c>
      <c r="AD40" s="441">
        <v>2792555</v>
      </c>
      <c r="AE40" s="459"/>
    </row>
    <row r="41" spans="1:32" ht="24.95" customHeight="1">
      <c r="A41" s="30">
        <v>2</v>
      </c>
      <c r="B41" s="274">
        <v>1450</v>
      </c>
      <c r="C41" s="274">
        <v>1460</v>
      </c>
      <c r="D41" s="274">
        <v>1593.26</v>
      </c>
      <c r="E41" s="274">
        <v>1604.248</v>
      </c>
      <c r="F41" s="274">
        <v>1793.94</v>
      </c>
      <c r="G41" s="274">
        <v>1806.3119999999999</v>
      </c>
      <c r="H41" s="274">
        <v>1089.2429999999999</v>
      </c>
      <c r="I41" s="274">
        <v>1096.7550000000001</v>
      </c>
      <c r="J41" s="274">
        <v>1594.896</v>
      </c>
      <c r="K41" s="274">
        <v>1605.896</v>
      </c>
      <c r="L41" s="274">
        <v>140.66999999999999</v>
      </c>
      <c r="M41" s="274">
        <v>141.63999999999999</v>
      </c>
      <c r="N41" s="274">
        <v>145.45699999999999</v>
      </c>
      <c r="O41" s="274">
        <v>146.46</v>
      </c>
      <c r="P41" s="274">
        <v>214.16800000000001</v>
      </c>
      <c r="Q41" s="274">
        <v>215.64500000000001</v>
      </c>
      <c r="R41" s="274">
        <v>11.292999999999999</v>
      </c>
      <c r="S41" s="274">
        <v>11.371</v>
      </c>
      <c r="T41" s="274">
        <v>215.69399999999999</v>
      </c>
      <c r="U41" s="274">
        <v>217.18100000000001</v>
      </c>
      <c r="V41" s="274">
        <v>394.82600000000002</v>
      </c>
      <c r="W41" s="274">
        <v>397.54899999999998</v>
      </c>
      <c r="X41" s="274">
        <v>2046</v>
      </c>
      <c r="Y41" s="274">
        <v>2060.11</v>
      </c>
      <c r="Z41" s="274">
        <v>1036.75</v>
      </c>
      <c r="AA41" s="274">
        <v>1043.9000000000001</v>
      </c>
      <c r="AB41" s="274">
        <v>1968.1869999999999</v>
      </c>
      <c r="AC41" s="274">
        <v>1981.76</v>
      </c>
      <c r="AD41" s="441">
        <v>2786392.5</v>
      </c>
      <c r="AE41" s="459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302"/>
      <c r="AE43" s="310"/>
    </row>
    <row r="44" spans="1:32" ht="24.95" customHeight="1">
      <c r="A44" s="30" t="s">
        <v>30</v>
      </c>
      <c r="B44" s="274">
        <v>1450</v>
      </c>
      <c r="C44" s="274">
        <v>1460</v>
      </c>
      <c r="D44" s="274">
        <v>1585.865</v>
      </c>
      <c r="E44" s="274">
        <v>1596.8019999999999</v>
      </c>
      <c r="F44" s="274">
        <v>1777.338</v>
      </c>
      <c r="G44" s="274">
        <v>1789.595</v>
      </c>
      <c r="H44" s="274">
        <v>1082.817</v>
      </c>
      <c r="I44" s="274">
        <v>1090.2850000000001</v>
      </c>
      <c r="J44" s="274">
        <v>1587.5619999999999</v>
      </c>
      <c r="K44" s="274">
        <v>1598.511</v>
      </c>
      <c r="L44" s="274">
        <v>139.45099999999999</v>
      </c>
      <c r="M44" s="274">
        <v>140.41300000000001</v>
      </c>
      <c r="N44" s="274">
        <v>144.45400000000001</v>
      </c>
      <c r="O44" s="274">
        <v>145.44999999999999</v>
      </c>
      <c r="P44" s="274">
        <v>213.03200000000001</v>
      </c>
      <c r="Q44" s="274">
        <v>214.501</v>
      </c>
      <c r="R44" s="274">
        <v>11.268000000000001</v>
      </c>
      <c r="S44" s="274">
        <v>11.346</v>
      </c>
      <c r="T44" s="274">
        <v>214.99299999999999</v>
      </c>
      <c r="U44" s="274">
        <v>216.476</v>
      </c>
      <c r="V44" s="274">
        <v>394.80500000000001</v>
      </c>
      <c r="W44" s="274">
        <v>397.52800000000002</v>
      </c>
      <c r="X44" s="274">
        <v>2046</v>
      </c>
      <c r="Y44" s="274">
        <v>2060.11</v>
      </c>
      <c r="Z44" s="274">
        <v>1023.99</v>
      </c>
      <c r="AA44" s="274">
        <v>1031.0519999999999</v>
      </c>
      <c r="AB44" s="274">
        <v>1962.6479999999999</v>
      </c>
      <c r="AC44" s="274">
        <v>1976.183</v>
      </c>
      <c r="AD44" s="441">
        <v>2719257.5</v>
      </c>
      <c r="AE44" s="459"/>
      <c r="AF44" s="303"/>
    </row>
    <row r="45" spans="1:32" ht="24.95" customHeight="1">
      <c r="A45" s="30">
        <v>6</v>
      </c>
      <c r="B45" s="274">
        <v>1450</v>
      </c>
      <c r="C45" s="274">
        <v>1460</v>
      </c>
      <c r="D45" s="274">
        <v>1562.52</v>
      </c>
      <c r="E45" s="274">
        <v>1573.296</v>
      </c>
      <c r="F45" s="274">
        <v>1747.54</v>
      </c>
      <c r="G45" s="274">
        <v>1759.5920000000001</v>
      </c>
      <c r="H45" s="274">
        <v>1078.3879999999999</v>
      </c>
      <c r="I45" s="274">
        <v>1085.825</v>
      </c>
      <c r="J45" s="274">
        <v>1565.03</v>
      </c>
      <c r="K45" s="274">
        <v>1575.8230000000001</v>
      </c>
      <c r="L45" s="274">
        <v>136.863</v>
      </c>
      <c r="M45" s="274">
        <v>137.80699999999999</v>
      </c>
      <c r="N45" s="274">
        <v>141.49700000000001</v>
      </c>
      <c r="O45" s="274">
        <v>142.47200000000001</v>
      </c>
      <c r="P45" s="274">
        <v>209.92599999999999</v>
      </c>
      <c r="Q45" s="274">
        <v>211.374</v>
      </c>
      <c r="R45" s="274">
        <v>10.956</v>
      </c>
      <c r="S45" s="274">
        <v>11.031000000000001</v>
      </c>
      <c r="T45" s="274">
        <v>213.82599999999999</v>
      </c>
      <c r="U45" s="274">
        <v>215.30099999999999</v>
      </c>
      <c r="V45" s="274">
        <v>394.82600000000002</v>
      </c>
      <c r="W45" s="274">
        <v>397.54899999999998</v>
      </c>
      <c r="X45" s="274">
        <v>2046</v>
      </c>
      <c r="Y45" s="274">
        <v>2060.11</v>
      </c>
      <c r="Z45" s="274">
        <v>1006.735</v>
      </c>
      <c r="AA45" s="274">
        <v>1013.678</v>
      </c>
      <c r="AB45" s="274">
        <v>1945.451</v>
      </c>
      <c r="AC45" s="274">
        <v>1958.867</v>
      </c>
      <c r="AD45" s="441">
        <v>2716212.5</v>
      </c>
      <c r="AE45" s="459"/>
      <c r="AF45" s="287"/>
    </row>
    <row r="46" spans="1:32" ht="24.95" customHeight="1">
      <c r="A46" s="30" t="s">
        <v>32</v>
      </c>
      <c r="B46" s="274">
        <v>1450</v>
      </c>
      <c r="C46" s="274">
        <v>1460</v>
      </c>
      <c r="D46" s="274">
        <v>1551.5</v>
      </c>
      <c r="E46" s="274">
        <v>1562.2</v>
      </c>
      <c r="F46" s="274">
        <v>1738.0429999999999</v>
      </c>
      <c r="G46" s="274">
        <v>1750.029</v>
      </c>
      <c r="H46" s="274">
        <v>1082.251</v>
      </c>
      <c r="I46" s="274">
        <v>1089.7149999999999</v>
      </c>
      <c r="J46" s="274">
        <v>1563.7639999999999</v>
      </c>
      <c r="K46" s="274">
        <v>1574.548</v>
      </c>
      <c r="L46" s="274">
        <v>136.47800000000001</v>
      </c>
      <c r="M46" s="274">
        <v>137.41999999999999</v>
      </c>
      <c r="N46" s="274">
        <v>139.45699999999999</v>
      </c>
      <c r="O46" s="274">
        <v>140.41800000000001</v>
      </c>
      <c r="P46" s="274">
        <v>208.49199999999999</v>
      </c>
      <c r="Q46" s="274">
        <v>209.93</v>
      </c>
      <c r="R46" s="274">
        <v>10.94</v>
      </c>
      <c r="S46" s="274">
        <v>11.016</v>
      </c>
      <c r="T46" s="274">
        <v>213.64400000000001</v>
      </c>
      <c r="U46" s="274">
        <v>215.11699999999999</v>
      </c>
      <c r="V46" s="274">
        <v>394.82600000000002</v>
      </c>
      <c r="W46" s="274">
        <v>397.54899999999998</v>
      </c>
      <c r="X46" s="274">
        <v>2046</v>
      </c>
      <c r="Y46" s="274">
        <v>2060.11</v>
      </c>
      <c r="Z46" s="274">
        <v>1004.995</v>
      </c>
      <c r="AA46" s="274">
        <v>1011.926</v>
      </c>
      <c r="AB46" s="274">
        <v>1941.1880000000001</v>
      </c>
      <c r="AC46" s="274">
        <v>1954.575</v>
      </c>
      <c r="AD46" s="441">
        <v>2712515</v>
      </c>
      <c r="AE46" s="459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1395.55</v>
      </c>
      <c r="E47" s="274">
        <v>1406.2850000000001</v>
      </c>
      <c r="F47" s="274">
        <v>1572.22</v>
      </c>
      <c r="G47" s="274">
        <v>1584.3140000000001</v>
      </c>
      <c r="H47" s="274">
        <v>966.97400000000005</v>
      </c>
      <c r="I47" s="274">
        <v>974.41200000000003</v>
      </c>
      <c r="J47" s="274">
        <v>1414.0429999999999</v>
      </c>
      <c r="K47" s="274">
        <v>1424.92</v>
      </c>
      <c r="L47" s="274">
        <v>123.429</v>
      </c>
      <c r="M47" s="274">
        <v>124.378</v>
      </c>
      <c r="N47" s="274">
        <v>126.569</v>
      </c>
      <c r="O47" s="274">
        <v>127.542</v>
      </c>
      <c r="P47" s="274">
        <v>187.52</v>
      </c>
      <c r="Q47" s="274">
        <v>188.96199999999999</v>
      </c>
      <c r="R47" s="274">
        <v>9.9320000000000004</v>
      </c>
      <c r="S47" s="274">
        <v>10.007999999999999</v>
      </c>
      <c r="T47" s="274">
        <v>191.749</v>
      </c>
      <c r="U47" s="274">
        <v>193.22399999999999</v>
      </c>
      <c r="V47" s="274">
        <v>353.98200000000003</v>
      </c>
      <c r="W47" s="274">
        <v>356.70499999999998</v>
      </c>
      <c r="X47" s="274">
        <v>1834.345</v>
      </c>
      <c r="Y47" s="274">
        <v>1848.4549999999999</v>
      </c>
      <c r="Z47" s="274">
        <v>905.32</v>
      </c>
      <c r="AA47" s="274">
        <v>912.28399999999999</v>
      </c>
      <c r="AB47" s="274">
        <v>1744.4829999999999</v>
      </c>
      <c r="AC47" s="274">
        <v>1757.902</v>
      </c>
      <c r="AD47" s="441">
        <v>2434445</v>
      </c>
      <c r="AE47" s="459"/>
    </row>
    <row r="48" spans="1:32" ht="24.95" customHeight="1">
      <c r="A48" s="30" t="s">
        <v>34</v>
      </c>
      <c r="B48" s="274">
        <v>1300</v>
      </c>
      <c r="C48" s="274">
        <v>1310</v>
      </c>
      <c r="D48" s="274">
        <v>1400.23</v>
      </c>
      <c r="E48" s="274">
        <v>1411.001</v>
      </c>
      <c r="F48" s="274">
        <v>1579.37</v>
      </c>
      <c r="G48" s="274">
        <v>1591.519</v>
      </c>
      <c r="H48" s="274">
        <v>968.19799999999998</v>
      </c>
      <c r="I48" s="274">
        <v>975.64599999999996</v>
      </c>
      <c r="J48" s="274">
        <v>1413.6579999999999</v>
      </c>
      <c r="K48" s="274">
        <v>1424.5319999999999</v>
      </c>
      <c r="L48" s="274">
        <v>123.706</v>
      </c>
      <c r="M48" s="274">
        <v>124.657</v>
      </c>
      <c r="N48" s="274">
        <v>128.316</v>
      </c>
      <c r="O48" s="274">
        <v>129.304</v>
      </c>
      <c r="P48" s="274">
        <v>188.155</v>
      </c>
      <c r="Q48" s="274">
        <v>189.602</v>
      </c>
      <c r="R48" s="274">
        <v>9.8819999999999997</v>
      </c>
      <c r="S48" s="274">
        <v>9.9580000000000002</v>
      </c>
      <c r="T48" s="274">
        <v>191.59100000000001</v>
      </c>
      <c r="U48" s="274">
        <v>193.06399999999999</v>
      </c>
      <c r="V48" s="274">
        <v>353.98200000000003</v>
      </c>
      <c r="W48" s="274">
        <v>356.70499999999998</v>
      </c>
      <c r="X48" s="274">
        <v>1834.345</v>
      </c>
      <c r="Y48" s="274">
        <v>1848.4549999999999</v>
      </c>
      <c r="Z48" s="274">
        <v>904.02</v>
      </c>
      <c r="AA48" s="274">
        <v>910.97400000000005</v>
      </c>
      <c r="AB48" s="274">
        <v>1746.498</v>
      </c>
      <c r="AC48" s="274">
        <v>1759.933</v>
      </c>
      <c r="AD48" s="441">
        <v>2442830</v>
      </c>
      <c r="AE48" s="459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41"/>
      <c r="AE49" s="459"/>
    </row>
    <row r="50" spans="1:32" ht="24.95" customHeight="1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41"/>
      <c r="AE50" s="459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1389.7</v>
      </c>
      <c r="E51" s="274">
        <v>1400.39</v>
      </c>
      <c r="F51" s="274">
        <v>1574.17</v>
      </c>
      <c r="G51" s="274">
        <v>1586.279</v>
      </c>
      <c r="H51" s="274">
        <v>972.90800000000002</v>
      </c>
      <c r="I51" s="274">
        <v>980.39200000000005</v>
      </c>
      <c r="J51" s="274">
        <v>1408.8320000000001</v>
      </c>
      <c r="K51" s="274">
        <v>1419.6690000000001</v>
      </c>
      <c r="L51" s="274">
        <v>125.776</v>
      </c>
      <c r="M51" s="274">
        <v>126.744</v>
      </c>
      <c r="N51" s="274">
        <v>127.836</v>
      </c>
      <c r="O51" s="274">
        <v>128.81899999999999</v>
      </c>
      <c r="P51" s="274">
        <v>186.67400000000001</v>
      </c>
      <c r="Q51" s="274">
        <v>188.11</v>
      </c>
      <c r="R51" s="274">
        <v>9.8770000000000007</v>
      </c>
      <c r="S51" s="274">
        <v>9.9529999999999994</v>
      </c>
      <c r="T51" s="274">
        <v>191.233</v>
      </c>
      <c r="U51" s="274">
        <v>192.70400000000001</v>
      </c>
      <c r="V51" s="274">
        <v>353.95299999999997</v>
      </c>
      <c r="W51" s="274">
        <v>356.67599999999999</v>
      </c>
      <c r="X51" s="274">
        <v>1834.345</v>
      </c>
      <c r="Y51" s="274">
        <v>1848.4549999999999</v>
      </c>
      <c r="Z51" s="274">
        <v>899.99</v>
      </c>
      <c r="AA51" s="286">
        <v>906.91300000000001</v>
      </c>
      <c r="AB51" s="274">
        <v>1741.883</v>
      </c>
      <c r="AC51" s="274">
        <v>1755.2819999999999</v>
      </c>
      <c r="AD51" s="441">
        <v>2424071</v>
      </c>
      <c r="AE51" s="459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1389.18</v>
      </c>
      <c r="E52" s="274">
        <v>1399.866</v>
      </c>
      <c r="F52" s="274">
        <v>1567.54</v>
      </c>
      <c r="G52" s="274">
        <v>1579.598</v>
      </c>
      <c r="H52" s="274">
        <v>974.29399999999998</v>
      </c>
      <c r="I52" s="274">
        <v>981.78800000000001</v>
      </c>
      <c r="J52" s="274">
        <v>1408.9849999999999</v>
      </c>
      <c r="K52" s="274">
        <v>1419.8230000000001</v>
      </c>
      <c r="L52" s="274">
        <v>124.256</v>
      </c>
      <c r="M52" s="274">
        <v>125.211</v>
      </c>
      <c r="N52" s="274">
        <v>128.375</v>
      </c>
      <c r="O52" s="274">
        <v>129.36199999999999</v>
      </c>
      <c r="P52" s="274">
        <v>186.506</v>
      </c>
      <c r="Q52" s="274">
        <v>187.94</v>
      </c>
      <c r="R52" s="274">
        <v>9.8710000000000004</v>
      </c>
      <c r="S52" s="274">
        <v>9.9469999999999992</v>
      </c>
      <c r="T52" s="274">
        <v>190.49600000000001</v>
      </c>
      <c r="U52" s="274">
        <v>191.96100000000001</v>
      </c>
      <c r="V52" s="274">
        <v>353.98200000000003</v>
      </c>
      <c r="W52" s="274">
        <v>356.70499999999998</v>
      </c>
      <c r="X52" s="274">
        <v>1834.345</v>
      </c>
      <c r="Y52" s="274">
        <v>1848.4549999999999</v>
      </c>
      <c r="Z52" s="274">
        <v>898.04</v>
      </c>
      <c r="AA52" s="274">
        <v>904.94799999999998</v>
      </c>
      <c r="AB52" s="274">
        <v>1738.1</v>
      </c>
      <c r="AC52" s="274">
        <v>1751.47</v>
      </c>
      <c r="AD52" s="441">
        <v>2409407</v>
      </c>
      <c r="AE52" s="459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1398.67</v>
      </c>
      <c r="E53" s="274">
        <v>1409.4290000000001</v>
      </c>
      <c r="F53" s="274">
        <v>1586.39</v>
      </c>
      <c r="G53" s="274">
        <v>1598.5930000000001</v>
      </c>
      <c r="H53" s="274">
        <v>974.14800000000002</v>
      </c>
      <c r="I53" s="274">
        <v>981.64099999999996</v>
      </c>
      <c r="J53" s="274">
        <v>1415.5820000000001</v>
      </c>
      <c r="K53" s="274">
        <v>1426.471</v>
      </c>
      <c r="L53" s="274">
        <v>125.432</v>
      </c>
      <c r="M53" s="274">
        <v>126.39700000000001</v>
      </c>
      <c r="N53" s="274">
        <v>128.58000000000001</v>
      </c>
      <c r="O53" s="274">
        <v>129.57</v>
      </c>
      <c r="P53" s="274">
        <v>187.70699999999999</v>
      </c>
      <c r="Q53" s="274">
        <v>189.15100000000001</v>
      </c>
      <c r="R53" s="274">
        <v>9.8279999999999994</v>
      </c>
      <c r="S53" s="274">
        <v>9.9030000000000005</v>
      </c>
      <c r="T53" s="274">
        <v>190.64699999999999</v>
      </c>
      <c r="U53" s="274">
        <v>192.113</v>
      </c>
      <c r="V53" s="274">
        <v>353.98200000000003</v>
      </c>
      <c r="W53" s="274">
        <v>356.70499999999998</v>
      </c>
      <c r="X53" s="274">
        <v>1834.345</v>
      </c>
      <c r="Y53" s="274">
        <v>1848.4549999999999</v>
      </c>
      <c r="Z53" s="274">
        <v>904.93</v>
      </c>
      <c r="AA53" s="274">
        <v>911.89099999999996</v>
      </c>
      <c r="AB53" s="274">
        <v>1744.1579999999999</v>
      </c>
      <c r="AC53" s="274">
        <v>1757.575</v>
      </c>
      <c r="AD53" s="441">
        <v>2410772</v>
      </c>
      <c r="AE53" s="459"/>
      <c r="AF53" s="303"/>
    </row>
    <row r="54" spans="1:32" ht="24.95" customHeight="1" thickBot="1">
      <c r="A54" s="30" t="s">
        <v>40</v>
      </c>
      <c r="B54" s="274">
        <v>1300</v>
      </c>
      <c r="C54" s="274">
        <v>1310</v>
      </c>
      <c r="D54" s="274">
        <v>1391</v>
      </c>
      <c r="E54" s="274">
        <v>1401.7</v>
      </c>
      <c r="F54" s="274">
        <v>1567.4749999999999</v>
      </c>
      <c r="G54" s="285">
        <v>1579.5329999999999</v>
      </c>
      <c r="H54" s="285">
        <v>969.35400000000004</v>
      </c>
      <c r="I54" s="285">
        <v>976.81</v>
      </c>
      <c r="J54" s="285">
        <v>1409.29</v>
      </c>
      <c r="K54" s="285">
        <v>1420.1310000000001</v>
      </c>
      <c r="L54" s="285">
        <v>125.001</v>
      </c>
      <c r="M54" s="285">
        <v>125.96299999999999</v>
      </c>
      <c r="N54" s="274">
        <v>127.389</v>
      </c>
      <c r="O54" s="274">
        <v>128.36799999999999</v>
      </c>
      <c r="P54" s="274">
        <v>186.67400000000001</v>
      </c>
      <c r="Q54" s="274">
        <v>188.11</v>
      </c>
      <c r="R54" s="274">
        <v>9.7940000000000005</v>
      </c>
      <c r="S54" s="274">
        <v>9.8699999999999992</v>
      </c>
      <c r="T54" s="274">
        <v>189.87</v>
      </c>
      <c r="U54" s="274">
        <v>191.33</v>
      </c>
      <c r="V54" s="274">
        <v>353.98200000000003</v>
      </c>
      <c r="W54" s="274">
        <v>356.70499999999998</v>
      </c>
      <c r="X54" s="274">
        <v>1834.345</v>
      </c>
      <c r="Y54" s="274">
        <v>1848.4549999999999</v>
      </c>
      <c r="Z54" s="274">
        <v>901.81</v>
      </c>
      <c r="AA54" s="274">
        <v>908.74699999999996</v>
      </c>
      <c r="AB54" s="274">
        <v>1738.5940000000001</v>
      </c>
      <c r="AC54" s="274">
        <v>1751.9680000000001</v>
      </c>
      <c r="AD54" s="441">
        <v>2387047</v>
      </c>
      <c r="AE54" s="459"/>
    </row>
    <row r="55" spans="1:32" ht="24.95" customHeight="1" thickBot="1">
      <c r="A55" s="30" t="s">
        <v>41</v>
      </c>
      <c r="B55" s="274"/>
      <c r="C55" s="274"/>
      <c r="D55" s="274"/>
      <c r="E55" s="274"/>
      <c r="F55" s="291"/>
      <c r="G55" s="456" t="s">
        <v>2421</v>
      </c>
      <c r="H55" s="457"/>
      <c r="I55" s="457"/>
      <c r="J55" s="457"/>
      <c r="K55" s="457"/>
      <c r="L55" s="457"/>
      <c r="M55" s="458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1381.25</v>
      </c>
      <c r="E58" s="274">
        <v>1391.875</v>
      </c>
      <c r="F58" s="274">
        <v>1551.55</v>
      </c>
      <c r="G58" s="274">
        <v>1563.4849999999999</v>
      </c>
      <c r="H58" s="274">
        <v>963.89099999999996</v>
      </c>
      <c r="I58" s="274">
        <v>971.30600000000004</v>
      </c>
      <c r="J58" s="274">
        <v>1393.5039999999999</v>
      </c>
      <c r="K58" s="274">
        <v>1404.223</v>
      </c>
      <c r="L58" s="274">
        <v>123.56399999999999</v>
      </c>
      <c r="M58" s="274">
        <v>124.514</v>
      </c>
      <c r="N58" s="274">
        <v>125.39700000000001</v>
      </c>
      <c r="O58" s="274">
        <v>126.361</v>
      </c>
      <c r="P58" s="274">
        <v>185.49199999999999</v>
      </c>
      <c r="Q58" s="274">
        <v>186.91900000000001</v>
      </c>
      <c r="R58" s="274">
        <v>9.68</v>
      </c>
      <c r="S58" s="274">
        <v>9.7539999999999996</v>
      </c>
      <c r="T58" s="274">
        <v>189.011</v>
      </c>
      <c r="U58" s="274">
        <v>190.465</v>
      </c>
      <c r="V58" s="274">
        <v>353.95299999999997</v>
      </c>
      <c r="W58" s="274">
        <v>356.67599999999999</v>
      </c>
      <c r="X58" s="274">
        <v>1836.4179999999999</v>
      </c>
      <c r="Y58" s="274">
        <v>1850.5440000000001</v>
      </c>
      <c r="Z58" s="274">
        <v>889.59</v>
      </c>
      <c r="AA58" s="274">
        <v>896.43299999999999</v>
      </c>
      <c r="AB58" s="274">
        <v>1730.261</v>
      </c>
      <c r="AC58" s="274">
        <v>1743.5709999999999</v>
      </c>
      <c r="AD58" s="441">
        <v>2394470</v>
      </c>
      <c r="AE58" s="459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1388.66</v>
      </c>
      <c r="E59" s="274">
        <v>1399.3420000000001</v>
      </c>
      <c r="F59" s="274">
        <v>1564.94</v>
      </c>
      <c r="G59" s="274">
        <v>1576.9780000000001</v>
      </c>
      <c r="H59" s="274">
        <v>966.471</v>
      </c>
      <c r="I59" s="274">
        <v>973.90499999999997</v>
      </c>
      <c r="J59" s="274">
        <v>1407.8409999999999</v>
      </c>
      <c r="K59" s="274">
        <v>1418.67</v>
      </c>
      <c r="L59" s="274">
        <v>125.73699999999999</v>
      </c>
      <c r="M59" s="274">
        <v>126.705</v>
      </c>
      <c r="N59" s="274">
        <v>127.235</v>
      </c>
      <c r="O59" s="274">
        <v>128.214</v>
      </c>
      <c r="P59" s="274">
        <v>186.554</v>
      </c>
      <c r="Q59" s="274">
        <v>187.989</v>
      </c>
      <c r="R59" s="274">
        <v>9.6850000000000005</v>
      </c>
      <c r="S59" s="274">
        <v>9.7590000000000003</v>
      </c>
      <c r="T59" s="274">
        <v>189.667</v>
      </c>
      <c r="U59" s="274">
        <v>191.126</v>
      </c>
      <c r="V59" s="274">
        <v>353.96300000000002</v>
      </c>
      <c r="W59" s="274">
        <v>356.68599999999998</v>
      </c>
      <c r="X59" s="274">
        <v>1834.345</v>
      </c>
      <c r="Y59" s="274">
        <v>1848.4549999999999</v>
      </c>
      <c r="Z59" s="274">
        <v>897.65</v>
      </c>
      <c r="AA59" s="274">
        <v>904.55499999999995</v>
      </c>
      <c r="AB59" s="274">
        <v>1730.261</v>
      </c>
      <c r="AC59" s="274">
        <v>1743.5709999999999</v>
      </c>
      <c r="AD59" s="441">
        <v>2394262</v>
      </c>
      <c r="AE59" s="459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1386.32</v>
      </c>
      <c r="E60" s="274">
        <v>1396.9839999999999</v>
      </c>
      <c r="F60" s="274">
        <v>1574.3</v>
      </c>
      <c r="G60" s="274">
        <v>1586.41</v>
      </c>
      <c r="H60" s="274">
        <v>961.82299999999998</v>
      </c>
      <c r="I60" s="274">
        <v>969.22199999999998</v>
      </c>
      <c r="J60" s="274">
        <v>1406.0889999999999</v>
      </c>
      <c r="K60" s="274">
        <v>1416.9059999999999</v>
      </c>
      <c r="L60" s="274">
        <v>125.64400000000001</v>
      </c>
      <c r="M60" s="274">
        <v>126.61</v>
      </c>
      <c r="N60" s="274">
        <v>126.64100000000001</v>
      </c>
      <c r="O60" s="274">
        <v>127.616</v>
      </c>
      <c r="P60" s="274">
        <v>186.19300000000001</v>
      </c>
      <c r="Q60" s="274">
        <v>187.625</v>
      </c>
      <c r="R60" s="274">
        <v>9.6829999999999998</v>
      </c>
      <c r="S60" s="274">
        <v>9.7579999999999991</v>
      </c>
      <c r="T60" s="274">
        <v>189.10499999999999</v>
      </c>
      <c r="U60" s="274">
        <v>190.559</v>
      </c>
      <c r="V60" s="274">
        <v>353.98200000000003</v>
      </c>
      <c r="W60" s="274">
        <v>356.70499999999998</v>
      </c>
      <c r="X60" s="274">
        <v>1834.345</v>
      </c>
      <c r="Y60" s="274">
        <v>1848.4549999999999</v>
      </c>
      <c r="Z60" s="274">
        <v>896.48</v>
      </c>
      <c r="AA60" s="274">
        <v>903.37599999999998</v>
      </c>
      <c r="AB60" s="274">
        <v>1734.1220000000001</v>
      </c>
      <c r="AC60" s="274">
        <v>1747.461</v>
      </c>
      <c r="AD60" s="441">
        <v>2385600.4900000002</v>
      </c>
      <c r="AE60" s="459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1383.72</v>
      </c>
      <c r="E61" s="274">
        <v>1394.364</v>
      </c>
      <c r="F61" s="274">
        <v>1570.79</v>
      </c>
      <c r="G61" s="274">
        <v>1582.873</v>
      </c>
      <c r="H61" s="274">
        <v>959.976</v>
      </c>
      <c r="I61" s="274">
        <v>967.36099999999999</v>
      </c>
      <c r="J61" s="274">
        <v>1400.4849999999999</v>
      </c>
      <c r="K61" s="274">
        <v>1411.258</v>
      </c>
      <c r="L61" s="274">
        <v>125.723</v>
      </c>
      <c r="M61" s="274">
        <v>126.69</v>
      </c>
      <c r="N61" s="274">
        <v>126.17700000000001</v>
      </c>
      <c r="O61" s="274">
        <v>127.14700000000001</v>
      </c>
      <c r="P61" s="274">
        <v>185.83600000000001</v>
      </c>
      <c r="Q61" s="274">
        <v>187.26599999999999</v>
      </c>
      <c r="R61" s="274">
        <v>9.6440000000000001</v>
      </c>
      <c r="S61" s="274">
        <v>9.718</v>
      </c>
      <c r="T61" s="274">
        <v>188.55600000000001</v>
      </c>
      <c r="U61" s="274">
        <v>190.00700000000001</v>
      </c>
      <c r="V61" s="274">
        <v>353.98200000000003</v>
      </c>
      <c r="W61" s="274">
        <v>356.70499999999998</v>
      </c>
      <c r="X61" s="274">
        <v>1834.345</v>
      </c>
      <c r="Y61" s="274">
        <v>1848.4549999999999</v>
      </c>
      <c r="Z61" s="274">
        <v>889.07</v>
      </c>
      <c r="AA61" s="274">
        <v>895.90899999999999</v>
      </c>
      <c r="AB61" s="274">
        <v>1731.9380000000001</v>
      </c>
      <c r="AC61" s="274">
        <v>1745.261</v>
      </c>
      <c r="AD61" s="441">
        <v>2372773</v>
      </c>
      <c r="AE61" s="459"/>
    </row>
    <row r="62" spans="1:32" ht="24.95" customHeight="1">
      <c r="A62" s="30" t="s">
        <v>48</v>
      </c>
      <c r="B62" s="274">
        <v>1300</v>
      </c>
      <c r="C62" s="274">
        <v>1310</v>
      </c>
      <c r="D62" s="274">
        <v>1380.08</v>
      </c>
      <c r="E62" s="274">
        <v>1390.6959999999999</v>
      </c>
      <c r="F62" s="274">
        <v>1563.77</v>
      </c>
      <c r="G62" s="274">
        <v>1575.799</v>
      </c>
      <c r="H62" s="274">
        <v>959.48</v>
      </c>
      <c r="I62" s="274">
        <v>966.86099999999999</v>
      </c>
      <c r="J62" s="274">
        <v>1394.925</v>
      </c>
      <c r="K62" s="274">
        <v>1405.655</v>
      </c>
      <c r="L62" s="274">
        <v>124.99299999999999</v>
      </c>
      <c r="M62" s="274">
        <v>125.95399999999999</v>
      </c>
      <c r="N62" s="274">
        <v>125.982</v>
      </c>
      <c r="O62" s="274">
        <v>126.952</v>
      </c>
      <c r="P62" s="274">
        <v>185.423</v>
      </c>
      <c r="Q62" s="274">
        <v>186.84899999999999</v>
      </c>
      <c r="R62" s="274">
        <v>9.6479999999999997</v>
      </c>
      <c r="S62" s="274">
        <v>9.7219999999999995</v>
      </c>
      <c r="T62" s="274">
        <v>188.655</v>
      </c>
      <c r="U62" s="274">
        <v>190.10599999999999</v>
      </c>
      <c r="V62" s="274">
        <v>353.98200000000003</v>
      </c>
      <c r="W62" s="274">
        <v>356.70499999999998</v>
      </c>
      <c r="X62" s="274">
        <v>1834.345</v>
      </c>
      <c r="Y62" s="274">
        <v>1848.4549999999999</v>
      </c>
      <c r="Z62" s="274">
        <v>887.9</v>
      </c>
      <c r="AA62" s="274">
        <v>894.73</v>
      </c>
      <c r="AB62" s="274">
        <v>1729.8579999999999</v>
      </c>
      <c r="AC62" s="274">
        <v>1743.165</v>
      </c>
      <c r="AD62" s="441">
        <v>2369601</v>
      </c>
      <c r="AE62" s="459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41"/>
      <c r="AE63" s="459"/>
    </row>
    <row r="64" spans="1:32" ht="24.95" customHeight="1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41"/>
      <c r="AE64" s="459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1374.1</v>
      </c>
      <c r="E65" s="274">
        <v>1384.67</v>
      </c>
      <c r="F65" s="274">
        <v>1558.2449999999999</v>
      </c>
      <c r="G65" s="274">
        <v>1570.232</v>
      </c>
      <c r="H65" s="274">
        <v>954.33900000000006</v>
      </c>
      <c r="I65" s="274">
        <v>961.68</v>
      </c>
      <c r="J65" s="274">
        <v>1389.854</v>
      </c>
      <c r="K65" s="274">
        <v>1400.5450000000001</v>
      </c>
      <c r="L65" s="274">
        <v>124.965</v>
      </c>
      <c r="M65" s="274">
        <v>125.926</v>
      </c>
      <c r="N65" s="274">
        <v>125.63800000000001</v>
      </c>
      <c r="O65" s="274">
        <v>126.604</v>
      </c>
      <c r="P65" s="274">
        <v>184.596</v>
      </c>
      <c r="Q65" s="274">
        <v>186.01599999999999</v>
      </c>
      <c r="R65" s="274">
        <v>9.6940000000000008</v>
      </c>
      <c r="S65" s="274">
        <v>9.7690000000000001</v>
      </c>
      <c r="T65" s="274">
        <v>187.41399999999999</v>
      </c>
      <c r="U65" s="274">
        <v>188.85599999999999</v>
      </c>
      <c r="V65" s="274">
        <v>353.97300000000001</v>
      </c>
      <c r="W65" s="274">
        <v>356.69600000000003</v>
      </c>
      <c r="X65" s="274">
        <v>1834.345</v>
      </c>
      <c r="Y65" s="274">
        <v>1848.4549999999999</v>
      </c>
      <c r="Z65" s="274">
        <v>885.82</v>
      </c>
      <c r="AA65" s="274">
        <v>892.63400000000001</v>
      </c>
      <c r="AB65" s="274">
        <v>1726.127</v>
      </c>
      <c r="AC65" s="274">
        <v>1739.405</v>
      </c>
      <c r="AD65" s="441">
        <v>2354443</v>
      </c>
      <c r="AE65" s="459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1372.02</v>
      </c>
      <c r="E66" s="274">
        <v>1382.5740000000001</v>
      </c>
      <c r="F66" s="274">
        <v>1557.66</v>
      </c>
      <c r="G66" s="274">
        <v>1569.6420000000001</v>
      </c>
      <c r="H66" s="274">
        <v>957.78399999999999</v>
      </c>
      <c r="I66" s="274">
        <v>965.15099999999995</v>
      </c>
      <c r="J66" s="274">
        <v>1382.537</v>
      </c>
      <c r="K66" s="274">
        <v>1393.172</v>
      </c>
      <c r="L66" s="274">
        <v>123.90900000000001</v>
      </c>
      <c r="M66" s="274">
        <v>124.86199999999999</v>
      </c>
      <c r="N66" s="274">
        <v>125.14400000000001</v>
      </c>
      <c r="O66" s="274">
        <v>126.107</v>
      </c>
      <c r="P66" s="274">
        <v>184.34700000000001</v>
      </c>
      <c r="Q66" s="274">
        <v>185.76599999999999</v>
      </c>
      <c r="R66" s="274">
        <v>9.548</v>
      </c>
      <c r="S66" s="274">
        <v>9.6219999999999999</v>
      </c>
      <c r="T66" s="274">
        <v>186.62899999999999</v>
      </c>
      <c r="U66" s="274">
        <v>188.06399999999999</v>
      </c>
      <c r="V66" s="274">
        <v>353.98200000000003</v>
      </c>
      <c r="W66" s="274">
        <v>356.70499999999998</v>
      </c>
      <c r="X66" s="274">
        <v>1834.345</v>
      </c>
      <c r="Y66" s="274">
        <v>1848.4549999999999</v>
      </c>
      <c r="Z66" s="274">
        <v>872.43</v>
      </c>
      <c r="AA66" s="274">
        <v>879.14099999999996</v>
      </c>
      <c r="AB66" s="274">
        <v>1724.1769999999999</v>
      </c>
      <c r="AC66" s="274">
        <v>1737.44</v>
      </c>
      <c r="AD66" s="441">
        <v>2362672</v>
      </c>
      <c r="AE66" s="459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1380.47</v>
      </c>
      <c r="E67" s="274">
        <v>1391.0889999999999</v>
      </c>
      <c r="F67" s="274">
        <v>1572.35</v>
      </c>
      <c r="G67" s="274">
        <v>1584.4449999999999</v>
      </c>
      <c r="H67" s="274">
        <v>955.25</v>
      </c>
      <c r="I67" s="274">
        <v>962.59799999999996</v>
      </c>
      <c r="J67" s="274">
        <v>1386.001</v>
      </c>
      <c r="K67" s="274">
        <v>1396.663</v>
      </c>
      <c r="L67" s="274">
        <v>125.11499999999999</v>
      </c>
      <c r="M67" s="274">
        <v>126.078</v>
      </c>
      <c r="N67" s="274">
        <v>125.825</v>
      </c>
      <c r="O67" s="274">
        <v>126.79300000000001</v>
      </c>
      <c r="P67" s="274">
        <v>185.43899999999999</v>
      </c>
      <c r="Q67" s="274">
        <v>186.86500000000001</v>
      </c>
      <c r="R67" s="274">
        <v>9.5380000000000003</v>
      </c>
      <c r="S67" s="274">
        <v>9.6120000000000001</v>
      </c>
      <c r="T67" s="274">
        <v>187.18799999999999</v>
      </c>
      <c r="U67" s="274">
        <v>188.62799999999999</v>
      </c>
      <c r="V67" s="274">
        <v>353.98200000000003</v>
      </c>
      <c r="W67" s="274">
        <v>356.70499999999998</v>
      </c>
      <c r="X67" s="274">
        <v>1834.345</v>
      </c>
      <c r="Y67" s="274">
        <v>1848.4549999999999</v>
      </c>
      <c r="Z67" s="274">
        <v>874.9</v>
      </c>
      <c r="AA67" s="274">
        <v>881.63</v>
      </c>
      <c r="AB67" s="274">
        <v>1727.4269999999999</v>
      </c>
      <c r="AC67" s="274">
        <v>1740.7149999999999</v>
      </c>
      <c r="AD67" s="441">
        <v>2375464</v>
      </c>
      <c r="AE67" s="459"/>
    </row>
    <row r="68" spans="1:31" ht="24.95" customHeight="1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41"/>
      <c r="AE68" s="459"/>
    </row>
    <row r="69" spans="1:31" s="261" customFormat="1" ht="24.95" customHeight="1">
      <c r="A69" s="174" t="s">
        <v>426</v>
      </c>
      <c r="B69" s="175">
        <f>AVERAGE(B40:B68)</f>
        <v>1339.4736842105262</v>
      </c>
      <c r="C69" s="175">
        <f>AVERAGE(C40:C68)</f>
        <v>1349.4736842105262</v>
      </c>
      <c r="D69" s="175">
        <f>AVERAGE(D40:D68)</f>
        <v>1435.9855263157897</v>
      </c>
      <c r="E69" s="175">
        <f t="shared" ref="E69:AC69" si="2">AVERAGE(E40:E68)</f>
        <v>1446.7018421052635</v>
      </c>
      <c r="F69" s="175">
        <f t="shared" si="2"/>
        <v>1621.3220526315786</v>
      </c>
      <c r="G69" s="175">
        <f t="shared" si="2"/>
        <v>1633.4233157894735</v>
      </c>
      <c r="H69" s="175">
        <f t="shared" si="2"/>
        <v>996.11031578947359</v>
      </c>
      <c r="I69" s="175">
        <f t="shared" si="2"/>
        <v>1003.5456315789477</v>
      </c>
      <c r="J69" s="175">
        <f t="shared" si="2"/>
        <v>1448.7378947368422</v>
      </c>
      <c r="K69" s="175">
        <f t="shared" si="2"/>
        <v>1459.5513684210528</v>
      </c>
      <c r="L69" s="175">
        <f t="shared" si="2"/>
        <v>128.40657894736844</v>
      </c>
      <c r="M69" s="175">
        <f t="shared" si="2"/>
        <v>129.3652631578947</v>
      </c>
      <c r="N69" s="175">
        <f t="shared" si="2"/>
        <v>131.12973684210522</v>
      </c>
      <c r="O69" s="175">
        <f t="shared" si="2"/>
        <v>132.10836842105263</v>
      </c>
      <c r="P69" s="175">
        <f>AVERAGE(P40:P68)</f>
        <v>192.89794736842106</v>
      </c>
      <c r="Q69" s="175">
        <f t="shared" si="2"/>
        <v>194.33742105263158</v>
      </c>
      <c r="R69" s="175">
        <f t="shared" si="2"/>
        <v>10.101368421052632</v>
      </c>
      <c r="S69" s="175">
        <f t="shared" si="2"/>
        <v>10.176789473684211</v>
      </c>
      <c r="T69" s="175">
        <f t="shared" si="2"/>
        <v>196.0478947368421</v>
      </c>
      <c r="U69" s="175">
        <f t="shared" si="2"/>
        <v>197.51089473684212</v>
      </c>
      <c r="V69" s="175">
        <f t="shared" si="2"/>
        <v>364.72478947368427</v>
      </c>
      <c r="W69" s="175">
        <f t="shared" si="2"/>
        <v>367.44778947368422</v>
      </c>
      <c r="X69" s="175">
        <f t="shared" si="2"/>
        <v>1890.1527894736846</v>
      </c>
      <c r="Y69" s="175">
        <f t="shared" si="2"/>
        <v>1904.2636315789484</v>
      </c>
      <c r="Z69" s="175">
        <f t="shared" si="2"/>
        <v>926.59368421052625</v>
      </c>
      <c r="AA69" s="175">
        <f t="shared" si="2"/>
        <v>933.50784210526319</v>
      </c>
      <c r="AB69" s="175">
        <f t="shared" si="2"/>
        <v>1792.8996842105262</v>
      </c>
      <c r="AC69" s="175">
        <f t="shared" si="2"/>
        <v>1806.2816842105262</v>
      </c>
      <c r="AD69" s="397">
        <f>AVERAGE(AD40:AE68)</f>
        <v>2486567.8942105263</v>
      </c>
      <c r="AE69" s="460"/>
    </row>
    <row r="70" spans="1:31" s="261" customFormat="1" ht="24.95" customHeight="1">
      <c r="A70" s="17" t="s">
        <v>2405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24.95" customHeight="1">
      <c r="A71" s="30">
        <v>1</v>
      </c>
      <c r="B71" s="274">
        <v>1300</v>
      </c>
      <c r="C71" s="274">
        <v>1310</v>
      </c>
      <c r="D71" s="274">
        <v>1388.92</v>
      </c>
      <c r="E71" s="274">
        <v>1399.604</v>
      </c>
      <c r="F71" s="274">
        <v>1566.5</v>
      </c>
      <c r="G71" s="274">
        <v>1578.55</v>
      </c>
      <c r="H71" s="274">
        <v>956.30399999999997</v>
      </c>
      <c r="I71" s="274">
        <v>963.66</v>
      </c>
      <c r="J71" s="274">
        <v>1389.037</v>
      </c>
      <c r="K71" s="274">
        <v>1399.722</v>
      </c>
      <c r="L71" s="274">
        <v>124.992</v>
      </c>
      <c r="M71" s="274">
        <v>125.953</v>
      </c>
      <c r="N71" s="274">
        <v>125.848</v>
      </c>
      <c r="O71" s="274">
        <v>126.816</v>
      </c>
      <c r="P71" s="274">
        <v>186.60499999999999</v>
      </c>
      <c r="Q71" s="274">
        <v>188.04</v>
      </c>
      <c r="R71" s="274">
        <v>9.5340000000000007</v>
      </c>
      <c r="S71" s="274">
        <v>9.6069999999999993</v>
      </c>
      <c r="T71" s="274">
        <v>188.66300000000001</v>
      </c>
      <c r="U71" s="274">
        <v>190.114</v>
      </c>
      <c r="V71" s="274">
        <v>353.98200000000003</v>
      </c>
      <c r="W71" s="274">
        <v>356.70499999999998</v>
      </c>
      <c r="X71" s="274">
        <v>1834.345</v>
      </c>
      <c r="Y71" s="274">
        <v>1848.4549999999999</v>
      </c>
      <c r="Z71" s="274">
        <v>877.5</v>
      </c>
      <c r="AA71" s="274">
        <v>884.25</v>
      </c>
      <c r="AB71" s="274">
        <v>1734.0309999999999</v>
      </c>
      <c r="AC71" s="274">
        <v>1747.37</v>
      </c>
      <c r="AD71" s="441">
        <v>2388655.1</v>
      </c>
      <c r="AE71" s="459"/>
    </row>
    <row r="72" spans="1:31" ht="24.95" customHeight="1">
      <c r="A72" s="30">
        <v>2</v>
      </c>
      <c r="B72" s="274">
        <v>1300</v>
      </c>
      <c r="C72" s="274">
        <v>1310</v>
      </c>
      <c r="D72" s="274">
        <v>1378.65</v>
      </c>
      <c r="E72" s="274">
        <v>1389.2550000000001</v>
      </c>
      <c r="F72" s="274">
        <v>1557.53</v>
      </c>
      <c r="G72" s="274">
        <v>1569.511</v>
      </c>
      <c r="H72" s="274">
        <v>954.899</v>
      </c>
      <c r="I72" s="274">
        <v>962.245</v>
      </c>
      <c r="J72" s="274">
        <v>1381.729</v>
      </c>
      <c r="K72" s="274">
        <v>1392.3579999999999</v>
      </c>
      <c r="L72" s="274">
        <v>123.86</v>
      </c>
      <c r="M72" s="274">
        <v>124.813</v>
      </c>
      <c r="N72" s="274">
        <v>124.371</v>
      </c>
      <c r="O72" s="274">
        <v>125.328</v>
      </c>
      <c r="P72" s="274">
        <v>185.25899999999999</v>
      </c>
      <c r="Q72" s="274">
        <v>186.684</v>
      </c>
      <c r="R72" s="274">
        <v>9.5239999999999991</v>
      </c>
      <c r="S72" s="274">
        <v>9.5969999999999995</v>
      </c>
      <c r="T72" s="274">
        <v>188.14099999999999</v>
      </c>
      <c r="U72" s="274">
        <v>189.589</v>
      </c>
      <c r="V72" s="274">
        <v>353.96300000000002</v>
      </c>
      <c r="W72" s="274">
        <v>356.68599999999998</v>
      </c>
      <c r="X72" s="274">
        <v>1834.345</v>
      </c>
      <c r="Y72" s="274">
        <v>1848.4549999999999</v>
      </c>
      <c r="Z72" s="274">
        <v>876.98</v>
      </c>
      <c r="AA72" s="274">
        <v>883.726</v>
      </c>
      <c r="AB72" s="274">
        <v>1728.636</v>
      </c>
      <c r="AC72" s="274">
        <v>1741.933</v>
      </c>
      <c r="AD72" s="441">
        <v>2387278.66</v>
      </c>
      <c r="AE72" s="459"/>
    </row>
    <row r="73" spans="1:31" s="261" customFormat="1" ht="24.95" customHeight="1">
      <c r="A73" s="41">
        <v>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395"/>
      <c r="AE73" s="463"/>
    </row>
    <row r="74" spans="1:31" s="261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395"/>
      <c r="AE74" s="463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1379.95</v>
      </c>
      <c r="E75" s="274">
        <v>1390.5650000000001</v>
      </c>
      <c r="F75" s="274">
        <v>1560.65</v>
      </c>
      <c r="G75" s="274">
        <v>1572.655</v>
      </c>
      <c r="H75" s="274">
        <v>955.18</v>
      </c>
      <c r="I75" s="274">
        <v>962.52800000000002</v>
      </c>
      <c r="J75" s="274">
        <v>1384.673</v>
      </c>
      <c r="K75" s="274">
        <v>1395.3240000000001</v>
      </c>
      <c r="L75" s="274">
        <v>124.033</v>
      </c>
      <c r="M75" s="274">
        <v>124.98699999999999</v>
      </c>
      <c r="N75" s="274">
        <v>124.758</v>
      </c>
      <c r="O75" s="274">
        <v>125.717</v>
      </c>
      <c r="P75" s="274">
        <v>185.447</v>
      </c>
      <c r="Q75" s="274">
        <v>186.87299999999999</v>
      </c>
      <c r="R75" s="274">
        <v>9.5169999999999995</v>
      </c>
      <c r="S75" s="274">
        <v>9.59</v>
      </c>
      <c r="T75" s="274">
        <v>188.37799999999999</v>
      </c>
      <c r="U75" s="274">
        <v>189.828</v>
      </c>
      <c r="V75" s="274">
        <v>353.96300000000002</v>
      </c>
      <c r="W75" s="274">
        <v>356.68599999999998</v>
      </c>
      <c r="X75" s="274">
        <v>1834.345</v>
      </c>
      <c r="Y75" s="274">
        <v>1848.4549999999999</v>
      </c>
      <c r="Z75" s="274">
        <v>876.72</v>
      </c>
      <c r="AA75" s="274">
        <v>883.46400000000006</v>
      </c>
      <c r="AB75" s="274">
        <v>1728.922</v>
      </c>
      <c r="AC75" s="274">
        <v>1742.221</v>
      </c>
      <c r="AD75" s="441">
        <v>2412137</v>
      </c>
      <c r="AE75" s="459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1383.98</v>
      </c>
      <c r="E76" s="274">
        <v>1394.626</v>
      </c>
      <c r="F76" s="274">
        <v>1560.39</v>
      </c>
      <c r="G76" s="274">
        <v>1572.393</v>
      </c>
      <c r="H76" s="274">
        <v>955.04</v>
      </c>
      <c r="I76" s="274">
        <v>962.38599999999997</v>
      </c>
      <c r="J76" s="274">
        <v>1390.3</v>
      </c>
      <c r="K76" s="274">
        <v>1400.9949999999999</v>
      </c>
      <c r="L76" s="274">
        <v>124.03</v>
      </c>
      <c r="M76" s="274">
        <v>124.98399999999999</v>
      </c>
      <c r="N76" s="274">
        <v>124.56</v>
      </c>
      <c r="O76" s="274">
        <v>125.51900000000001</v>
      </c>
      <c r="P76" s="274">
        <v>185.96100000000001</v>
      </c>
      <c r="Q76" s="274">
        <v>187.392</v>
      </c>
      <c r="R76" s="274">
        <v>9.5690000000000008</v>
      </c>
      <c r="S76" s="274">
        <v>9.6419999999999995</v>
      </c>
      <c r="T76" s="274">
        <v>187.92099999999999</v>
      </c>
      <c r="U76" s="274">
        <v>189.36699999999999</v>
      </c>
      <c r="V76" s="274">
        <v>353.98200000000003</v>
      </c>
      <c r="W76" s="274">
        <v>356.70499999999998</v>
      </c>
      <c r="X76" s="274">
        <v>1834.345</v>
      </c>
      <c r="Y76" s="274">
        <v>1848.4549999999999</v>
      </c>
      <c r="Z76" s="274">
        <v>878.28</v>
      </c>
      <c r="AA76" s="274">
        <v>885.03599999999994</v>
      </c>
      <c r="AB76" s="274">
        <v>1729.0519999999999</v>
      </c>
      <c r="AC76" s="274">
        <v>1742.3520000000001</v>
      </c>
      <c r="AD76" s="441">
        <v>2401048</v>
      </c>
      <c r="AE76" s="459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1386.45</v>
      </c>
      <c r="E77" s="274">
        <v>1397.115</v>
      </c>
      <c r="F77" s="274">
        <v>1558.2449999999999</v>
      </c>
      <c r="G77" s="274">
        <v>1570.232</v>
      </c>
      <c r="H77" s="274">
        <v>945.38599999999997</v>
      </c>
      <c r="I77" s="274">
        <v>952.65800000000002</v>
      </c>
      <c r="J77" s="274">
        <v>1392.087</v>
      </c>
      <c r="K77" s="274">
        <v>1402.7950000000001</v>
      </c>
      <c r="L77" s="274">
        <v>124.376</v>
      </c>
      <c r="M77" s="274">
        <v>125.33199999999999</v>
      </c>
      <c r="N77" s="274">
        <v>123.863</v>
      </c>
      <c r="O77" s="274">
        <v>124.815</v>
      </c>
      <c r="P77" s="274">
        <v>186.286</v>
      </c>
      <c r="Q77" s="274">
        <v>187.71899999999999</v>
      </c>
      <c r="R77" s="274">
        <v>9.5530000000000008</v>
      </c>
      <c r="S77" s="274">
        <v>9.6259999999999994</v>
      </c>
      <c r="T77" s="274">
        <v>187.71700000000001</v>
      </c>
      <c r="U77" s="274">
        <v>189.161</v>
      </c>
      <c r="V77" s="274">
        <v>353.98200000000003</v>
      </c>
      <c r="W77" s="274">
        <v>356.70499999999998</v>
      </c>
      <c r="X77" s="274">
        <v>1834.345</v>
      </c>
      <c r="Y77" s="274">
        <v>1848.4549999999999</v>
      </c>
      <c r="Z77" s="274">
        <v>872.69</v>
      </c>
      <c r="AA77" s="274">
        <v>879.40300000000002</v>
      </c>
      <c r="AB77" s="274">
        <v>1729.7539999999999</v>
      </c>
      <c r="AC77" s="274">
        <v>1743.06</v>
      </c>
      <c r="AD77" s="441">
        <v>2357771</v>
      </c>
      <c r="AE77" s="459"/>
    </row>
    <row r="78" spans="1:31" ht="24.95" customHeight="1">
      <c r="A78" s="30" t="s">
        <v>33</v>
      </c>
      <c r="B78" s="274">
        <v>1300</v>
      </c>
      <c r="C78" s="274">
        <v>1310</v>
      </c>
      <c r="D78" s="274">
        <v>1370.85</v>
      </c>
      <c r="E78" s="274">
        <v>1381.395</v>
      </c>
      <c r="F78" s="274">
        <v>1538.875</v>
      </c>
      <c r="G78" s="274">
        <v>1550.713</v>
      </c>
      <c r="H78" s="274">
        <v>941.75599999999997</v>
      </c>
      <c r="I78" s="274">
        <v>949</v>
      </c>
      <c r="J78" s="274">
        <v>1378.287</v>
      </c>
      <c r="K78" s="274">
        <v>1388.8889999999999</v>
      </c>
      <c r="L78" s="274">
        <v>121.09699999999999</v>
      </c>
      <c r="M78" s="274">
        <v>122.02800000000001</v>
      </c>
      <c r="N78" s="274">
        <v>122.17400000000001</v>
      </c>
      <c r="O78" s="274">
        <v>123.113</v>
      </c>
      <c r="P78" s="274">
        <v>184.22499999999999</v>
      </c>
      <c r="Q78" s="274">
        <v>185.642</v>
      </c>
      <c r="R78" s="274">
        <v>9.4659999999999993</v>
      </c>
      <c r="S78" s="274">
        <v>9.5389999999999997</v>
      </c>
      <c r="T78" s="274">
        <v>186.49799999999999</v>
      </c>
      <c r="U78" s="274">
        <v>187.93199999999999</v>
      </c>
      <c r="V78" s="274">
        <v>353.98200000000003</v>
      </c>
      <c r="W78" s="274">
        <v>356.70499999999998</v>
      </c>
      <c r="X78" s="274">
        <v>1834.345</v>
      </c>
      <c r="Y78" s="274">
        <v>1848.4549999999999</v>
      </c>
      <c r="Z78" s="274">
        <v>856.83</v>
      </c>
      <c r="AA78" s="274">
        <v>863.42100000000005</v>
      </c>
      <c r="AB78" s="274">
        <v>1720.3810000000001</v>
      </c>
      <c r="AC78" s="274">
        <v>1733.615</v>
      </c>
      <c r="AD78" s="441">
        <v>2357836</v>
      </c>
      <c r="AE78" s="459"/>
    </row>
    <row r="79" spans="1:31" ht="24.95" customHeight="1">
      <c r="A79" s="30" t="s">
        <v>34</v>
      </c>
      <c r="B79" s="274">
        <v>1300</v>
      </c>
      <c r="C79" s="274">
        <v>1310</v>
      </c>
      <c r="D79" s="274">
        <v>1372.02</v>
      </c>
      <c r="E79" s="274">
        <v>1382.5740000000001</v>
      </c>
      <c r="F79" s="274">
        <v>1545.635</v>
      </c>
      <c r="G79" s="274">
        <v>1557.5250000000001</v>
      </c>
      <c r="H79" s="274">
        <v>942.71199999999999</v>
      </c>
      <c r="I79" s="274">
        <v>949.96400000000006</v>
      </c>
      <c r="J79" s="274">
        <v>1386.741</v>
      </c>
      <c r="K79" s="274">
        <v>1397.4079999999999</v>
      </c>
      <c r="L79" s="274">
        <v>121.557</v>
      </c>
      <c r="M79" s="274">
        <v>122.492</v>
      </c>
      <c r="N79" s="274">
        <v>121.72499999999999</v>
      </c>
      <c r="O79" s="274">
        <v>122.661</v>
      </c>
      <c r="P79" s="274">
        <v>184.36099999999999</v>
      </c>
      <c r="Q79" s="274">
        <v>185.779</v>
      </c>
      <c r="R79" s="274">
        <v>9.4879999999999995</v>
      </c>
      <c r="S79" s="274">
        <v>9.5609999999999999</v>
      </c>
      <c r="T79" s="274">
        <v>186.441</v>
      </c>
      <c r="U79" s="274">
        <v>187.876</v>
      </c>
      <c r="V79" s="274">
        <v>353.98200000000003</v>
      </c>
      <c r="W79" s="274">
        <v>356.70499999999998</v>
      </c>
      <c r="X79" s="274">
        <v>1834.345</v>
      </c>
      <c r="Y79" s="274">
        <v>1848.4549999999999</v>
      </c>
      <c r="Z79" s="274">
        <v>859.3</v>
      </c>
      <c r="AA79" s="274">
        <v>865.91</v>
      </c>
      <c r="AB79" s="274">
        <v>1723.5920000000001</v>
      </c>
      <c r="AC79" s="274">
        <v>1726.85</v>
      </c>
      <c r="AD79" s="441">
        <v>2380157</v>
      </c>
      <c r="AE79" s="459"/>
    </row>
    <row r="80" spans="1:31" ht="24.95" customHeight="1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41"/>
      <c r="AE80" s="459"/>
    </row>
    <row r="81" spans="1:31" ht="24.95" customHeight="1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41"/>
      <c r="AE81" s="459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1376.18</v>
      </c>
      <c r="E82" s="274">
        <v>1386.7660000000001</v>
      </c>
      <c r="F82" s="274">
        <v>1559.0250000000001</v>
      </c>
      <c r="G82" s="274">
        <v>1571.018</v>
      </c>
      <c r="H82" s="274">
        <v>940.18899999999996</v>
      </c>
      <c r="I82" s="274">
        <v>947.42200000000003</v>
      </c>
      <c r="J82" s="274">
        <v>1401.4659999999999</v>
      </c>
      <c r="K82" s="274">
        <v>1412.2470000000001</v>
      </c>
      <c r="L82" s="274">
        <v>120.754</v>
      </c>
      <c r="M82" s="274">
        <v>121.68300000000001</v>
      </c>
      <c r="N82" s="274">
        <v>121.89400000000001</v>
      </c>
      <c r="O82" s="274">
        <v>122.83199999999999</v>
      </c>
      <c r="P82" s="274">
        <v>184.90899999999999</v>
      </c>
      <c r="Q82" s="274">
        <v>186.33099999999999</v>
      </c>
      <c r="R82" s="274">
        <v>9.5649999999999995</v>
      </c>
      <c r="S82" s="274">
        <v>9.6389999999999993</v>
      </c>
      <c r="T82" s="274">
        <v>186.62899999999999</v>
      </c>
      <c r="U82" s="274">
        <v>188.06399999999999</v>
      </c>
      <c r="V82" s="274">
        <v>353.98200000000003</v>
      </c>
      <c r="W82" s="274">
        <v>356.70499999999998</v>
      </c>
      <c r="X82" s="274">
        <v>1834.345</v>
      </c>
      <c r="Y82" s="274">
        <v>1848.4549999999999</v>
      </c>
      <c r="Z82" s="274">
        <v>857.87</v>
      </c>
      <c r="AA82" s="274">
        <v>864.46900000000005</v>
      </c>
      <c r="AB82" s="274">
        <v>1725.308</v>
      </c>
      <c r="AC82" s="274">
        <v>1738.58</v>
      </c>
      <c r="AD82" s="441">
        <v>2429011</v>
      </c>
      <c r="AE82" s="459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1391.78</v>
      </c>
      <c r="E83" s="274">
        <v>1402.4860000000001</v>
      </c>
      <c r="F83" s="274">
        <v>1571.18</v>
      </c>
      <c r="G83" s="274">
        <v>1583.2660000000001</v>
      </c>
      <c r="H83" s="274">
        <v>947.24599999999998</v>
      </c>
      <c r="I83" s="274">
        <v>954.53200000000004</v>
      </c>
      <c r="J83" s="274">
        <v>1422.008</v>
      </c>
      <c r="K83" s="274">
        <v>1432.9469999999999</v>
      </c>
      <c r="L83" s="274">
        <v>122.265</v>
      </c>
      <c r="M83" s="274">
        <v>123.206</v>
      </c>
      <c r="N83" s="274">
        <v>122.20099999999999</v>
      </c>
      <c r="O83" s="274">
        <v>123.14100000000001</v>
      </c>
      <c r="P83" s="274">
        <v>186.95599999999999</v>
      </c>
      <c r="Q83" s="274">
        <v>188.39400000000001</v>
      </c>
      <c r="R83" s="274">
        <v>9.6780000000000008</v>
      </c>
      <c r="S83" s="274">
        <v>9.7520000000000007</v>
      </c>
      <c r="T83" s="274">
        <v>188.351</v>
      </c>
      <c r="U83" s="274">
        <v>189.8</v>
      </c>
      <c r="V83" s="274">
        <v>353.98200000000003</v>
      </c>
      <c r="W83" s="274">
        <v>356.70499999999998</v>
      </c>
      <c r="X83" s="274">
        <v>1834.345</v>
      </c>
      <c r="Y83" s="274">
        <v>1848.4549999999999</v>
      </c>
      <c r="Z83" s="274">
        <v>866.32</v>
      </c>
      <c r="AA83" s="274">
        <v>872.98400000000004</v>
      </c>
      <c r="AB83" s="274">
        <v>1736.4749999999999</v>
      </c>
      <c r="AC83" s="274">
        <v>1749.8330000000001</v>
      </c>
      <c r="AD83" s="441">
        <v>2488057</v>
      </c>
      <c r="AE83" s="459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1395.81</v>
      </c>
      <c r="E84" s="274">
        <v>1406.547</v>
      </c>
      <c r="F84" s="274">
        <v>1581.58</v>
      </c>
      <c r="G84" s="274">
        <v>1593.7460000000001</v>
      </c>
      <c r="H84" s="274">
        <v>950.50099999999998</v>
      </c>
      <c r="I84" s="274">
        <v>957.81200000000001</v>
      </c>
      <c r="J84" s="274">
        <v>1425.829</v>
      </c>
      <c r="K84" s="274">
        <v>1436.797</v>
      </c>
      <c r="L84" s="274">
        <v>122.438</v>
      </c>
      <c r="M84" s="274">
        <v>123.38</v>
      </c>
      <c r="N84" s="274">
        <v>123.14100000000001</v>
      </c>
      <c r="O84" s="274">
        <v>124.08799999999999</v>
      </c>
      <c r="P84" s="274">
        <v>187.49</v>
      </c>
      <c r="Q84" s="274">
        <v>188.93199999999999</v>
      </c>
      <c r="R84" s="274">
        <v>9.7710000000000008</v>
      </c>
      <c r="S84" s="274">
        <v>9.8460000000000001</v>
      </c>
      <c r="T84" s="274">
        <v>189.22900000000001</v>
      </c>
      <c r="U84" s="274">
        <v>190.684</v>
      </c>
      <c r="V84" s="274">
        <v>353.98200000000003</v>
      </c>
      <c r="W84" s="274">
        <v>356.70499999999998</v>
      </c>
      <c r="X84" s="274">
        <v>1834.345</v>
      </c>
      <c r="Y84" s="274">
        <v>1848.4549999999999</v>
      </c>
      <c r="Z84" s="274">
        <v>864.37</v>
      </c>
      <c r="AA84" s="274">
        <v>871.01900000000001</v>
      </c>
      <c r="AB84" s="274">
        <v>1738.5029999999999</v>
      </c>
      <c r="AC84" s="274">
        <v>1751.876</v>
      </c>
      <c r="AD84" s="441">
        <v>2473487.77</v>
      </c>
      <c r="AE84" s="459"/>
    </row>
    <row r="85" spans="1:31" ht="24.95" customHeight="1">
      <c r="A85" s="30" t="s">
        <v>40</v>
      </c>
      <c r="B85" s="274">
        <v>1300</v>
      </c>
      <c r="C85" s="274">
        <v>1310</v>
      </c>
      <c r="D85" s="274">
        <v>1371.37</v>
      </c>
      <c r="E85" s="274">
        <v>1381.9190000000001</v>
      </c>
      <c r="F85" s="274">
        <v>1568.45</v>
      </c>
      <c r="G85" s="274">
        <v>1580.5150000000001</v>
      </c>
      <c r="H85" s="274">
        <v>943.53300000000002</v>
      </c>
      <c r="I85" s="274">
        <v>950.79100000000005</v>
      </c>
      <c r="J85" s="274">
        <v>1409.596</v>
      </c>
      <c r="K85" s="274">
        <v>1420.4390000000001</v>
      </c>
      <c r="L85" s="274">
        <v>124.85599999999999</v>
      </c>
      <c r="M85" s="274">
        <v>125.816</v>
      </c>
      <c r="N85" s="274">
        <v>120.932</v>
      </c>
      <c r="O85" s="274">
        <v>121.863</v>
      </c>
      <c r="P85" s="274">
        <v>184.209</v>
      </c>
      <c r="Q85" s="274">
        <v>185.626</v>
      </c>
      <c r="R85" s="274">
        <v>9.66</v>
      </c>
      <c r="S85" s="274">
        <v>9.7349999999999994</v>
      </c>
      <c r="T85" s="274">
        <v>188.59399999999999</v>
      </c>
      <c r="U85" s="274">
        <v>190.04499999999999</v>
      </c>
      <c r="V85" s="274">
        <v>353.98200000000003</v>
      </c>
      <c r="W85" s="274">
        <v>356.70499999999998</v>
      </c>
      <c r="X85" s="274">
        <v>1833.31</v>
      </c>
      <c r="Y85" s="274">
        <v>1847.412</v>
      </c>
      <c r="Z85" s="274">
        <v>869.96</v>
      </c>
      <c r="AA85" s="274">
        <v>876.65200000000004</v>
      </c>
      <c r="AB85" s="274">
        <v>1730.6120000000001</v>
      </c>
      <c r="AC85" s="274">
        <v>1743.924</v>
      </c>
      <c r="AD85" s="441">
        <v>2494261.38</v>
      </c>
      <c r="AE85" s="459"/>
    </row>
    <row r="86" spans="1:31" ht="24.95" customHeight="1">
      <c r="A86" s="30" t="s">
        <v>41</v>
      </c>
      <c r="B86" s="274">
        <v>1300</v>
      </c>
      <c r="C86" s="274">
        <v>1310</v>
      </c>
      <c r="D86" s="274">
        <v>1377.35</v>
      </c>
      <c r="E86" s="274">
        <v>1387.9449999999999</v>
      </c>
      <c r="F86" s="274">
        <v>1566.37</v>
      </c>
      <c r="G86" s="274">
        <v>1578.4190000000001</v>
      </c>
      <c r="H86" s="274">
        <v>945.86699999999996</v>
      </c>
      <c r="I86" s="274">
        <v>953.14300000000003</v>
      </c>
      <c r="J86" s="274">
        <v>1402.0709999999999</v>
      </c>
      <c r="K86" s="274">
        <v>1412.856</v>
      </c>
      <c r="L86" s="274">
        <v>123.17</v>
      </c>
      <c r="M86" s="274">
        <v>124.11799999999999</v>
      </c>
      <c r="N86" s="274">
        <v>120.306</v>
      </c>
      <c r="O86" s="274">
        <v>121.23099999999999</v>
      </c>
      <c r="P86" s="274">
        <v>184.93799999999999</v>
      </c>
      <c r="Q86" s="274">
        <v>186.36</v>
      </c>
      <c r="R86" s="274">
        <v>9.8079999999999998</v>
      </c>
      <c r="S86" s="274">
        <v>9.8829999999999991</v>
      </c>
      <c r="T86" s="274">
        <v>188.32900000000001</v>
      </c>
      <c r="U86" s="274">
        <v>189.77799999999999</v>
      </c>
      <c r="V86" s="274">
        <v>353.98200000000003</v>
      </c>
      <c r="W86" s="274">
        <v>356.70499999999998</v>
      </c>
      <c r="X86" s="274">
        <v>1834.345</v>
      </c>
      <c r="Y86" s="274">
        <v>1848.4549999999999</v>
      </c>
      <c r="Z86" s="274">
        <v>862.81</v>
      </c>
      <c r="AA86" s="274">
        <v>869.447</v>
      </c>
      <c r="AB86" s="274">
        <v>1732.913</v>
      </c>
      <c r="AC86" s="274">
        <v>1746.2429999999999</v>
      </c>
      <c r="AD86" s="441">
        <v>2494850.9300000002</v>
      </c>
      <c r="AE86" s="459"/>
    </row>
    <row r="87" spans="1:31" ht="24.95" customHeight="1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41"/>
      <c r="AE87" s="459"/>
    </row>
    <row r="88" spans="1:31" ht="24.95" customHeight="1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41"/>
      <c r="AE88" s="459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1380.99</v>
      </c>
      <c r="E89" s="274">
        <v>1391.6130000000001</v>
      </c>
      <c r="F89" s="274">
        <v>1577.03</v>
      </c>
      <c r="G89" s="274">
        <v>1589.1610000000001</v>
      </c>
      <c r="H89" s="274">
        <v>946.55600000000004</v>
      </c>
      <c r="I89" s="274">
        <v>953.83699999999999</v>
      </c>
      <c r="J89" s="274">
        <v>1401.3910000000001</v>
      </c>
      <c r="K89" s="274">
        <v>1412.171</v>
      </c>
      <c r="L89" s="274">
        <v>124.34</v>
      </c>
      <c r="M89" s="274">
        <v>125.297</v>
      </c>
      <c r="N89" s="274">
        <v>120.908</v>
      </c>
      <c r="O89" s="274">
        <v>121.83799999999999</v>
      </c>
      <c r="P89" s="274">
        <v>185.49199999999999</v>
      </c>
      <c r="Q89" s="274">
        <v>186.91900000000001</v>
      </c>
      <c r="R89" s="274">
        <v>9.7390000000000008</v>
      </c>
      <c r="S89" s="274">
        <v>9.8140000000000001</v>
      </c>
      <c r="T89" s="274">
        <v>189.303</v>
      </c>
      <c r="U89" s="274">
        <v>190.75899999999999</v>
      </c>
      <c r="V89" s="274">
        <v>353.99200000000002</v>
      </c>
      <c r="W89" s="274">
        <v>356.71499999999997</v>
      </c>
      <c r="X89" s="274">
        <v>1836.6769999999999</v>
      </c>
      <c r="Y89" s="274">
        <v>1850.8050000000001</v>
      </c>
      <c r="Z89" s="274">
        <v>872.82</v>
      </c>
      <c r="AA89" s="274">
        <v>879.53399999999999</v>
      </c>
      <c r="AB89" s="274">
        <v>1734.98</v>
      </c>
      <c r="AC89" s="274">
        <v>1748.326</v>
      </c>
      <c r="AD89" s="441">
        <v>2587559.13</v>
      </c>
      <c r="AE89" s="459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1393.21</v>
      </c>
      <c r="E90" s="274">
        <v>1403.9269999999999</v>
      </c>
      <c r="F90" s="274">
        <v>1590.2249999999999</v>
      </c>
      <c r="G90" s="274">
        <v>1602.4580000000001</v>
      </c>
      <c r="H90" s="274">
        <v>950.70899999999995</v>
      </c>
      <c r="I90" s="274">
        <v>958.02300000000002</v>
      </c>
      <c r="J90" s="274">
        <v>1402.298</v>
      </c>
      <c r="K90" s="274">
        <v>1413.085</v>
      </c>
      <c r="L90" s="274">
        <v>123.498</v>
      </c>
      <c r="M90" s="274">
        <v>124.44799999999999</v>
      </c>
      <c r="N90" s="274">
        <v>121.98699999999999</v>
      </c>
      <c r="O90" s="274">
        <v>122.925</v>
      </c>
      <c r="P90" s="274">
        <v>187.13399999999999</v>
      </c>
      <c r="Q90" s="274">
        <v>188.57300000000001</v>
      </c>
      <c r="R90" s="274">
        <v>9.8040000000000003</v>
      </c>
      <c r="S90" s="274">
        <v>9.8789999999999996</v>
      </c>
      <c r="T90" s="274">
        <v>188.64599999999999</v>
      </c>
      <c r="U90" s="274">
        <v>190.09800000000001</v>
      </c>
      <c r="V90" s="274">
        <v>353.98200000000003</v>
      </c>
      <c r="W90" s="274">
        <v>356.70499999999998</v>
      </c>
      <c r="X90" s="274">
        <v>1834.345</v>
      </c>
      <c r="Y90" s="274">
        <v>1848.4549999999999</v>
      </c>
      <c r="Z90" s="274">
        <v>868.79</v>
      </c>
      <c r="AA90" s="274">
        <v>875.47299999999996</v>
      </c>
      <c r="AB90" s="274">
        <v>1741.7139999999999</v>
      </c>
      <c r="AC90" s="274">
        <v>1755.1120000000001</v>
      </c>
      <c r="AD90" s="441">
        <v>2572325.86</v>
      </c>
      <c r="AE90" s="459"/>
    </row>
    <row r="91" spans="1:31" ht="24.95" customHeight="1">
      <c r="A91" s="30" t="s">
        <v>46</v>
      </c>
      <c r="B91" s="274"/>
      <c r="C91" s="274"/>
      <c r="D91" s="274"/>
      <c r="E91" s="274"/>
      <c r="F91" s="274"/>
      <c r="G91" s="274"/>
      <c r="H91" s="274"/>
      <c r="I91" s="443" t="s">
        <v>2422</v>
      </c>
      <c r="J91" s="461"/>
      <c r="K91" s="461"/>
      <c r="L91" s="461"/>
      <c r="M91" s="461"/>
      <c r="N91" s="462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441"/>
      <c r="AE91" s="459"/>
    </row>
    <row r="92" spans="1:31" ht="24.95" customHeight="1">
      <c r="A92" s="30" t="s">
        <v>47</v>
      </c>
      <c r="B92" s="274">
        <v>1300</v>
      </c>
      <c r="C92" s="274">
        <v>1310</v>
      </c>
      <c r="D92" s="274">
        <v>1402.05</v>
      </c>
      <c r="E92" s="274">
        <v>1412.835</v>
      </c>
      <c r="F92" s="274">
        <v>1595.23</v>
      </c>
      <c r="G92" s="274">
        <v>1607.501</v>
      </c>
      <c r="H92" s="274">
        <v>947.03899999999999</v>
      </c>
      <c r="I92" s="274">
        <v>954.32399999999996</v>
      </c>
      <c r="J92" s="274">
        <v>1409.367</v>
      </c>
      <c r="K92" s="274">
        <v>1420.2080000000001</v>
      </c>
      <c r="L92" s="274">
        <v>125.605</v>
      </c>
      <c r="M92" s="274">
        <v>126.571</v>
      </c>
      <c r="N92" s="274">
        <v>123.72499999999999</v>
      </c>
      <c r="O92" s="274">
        <v>124.676</v>
      </c>
      <c r="P92" s="274">
        <v>188.267</v>
      </c>
      <c r="Q92" s="274">
        <v>189.715</v>
      </c>
      <c r="R92" s="274">
        <v>9.8160000000000007</v>
      </c>
      <c r="S92" s="274">
        <v>9.891</v>
      </c>
      <c r="T92" s="274">
        <v>188.68199999999999</v>
      </c>
      <c r="U92" s="274">
        <v>190.13300000000001</v>
      </c>
      <c r="V92" s="274">
        <v>353.98200000000003</v>
      </c>
      <c r="W92" s="274">
        <v>356.70499999999998</v>
      </c>
      <c r="X92" s="274">
        <v>1834.345</v>
      </c>
      <c r="Y92" s="274">
        <v>1848.4549999999999</v>
      </c>
      <c r="Z92" s="274">
        <v>870.35</v>
      </c>
      <c r="AA92" s="274">
        <v>877.04499999999996</v>
      </c>
      <c r="AB92" s="274">
        <v>1744.4179999999999</v>
      </c>
      <c r="AC92" s="274">
        <v>1757.837</v>
      </c>
      <c r="AD92" s="441">
        <v>2561375.44</v>
      </c>
      <c r="AE92" s="459"/>
    </row>
    <row r="93" spans="1:31" ht="24.95" customHeight="1">
      <c r="A93" s="30" t="s">
        <v>48</v>
      </c>
      <c r="B93" s="274">
        <v>1300</v>
      </c>
      <c r="C93" s="274">
        <v>1310</v>
      </c>
      <c r="D93" s="274">
        <v>1414.27</v>
      </c>
      <c r="E93" s="274">
        <v>1425.1489999999999</v>
      </c>
      <c r="F93" s="274">
        <v>1599.9749999999999</v>
      </c>
      <c r="G93" s="274">
        <v>1612.2829999999999</v>
      </c>
      <c r="H93" s="274">
        <v>950.91800000000001</v>
      </c>
      <c r="I93" s="274">
        <v>958.23299999999995</v>
      </c>
      <c r="J93" s="274">
        <v>1418.3620000000001</v>
      </c>
      <c r="K93" s="274">
        <v>1429.2729999999999</v>
      </c>
      <c r="L93" s="274">
        <v>126.786</v>
      </c>
      <c r="M93" s="274">
        <v>127.761</v>
      </c>
      <c r="N93" s="274">
        <v>125.334</v>
      </c>
      <c r="O93" s="274">
        <v>126.298</v>
      </c>
      <c r="P93" s="274">
        <v>189.881</v>
      </c>
      <c r="Q93" s="274">
        <v>191.34100000000001</v>
      </c>
      <c r="R93" s="274">
        <v>9.9350000000000005</v>
      </c>
      <c r="S93" s="274">
        <v>10.010999999999999</v>
      </c>
      <c r="T93" s="274">
        <v>190.37899999999999</v>
      </c>
      <c r="U93" s="274">
        <v>191.84299999999999</v>
      </c>
      <c r="V93" s="274">
        <v>353.98200000000003</v>
      </c>
      <c r="W93" s="274">
        <v>356.70499999999998</v>
      </c>
      <c r="X93" s="274">
        <v>1834.345</v>
      </c>
      <c r="Y93" s="274">
        <v>1848.4549999999999</v>
      </c>
      <c r="Z93" s="274">
        <v>876.33</v>
      </c>
      <c r="AA93" s="274">
        <v>883.07100000000003</v>
      </c>
      <c r="AB93" s="274">
        <v>1751.9970000000001</v>
      </c>
      <c r="AC93" s="274">
        <v>1765.4739999999999</v>
      </c>
      <c r="AD93" s="441">
        <v>2591554.29</v>
      </c>
      <c r="AE93" s="459"/>
    </row>
    <row r="94" spans="1:31" ht="24.95" customHeight="1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41"/>
      <c r="AE94" s="459"/>
    </row>
    <row r="95" spans="1:31" ht="24.95" customHeight="1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41"/>
      <c r="AE95" s="459"/>
    </row>
    <row r="96" spans="1:31" ht="24.95" customHeight="1" thickBot="1">
      <c r="A96" s="30" t="s">
        <v>51</v>
      </c>
      <c r="B96" s="274">
        <v>1300</v>
      </c>
      <c r="C96" s="274">
        <v>1310</v>
      </c>
      <c r="D96" s="274">
        <v>1396.85</v>
      </c>
      <c r="E96" s="274">
        <v>1407.595</v>
      </c>
      <c r="F96" s="274">
        <v>1588.145</v>
      </c>
      <c r="G96" s="274">
        <v>1600.3620000000001</v>
      </c>
      <c r="H96" s="274">
        <v>944.56200000000001</v>
      </c>
      <c r="I96" s="274">
        <v>951.827</v>
      </c>
      <c r="J96" s="274">
        <v>1413.0429999999999</v>
      </c>
      <c r="K96" s="274">
        <v>1423.913</v>
      </c>
      <c r="L96" s="274">
        <v>125.35599999999999</v>
      </c>
      <c r="M96" s="274">
        <v>126.32</v>
      </c>
      <c r="N96" s="274">
        <v>123.544</v>
      </c>
      <c r="O96" s="274">
        <v>124.494</v>
      </c>
      <c r="P96" s="274">
        <v>187.45</v>
      </c>
      <c r="Q96" s="274">
        <v>188.89099999999999</v>
      </c>
      <c r="R96" s="274">
        <v>9.9540000000000006</v>
      </c>
      <c r="S96" s="274">
        <v>10.031000000000001</v>
      </c>
      <c r="T96" s="274">
        <v>189.76400000000001</v>
      </c>
      <c r="U96" s="274">
        <v>191.22399999999999</v>
      </c>
      <c r="V96" s="274">
        <v>354.01100000000002</v>
      </c>
      <c r="W96" s="274">
        <v>356.73399999999998</v>
      </c>
      <c r="X96" s="274">
        <v>1834.345</v>
      </c>
      <c r="Y96" s="274">
        <v>1848.4549999999999</v>
      </c>
      <c r="Z96" s="274">
        <v>869.31</v>
      </c>
      <c r="AA96" s="274">
        <v>875.99699999999996</v>
      </c>
      <c r="AB96" s="274">
        <v>1744.067</v>
      </c>
      <c r="AC96" s="274">
        <v>1757.4829999999999</v>
      </c>
      <c r="AD96" s="441">
        <v>2571529.61</v>
      </c>
      <c r="AE96" s="459"/>
    </row>
    <row r="97" spans="1:31" ht="24.95" customHeight="1" thickBot="1">
      <c r="A97" s="30" t="s">
        <v>52</v>
      </c>
      <c r="B97" s="274"/>
      <c r="C97" s="274"/>
      <c r="D97" s="274"/>
      <c r="E97" s="274"/>
      <c r="F97" s="274"/>
      <c r="G97" s="456" t="s">
        <v>2423</v>
      </c>
      <c r="H97" s="457"/>
      <c r="I97" s="457"/>
      <c r="J97" s="457"/>
      <c r="K97" s="457"/>
      <c r="L97" s="457"/>
      <c r="M97" s="458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41"/>
      <c r="AE97" s="459"/>
    </row>
    <row r="98" spans="1:31" ht="24.95" customHeight="1">
      <c r="A98" s="30" t="s">
        <v>53</v>
      </c>
      <c r="B98" s="274">
        <v>1300</v>
      </c>
      <c r="C98" s="274">
        <v>1310</v>
      </c>
      <c r="D98" s="274">
        <v>1409.33</v>
      </c>
      <c r="E98" s="274">
        <v>1420.171</v>
      </c>
      <c r="F98" s="274">
        <v>1600.17</v>
      </c>
      <c r="G98" s="274">
        <v>1612.479</v>
      </c>
      <c r="H98" s="274">
        <v>954.05799999999999</v>
      </c>
      <c r="I98" s="274">
        <v>961.39700000000005</v>
      </c>
      <c r="J98" s="274">
        <v>141.81700000000001</v>
      </c>
      <c r="K98" s="274">
        <v>1427.7149999999999</v>
      </c>
      <c r="L98" s="274">
        <v>125.94799999999999</v>
      </c>
      <c r="M98" s="274">
        <v>126.917</v>
      </c>
      <c r="N98" s="274">
        <v>124.456</v>
      </c>
      <c r="O98" s="274">
        <v>125.413</v>
      </c>
      <c r="P98" s="274">
        <v>189.19300000000001</v>
      </c>
      <c r="Q98" s="274">
        <v>190.648</v>
      </c>
      <c r="R98" s="274">
        <v>9.9499999999999993</v>
      </c>
      <c r="S98" s="274">
        <v>10.026999999999999</v>
      </c>
      <c r="T98" s="274">
        <v>188.78100000000001</v>
      </c>
      <c r="U98" s="274">
        <v>190.233</v>
      </c>
      <c r="V98" s="274">
        <v>353.98200000000003</v>
      </c>
      <c r="W98" s="274">
        <v>356.70499999999998</v>
      </c>
      <c r="X98" s="274">
        <v>1834.345</v>
      </c>
      <c r="Y98" s="274">
        <v>1848.4549999999999</v>
      </c>
      <c r="Z98" s="274">
        <v>869.57</v>
      </c>
      <c r="AA98" s="274">
        <v>876.25900000000001</v>
      </c>
      <c r="AB98" s="274">
        <v>1748.0450000000001</v>
      </c>
      <c r="AC98" s="274">
        <v>1761.492</v>
      </c>
      <c r="AD98" s="441">
        <v>2566761.9900000002</v>
      </c>
      <c r="AE98" s="459"/>
    </row>
    <row r="99" spans="1:31" ht="24.95" customHeight="1">
      <c r="A99" s="30" t="s">
        <v>54</v>
      </c>
      <c r="B99" s="274">
        <v>1300</v>
      </c>
      <c r="C99" s="274">
        <v>1310</v>
      </c>
      <c r="D99" s="274">
        <v>1410.11</v>
      </c>
      <c r="E99" s="274">
        <v>1420.9570000000001</v>
      </c>
      <c r="F99" s="274">
        <v>1604.98</v>
      </c>
      <c r="G99" s="274">
        <v>1617.326</v>
      </c>
      <c r="H99" s="274">
        <v>957.572</v>
      </c>
      <c r="I99" s="274">
        <v>964.93799999999999</v>
      </c>
      <c r="J99" s="274">
        <v>1416.1990000000001</v>
      </c>
      <c r="K99" s="274">
        <v>1427.0930000000001</v>
      </c>
      <c r="L99" s="274">
        <v>125.28700000000001</v>
      </c>
      <c r="M99" s="274">
        <v>126.25</v>
      </c>
      <c r="N99" s="274">
        <v>124.783</v>
      </c>
      <c r="O99" s="274">
        <v>125.74299999999999</v>
      </c>
      <c r="P99" s="274">
        <v>189.28899999999999</v>
      </c>
      <c r="Q99" s="274">
        <v>190.745</v>
      </c>
      <c r="R99" s="274">
        <v>9.9030000000000005</v>
      </c>
      <c r="S99" s="274">
        <v>9.9789999999999992</v>
      </c>
      <c r="T99" s="274">
        <v>188.74799999999999</v>
      </c>
      <c r="U99" s="274">
        <v>190.2</v>
      </c>
      <c r="V99" s="274">
        <v>353.98200000000003</v>
      </c>
      <c r="W99" s="274">
        <v>356.70499999999998</v>
      </c>
      <c r="X99" s="274">
        <v>1834.345</v>
      </c>
      <c r="Y99" s="274">
        <v>1848.4549999999999</v>
      </c>
      <c r="Z99" s="274">
        <v>871.39</v>
      </c>
      <c r="AA99" s="274">
        <v>878.09299999999996</v>
      </c>
      <c r="AB99" s="274">
        <v>1749.02</v>
      </c>
      <c r="AC99" s="274">
        <v>1762.4739999999999</v>
      </c>
      <c r="AD99" s="441">
        <v>2554167.98</v>
      </c>
      <c r="AE99" s="459"/>
    </row>
    <row r="100" spans="1:31" ht="24.95" customHeight="1">
      <c r="A100" s="30" t="s">
        <v>55</v>
      </c>
      <c r="B100" s="274">
        <v>1300</v>
      </c>
      <c r="C100" s="274">
        <v>1310</v>
      </c>
      <c r="D100" s="274">
        <v>1415.18</v>
      </c>
      <c r="E100" s="274">
        <v>1426.066</v>
      </c>
      <c r="F100" s="274">
        <v>1604.07</v>
      </c>
      <c r="G100" s="274">
        <v>1616.4090000000001</v>
      </c>
      <c r="H100" s="274">
        <v>960.61500000000001</v>
      </c>
      <c r="I100" s="274">
        <v>968.00400000000002</v>
      </c>
      <c r="J100" s="274">
        <v>1420.92</v>
      </c>
      <c r="K100" s="274">
        <v>1431.85</v>
      </c>
      <c r="L100" s="274">
        <v>124.675</v>
      </c>
      <c r="M100" s="274">
        <v>125.634</v>
      </c>
      <c r="N100" s="274">
        <v>124.608</v>
      </c>
      <c r="O100" s="274">
        <v>125.56699999999999</v>
      </c>
      <c r="P100" s="274">
        <v>189.97499999999999</v>
      </c>
      <c r="Q100" s="274">
        <v>191.43700000000001</v>
      </c>
      <c r="R100" s="274">
        <v>9.81</v>
      </c>
      <c r="S100" s="274">
        <v>9.8849999999999998</v>
      </c>
      <c r="T100" s="274">
        <v>189.04400000000001</v>
      </c>
      <c r="U100" s="274">
        <v>190.49799999999999</v>
      </c>
      <c r="V100" s="274">
        <v>353.98200000000003</v>
      </c>
      <c r="W100" s="274">
        <v>356.70499999999998</v>
      </c>
      <c r="X100" s="274">
        <v>1834.345</v>
      </c>
      <c r="Y100" s="274">
        <v>1848.4549999999999</v>
      </c>
      <c r="Z100" s="274">
        <v>869.31</v>
      </c>
      <c r="AA100" s="274">
        <v>875.99699999999996</v>
      </c>
      <c r="AB100" s="274">
        <v>1749.41</v>
      </c>
      <c r="AC100" s="274">
        <v>1762.867</v>
      </c>
      <c r="AD100" s="441">
        <v>2575195.61</v>
      </c>
      <c r="AE100" s="459"/>
    </row>
    <row r="101" spans="1:31" ht="24.95" customHeight="1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41"/>
      <c r="AE101" s="459"/>
    </row>
    <row r="102" spans="1:31" s="261" customFormat="1" ht="24.95" customHeight="1">
      <c r="A102" s="174" t="s">
        <v>426</v>
      </c>
      <c r="B102" s="175">
        <f>AVERAGE(B71:B101)</f>
        <v>1300</v>
      </c>
      <c r="C102" s="175">
        <f t="shared" ref="C102:AB102" si="3">AVERAGE(C71:C101)</f>
        <v>1310</v>
      </c>
      <c r="D102" s="175">
        <f t="shared" si="3"/>
        <v>1389.7649999999999</v>
      </c>
      <c r="E102" s="175">
        <f t="shared" si="3"/>
        <v>1400.4555</v>
      </c>
      <c r="F102" s="175">
        <f>AVERAGE(F71:F101)</f>
        <v>1574.7127499999997</v>
      </c>
      <c r="G102" s="175">
        <f t="shared" si="3"/>
        <v>1586.8261</v>
      </c>
      <c r="H102" s="175">
        <f t="shared" si="3"/>
        <v>949.53210000000013</v>
      </c>
      <c r="I102" s="175">
        <f t="shared" si="3"/>
        <v>956.83619999999974</v>
      </c>
      <c r="J102" s="175">
        <f t="shared" si="3"/>
        <v>1339.36105</v>
      </c>
      <c r="K102" s="175">
        <f t="shared" si="3"/>
        <v>1413.90425</v>
      </c>
      <c r="L102" s="175">
        <f t="shared" si="3"/>
        <v>123.94614999999999</v>
      </c>
      <c r="M102" s="175">
        <f t="shared" si="3"/>
        <v>124.89949999999999</v>
      </c>
      <c r="N102" s="175">
        <f t="shared" si="3"/>
        <v>123.25590000000003</v>
      </c>
      <c r="O102" s="175">
        <f t="shared" si="3"/>
        <v>124.2039</v>
      </c>
      <c r="P102" s="175">
        <f t="shared" si="3"/>
        <v>186.66634999999999</v>
      </c>
      <c r="Q102" s="175">
        <f t="shared" si="3"/>
        <v>188.10205000000002</v>
      </c>
      <c r="R102" s="175">
        <f t="shared" si="3"/>
        <v>9.7022000000000013</v>
      </c>
      <c r="S102" s="175">
        <f t="shared" si="3"/>
        <v>9.7766999999999964</v>
      </c>
      <c r="T102" s="175">
        <f t="shared" si="3"/>
        <v>188.4119</v>
      </c>
      <c r="U102" s="175">
        <f t="shared" si="3"/>
        <v>189.86129999999997</v>
      </c>
      <c r="V102" s="175">
        <f t="shared" si="3"/>
        <v>353.98205000000002</v>
      </c>
      <c r="W102" s="175">
        <f t="shared" si="3"/>
        <v>356.70504999999997</v>
      </c>
      <c r="X102" s="175">
        <f t="shared" si="3"/>
        <v>1834.4098500000005</v>
      </c>
      <c r="Y102" s="175">
        <f t="shared" si="3"/>
        <v>1848.5203500000007</v>
      </c>
      <c r="Z102" s="175">
        <f t="shared" si="3"/>
        <v>869.375</v>
      </c>
      <c r="AA102" s="175">
        <f t="shared" si="3"/>
        <v>876.0625</v>
      </c>
      <c r="AB102" s="175">
        <f t="shared" si="3"/>
        <v>1736.0915</v>
      </c>
      <c r="AC102" s="175">
        <f>AVERAGE(AC71:AC101)</f>
        <v>1748.9460999999997</v>
      </c>
      <c r="AD102" s="397">
        <f>AVERAGE(AD71:AE101)</f>
        <v>2482251.0374999996</v>
      </c>
      <c r="AE102" s="460"/>
    </row>
    <row r="103" spans="1:31" s="261" customFormat="1" ht="24.95" customHeight="1">
      <c r="A103" s="17" t="s">
        <v>2406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1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395"/>
      <c r="AE104" s="463"/>
    </row>
    <row r="105" spans="1:31" ht="24.95" customHeight="1">
      <c r="A105" s="30" t="s">
        <v>27</v>
      </c>
      <c r="B105" s="274">
        <v>1300</v>
      </c>
      <c r="C105" s="274">
        <v>1310</v>
      </c>
      <c r="D105" s="274">
        <v>1413.75</v>
      </c>
      <c r="E105" s="274">
        <v>1424.625</v>
      </c>
      <c r="F105" s="274">
        <v>1608.8150000000001</v>
      </c>
      <c r="G105" s="274">
        <v>1621.191</v>
      </c>
      <c r="H105" s="274">
        <v>960.61500000000001</v>
      </c>
      <c r="I105" s="274">
        <v>968.00400000000002</v>
      </c>
      <c r="J105" s="274">
        <v>1417.125</v>
      </c>
      <c r="K105" s="274">
        <v>1428.0260000000001</v>
      </c>
      <c r="L105" s="274">
        <v>125.557</v>
      </c>
      <c r="M105" s="274">
        <v>126.52200000000001</v>
      </c>
      <c r="N105" s="274">
        <v>124.07899999999999</v>
      </c>
      <c r="O105" s="274">
        <v>125.033</v>
      </c>
      <c r="P105" s="274">
        <v>189.803</v>
      </c>
      <c r="Q105" s="274">
        <v>191.26300000000001</v>
      </c>
      <c r="R105" s="274">
        <v>9.7390000000000008</v>
      </c>
      <c r="S105" s="274">
        <v>9.8140000000000001</v>
      </c>
      <c r="T105" s="274">
        <v>189.27</v>
      </c>
      <c r="U105" s="274">
        <v>190.726</v>
      </c>
      <c r="V105" s="274">
        <v>353.99200000000002</v>
      </c>
      <c r="W105" s="274">
        <v>356.71499999999997</v>
      </c>
      <c r="X105" s="274">
        <v>1834.345</v>
      </c>
      <c r="Y105" s="274">
        <v>1848.4549999999999</v>
      </c>
      <c r="Z105" s="274">
        <v>872.56</v>
      </c>
      <c r="AA105" s="274">
        <v>879.27200000000005</v>
      </c>
      <c r="AB105" s="274">
        <v>1748.799</v>
      </c>
      <c r="AC105" s="274">
        <v>1762.251</v>
      </c>
      <c r="AD105" s="441">
        <v>2561520</v>
      </c>
      <c r="AE105" s="459"/>
    </row>
    <row r="106" spans="1:31" ht="24.95" customHeight="1">
      <c r="A106" s="30">
        <v>3</v>
      </c>
      <c r="B106" s="274">
        <v>1300</v>
      </c>
      <c r="C106" s="274">
        <v>1310</v>
      </c>
      <c r="D106" s="274">
        <v>1413.1</v>
      </c>
      <c r="E106" s="274">
        <v>1423.97</v>
      </c>
      <c r="F106" s="274">
        <v>1607.45</v>
      </c>
      <c r="G106" s="274">
        <v>1619.8150000000001</v>
      </c>
      <c r="H106" s="274">
        <v>967.40599999999995</v>
      </c>
      <c r="I106" s="274">
        <v>974.84699999999998</v>
      </c>
      <c r="J106" s="274">
        <v>1418.672</v>
      </c>
      <c r="K106" s="274">
        <v>1429.585</v>
      </c>
      <c r="L106" s="274">
        <v>125.081</v>
      </c>
      <c r="M106" s="274">
        <v>126.04300000000001</v>
      </c>
      <c r="N106" s="274">
        <v>125.592</v>
      </c>
      <c r="O106" s="274">
        <v>126.55800000000001</v>
      </c>
      <c r="P106" s="274">
        <v>189.667</v>
      </c>
      <c r="Q106" s="274">
        <v>191.126</v>
      </c>
      <c r="R106" s="274">
        <v>9.7710000000000008</v>
      </c>
      <c r="S106" s="274">
        <v>9.8469999999999995</v>
      </c>
      <c r="T106" s="274">
        <v>188.72</v>
      </c>
      <c r="U106" s="274">
        <v>190.172</v>
      </c>
      <c r="V106" s="274">
        <v>353.98200000000003</v>
      </c>
      <c r="W106" s="274">
        <v>356.70499999999998</v>
      </c>
      <c r="X106" s="274">
        <v>1834.345</v>
      </c>
      <c r="Y106" s="274">
        <v>1848.4549999999999</v>
      </c>
      <c r="Z106" s="274">
        <v>866.19</v>
      </c>
      <c r="AA106" s="274">
        <v>872.85299999999995</v>
      </c>
      <c r="AB106" s="274">
        <v>1748.357</v>
      </c>
      <c r="AC106" s="274">
        <v>1761.806</v>
      </c>
      <c r="AD106" s="441">
        <v>2580317.09</v>
      </c>
      <c r="AE106" s="459"/>
    </row>
    <row r="107" spans="1:31" ht="24.95" customHeight="1">
      <c r="A107" s="30" t="s">
        <v>29</v>
      </c>
      <c r="B107" s="274">
        <v>1300</v>
      </c>
      <c r="C107" s="274">
        <v>1310</v>
      </c>
      <c r="D107" s="274">
        <v>1417.13</v>
      </c>
      <c r="E107" s="274">
        <v>1428.0309999999999</v>
      </c>
      <c r="F107" s="274">
        <v>1625.585</v>
      </c>
      <c r="G107" s="274">
        <v>1638.09</v>
      </c>
      <c r="H107" s="274">
        <v>966.75800000000004</v>
      </c>
      <c r="I107" s="274">
        <v>974.19500000000005</v>
      </c>
      <c r="J107" s="274">
        <v>1425.126</v>
      </c>
      <c r="K107" s="274">
        <v>1436.0889999999999</v>
      </c>
      <c r="L107" s="274">
        <v>125.324</v>
      </c>
      <c r="M107" s="274">
        <v>126.288</v>
      </c>
      <c r="N107" s="274">
        <v>126.14100000000001</v>
      </c>
      <c r="O107" s="274">
        <v>127.11199999999999</v>
      </c>
      <c r="P107" s="274">
        <v>190.18600000000001</v>
      </c>
      <c r="Q107" s="274">
        <v>191.649</v>
      </c>
      <c r="R107" s="274">
        <v>9.8059999999999992</v>
      </c>
      <c r="S107" s="274">
        <v>9.8819999999999997</v>
      </c>
      <c r="T107" s="274">
        <v>188.953</v>
      </c>
      <c r="U107" s="274">
        <v>190.40700000000001</v>
      </c>
      <c r="V107" s="274">
        <v>353.98200000000003</v>
      </c>
      <c r="W107" s="274">
        <v>356.70499999999998</v>
      </c>
      <c r="X107" s="274">
        <v>1834.345</v>
      </c>
      <c r="Y107" s="274">
        <v>1848.4549999999999</v>
      </c>
      <c r="Z107" s="274">
        <v>879.45</v>
      </c>
      <c r="AA107" s="274">
        <v>886.21500000000003</v>
      </c>
      <c r="AB107" s="274">
        <v>1752.6990000000001</v>
      </c>
      <c r="AC107" s="274">
        <v>1766.181</v>
      </c>
      <c r="AD107" s="441">
        <v>2626923</v>
      </c>
      <c r="AE107" s="459"/>
    </row>
    <row r="108" spans="1:31" ht="24.95" customHeight="1">
      <c r="A108" s="30">
        <v>5</v>
      </c>
      <c r="B108" s="274">
        <v>1300</v>
      </c>
      <c r="C108" s="274">
        <v>1310</v>
      </c>
      <c r="D108" s="274">
        <v>1422.2</v>
      </c>
      <c r="E108" s="274">
        <v>1433.14</v>
      </c>
      <c r="F108" s="274">
        <v>1620.84</v>
      </c>
      <c r="G108" s="274">
        <v>1633.308</v>
      </c>
      <c r="H108" s="274">
        <v>965.96799999999996</v>
      </c>
      <c r="I108" s="274">
        <v>973.399</v>
      </c>
      <c r="J108" s="274">
        <v>1436.5429999999999</v>
      </c>
      <c r="K108" s="274">
        <v>1447.5940000000001</v>
      </c>
      <c r="L108" s="274">
        <v>126.346</v>
      </c>
      <c r="M108" s="274">
        <v>127.318</v>
      </c>
      <c r="N108" s="274">
        <v>124.765</v>
      </c>
      <c r="O108" s="274">
        <v>125.72499999999999</v>
      </c>
      <c r="P108" s="274">
        <v>190.904</v>
      </c>
      <c r="Q108" s="274">
        <v>192.37299999999999</v>
      </c>
      <c r="R108" s="274">
        <v>9.8840000000000003</v>
      </c>
      <c r="S108" s="274">
        <v>9.9600000000000009</v>
      </c>
      <c r="T108" s="274">
        <v>189.00800000000001</v>
      </c>
      <c r="U108" s="274">
        <v>190.46199999999999</v>
      </c>
      <c r="V108" s="274">
        <v>353.98200000000003</v>
      </c>
      <c r="W108" s="274">
        <v>356.70499999999998</v>
      </c>
      <c r="X108" s="274">
        <v>1834.345</v>
      </c>
      <c r="Y108" s="274">
        <v>1848.4549999999999</v>
      </c>
      <c r="Z108" s="274">
        <v>875.68</v>
      </c>
      <c r="AA108" s="274">
        <v>882.41600000000005</v>
      </c>
      <c r="AB108" s="274">
        <v>1754.9090000000001</v>
      </c>
      <c r="AC108" s="274">
        <v>1768.4079999999999</v>
      </c>
      <c r="AD108" s="441">
        <v>2627438.58</v>
      </c>
      <c r="AE108" s="459"/>
    </row>
    <row r="109" spans="1:31" ht="24.95" customHeight="1">
      <c r="A109" s="30">
        <v>6</v>
      </c>
      <c r="B109" s="274">
        <v>1300</v>
      </c>
      <c r="C109" s="274">
        <v>1310</v>
      </c>
      <c r="D109" s="274">
        <v>1418.95</v>
      </c>
      <c r="E109" s="274">
        <v>1429.865</v>
      </c>
      <c r="F109" s="274">
        <v>1619.865</v>
      </c>
      <c r="G109" s="274">
        <v>1632.326</v>
      </c>
      <c r="H109" s="274">
        <v>964.53499999999997</v>
      </c>
      <c r="I109" s="274">
        <v>971.95399999999995</v>
      </c>
      <c r="J109" s="274">
        <v>1436.067</v>
      </c>
      <c r="K109" s="274">
        <v>1447.114</v>
      </c>
      <c r="L109" s="274">
        <v>124.845</v>
      </c>
      <c r="M109" s="274">
        <v>125.80500000000001</v>
      </c>
      <c r="N109" s="274">
        <v>124.562</v>
      </c>
      <c r="O109" s="274">
        <v>125.52</v>
      </c>
      <c r="P109" s="274">
        <v>190.571</v>
      </c>
      <c r="Q109" s="274">
        <v>192.03700000000001</v>
      </c>
      <c r="R109" s="274">
        <v>9.9160000000000004</v>
      </c>
      <c r="S109" s="274">
        <v>9.9920000000000009</v>
      </c>
      <c r="T109" s="274">
        <v>189.011</v>
      </c>
      <c r="U109" s="274">
        <v>190.465</v>
      </c>
      <c r="V109" s="274">
        <v>353.98200000000003</v>
      </c>
      <c r="W109" s="274">
        <v>356.70499999999998</v>
      </c>
      <c r="X109" s="274">
        <v>1834.345</v>
      </c>
      <c r="Y109" s="274">
        <v>1848.4549999999999</v>
      </c>
      <c r="Z109" s="274">
        <v>870.22</v>
      </c>
      <c r="AA109" s="274">
        <v>876.91399999999999</v>
      </c>
      <c r="AB109" s="274">
        <v>1753.037</v>
      </c>
      <c r="AC109" s="274">
        <v>1766.5219999999999</v>
      </c>
      <c r="AD109" s="441">
        <v>2611340.94</v>
      </c>
      <c r="AE109" s="459"/>
    </row>
    <row r="110" spans="1:31" ht="24.95" customHeight="1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41"/>
      <c r="AE110" s="459"/>
    </row>
    <row r="111" spans="1:31" ht="24.95" customHeight="1">
      <c r="A111" s="30" t="s">
        <v>33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441"/>
      <c r="AE111" s="459"/>
    </row>
    <row r="112" spans="1:31" ht="24.95" customHeight="1">
      <c r="A112" s="30" t="s">
        <v>34</v>
      </c>
      <c r="B112" s="274">
        <v>1300</v>
      </c>
      <c r="C112" s="274">
        <v>1310</v>
      </c>
      <c r="D112" s="274">
        <v>1416.61</v>
      </c>
      <c r="E112" s="274">
        <v>1427.5070000000001</v>
      </c>
      <c r="F112" s="274">
        <v>1613.69</v>
      </c>
      <c r="G112" s="274">
        <v>1626.1030000000001</v>
      </c>
      <c r="H112" s="274">
        <v>962.46400000000006</v>
      </c>
      <c r="I112" s="274">
        <v>969.86699999999996</v>
      </c>
      <c r="J112" s="274">
        <v>1436.3050000000001</v>
      </c>
      <c r="K112" s="274">
        <v>1447.354</v>
      </c>
      <c r="L112" s="274">
        <v>124.331</v>
      </c>
      <c r="M112" s="274">
        <v>125.28700000000001</v>
      </c>
      <c r="N112" s="274">
        <v>124.28100000000001</v>
      </c>
      <c r="O112" s="274">
        <v>125.23699999999999</v>
      </c>
      <c r="P112" s="274">
        <v>190.29499999999999</v>
      </c>
      <c r="Q112" s="274">
        <v>191.75899999999999</v>
      </c>
      <c r="R112" s="274">
        <v>9.8689999999999998</v>
      </c>
      <c r="S112" s="274">
        <v>9.9450000000000003</v>
      </c>
      <c r="T112" s="274">
        <v>189.08</v>
      </c>
      <c r="U112" s="274">
        <v>190.53399999999999</v>
      </c>
      <c r="V112" s="274">
        <v>354.01100000000002</v>
      </c>
      <c r="W112" s="274">
        <v>356.73399999999998</v>
      </c>
      <c r="X112" s="274">
        <v>1834.345</v>
      </c>
      <c r="Y112" s="274">
        <v>1848.4549999999999</v>
      </c>
      <c r="Z112" s="274">
        <v>866.84</v>
      </c>
      <c r="AA112" s="274">
        <v>873.50800000000004</v>
      </c>
      <c r="AB112" s="274">
        <v>1752.5820000000001</v>
      </c>
      <c r="AC112" s="274">
        <v>1766.0630000000001</v>
      </c>
      <c r="AD112" s="441">
        <v>2611340.94</v>
      </c>
      <c r="AE112" s="459"/>
    </row>
    <row r="113" spans="1:31" ht="24.95" customHeight="1">
      <c r="A113" s="30" t="s">
        <v>35</v>
      </c>
      <c r="B113" s="274">
        <v>1300</v>
      </c>
      <c r="C113" s="274">
        <v>1310</v>
      </c>
      <c r="D113" s="274">
        <v>1411.67</v>
      </c>
      <c r="E113" s="274">
        <v>1422.529</v>
      </c>
      <c r="F113" s="274">
        <v>1609.53</v>
      </c>
      <c r="G113" s="274">
        <v>1621.9110000000001</v>
      </c>
      <c r="H113" s="274">
        <v>961.04100000000005</v>
      </c>
      <c r="I113" s="274">
        <v>968.43399999999997</v>
      </c>
      <c r="J113" s="274">
        <v>1429.5139999999999</v>
      </c>
      <c r="K113" s="274">
        <v>1440.51</v>
      </c>
      <c r="L113" s="274">
        <v>123.56</v>
      </c>
      <c r="M113" s="274">
        <v>124.511</v>
      </c>
      <c r="N113" s="274">
        <v>123.47799999999999</v>
      </c>
      <c r="O113" s="274">
        <v>124.428</v>
      </c>
      <c r="P113" s="274">
        <v>189.50200000000001</v>
      </c>
      <c r="Q113" s="274">
        <v>190.959</v>
      </c>
      <c r="R113" s="274">
        <v>9.8040000000000003</v>
      </c>
      <c r="S113" s="274">
        <v>9.8789999999999996</v>
      </c>
      <c r="T113" s="274">
        <v>189.15100000000001</v>
      </c>
      <c r="U113" s="274">
        <v>190.60599999999999</v>
      </c>
      <c r="V113" s="274">
        <v>353.98200000000003</v>
      </c>
      <c r="W113" s="274">
        <v>356.70499999999998</v>
      </c>
      <c r="X113" s="274">
        <v>1834.345</v>
      </c>
      <c r="Y113" s="274">
        <v>1848.4549999999999</v>
      </c>
      <c r="Z113" s="274">
        <v>862.81</v>
      </c>
      <c r="AA113" s="274">
        <v>869.447</v>
      </c>
      <c r="AB113" s="274">
        <v>1752.1659999999999</v>
      </c>
      <c r="AC113" s="274">
        <v>1765.644</v>
      </c>
      <c r="AD113" s="441">
        <v>2587923.13</v>
      </c>
      <c r="AE113" s="459"/>
    </row>
    <row r="114" spans="1:31" ht="24.95" customHeight="1">
      <c r="A114" s="30" t="s">
        <v>36</v>
      </c>
      <c r="B114" s="274">
        <v>1300</v>
      </c>
      <c r="C114" s="274">
        <v>1310</v>
      </c>
      <c r="D114" s="274">
        <v>1417.65</v>
      </c>
      <c r="E114" s="274">
        <v>1428.5550000000001</v>
      </c>
      <c r="F114" s="274">
        <v>1618.89</v>
      </c>
      <c r="G114" s="274">
        <v>1631.3430000000001</v>
      </c>
      <c r="H114" s="274">
        <v>965.39400000000001</v>
      </c>
      <c r="I114" s="274">
        <v>972.82</v>
      </c>
      <c r="J114" s="274">
        <v>1438.0530000000001</v>
      </c>
      <c r="K114" s="274">
        <v>1449.115</v>
      </c>
      <c r="L114" s="274">
        <v>124.143</v>
      </c>
      <c r="M114" s="274">
        <v>125.098</v>
      </c>
      <c r="N114" s="274">
        <v>122.81</v>
      </c>
      <c r="O114" s="274">
        <v>123.754</v>
      </c>
      <c r="P114" s="274">
        <v>190.27500000000001</v>
      </c>
      <c r="Q114" s="274">
        <v>191.739</v>
      </c>
      <c r="R114" s="274">
        <v>9.7439999999999998</v>
      </c>
      <c r="S114" s="274">
        <v>9.8190000000000008</v>
      </c>
      <c r="T114" s="274">
        <v>188.78299999999999</v>
      </c>
      <c r="U114" s="274">
        <v>190.23599999999999</v>
      </c>
      <c r="V114" s="274">
        <v>353.98200000000003</v>
      </c>
      <c r="W114" s="274">
        <v>356.70499999999998</v>
      </c>
      <c r="X114" s="274">
        <v>1834.8620000000001</v>
      </c>
      <c r="Y114" s="274">
        <v>1848.9770000000001</v>
      </c>
      <c r="Z114" s="274">
        <v>868.01</v>
      </c>
      <c r="AA114" s="274">
        <v>874.68700000000001</v>
      </c>
      <c r="AB114" s="274">
        <v>1752.2180000000001</v>
      </c>
      <c r="AC114" s="274">
        <v>1765.6969999999999</v>
      </c>
      <c r="AD114" s="441">
        <v>2604841.33</v>
      </c>
      <c r="AE114" s="459"/>
    </row>
    <row r="115" spans="1:31" ht="24.95" customHeight="1" thickBot="1">
      <c r="A115" s="30" t="s">
        <v>37</v>
      </c>
      <c r="B115" s="274">
        <v>1300</v>
      </c>
      <c r="C115" s="274">
        <v>1310</v>
      </c>
      <c r="D115" s="274">
        <v>1419.86</v>
      </c>
      <c r="E115" s="274">
        <v>1430.7819999999999</v>
      </c>
      <c r="F115" s="274">
        <v>1613.625</v>
      </c>
      <c r="G115" s="274">
        <v>1626.038</v>
      </c>
      <c r="H115" s="274">
        <v>966.75800000000004</v>
      </c>
      <c r="I115" s="274">
        <v>974.19500000000005</v>
      </c>
      <c r="J115" s="274">
        <v>1440.922</v>
      </c>
      <c r="K115" s="274">
        <v>1452.0060000000001</v>
      </c>
      <c r="L115" s="274">
        <v>124.98699999999999</v>
      </c>
      <c r="M115" s="274">
        <v>125.94799999999999</v>
      </c>
      <c r="N115" s="274">
        <v>123.74</v>
      </c>
      <c r="O115" s="274">
        <v>124.69199999999999</v>
      </c>
      <c r="P115" s="274">
        <v>190.571</v>
      </c>
      <c r="Q115" s="274">
        <v>192.03700000000001</v>
      </c>
      <c r="R115" s="274">
        <v>9.7200000000000006</v>
      </c>
      <c r="S115" s="274">
        <v>9.7940000000000005</v>
      </c>
      <c r="T115" s="274">
        <v>188.84100000000001</v>
      </c>
      <c r="U115" s="274">
        <v>190.29400000000001</v>
      </c>
      <c r="V115" s="274">
        <v>353.98200000000003</v>
      </c>
      <c r="W115" s="274">
        <v>356.70499999999998</v>
      </c>
      <c r="X115" s="274">
        <v>1834.8620000000001</v>
      </c>
      <c r="Y115" s="274">
        <v>1848.9770000000001</v>
      </c>
      <c r="Z115" s="274">
        <v>867.23</v>
      </c>
      <c r="AA115" s="274">
        <v>873.90099999999995</v>
      </c>
      <c r="AB115" s="274">
        <v>1751.269</v>
      </c>
      <c r="AC115" s="274">
        <v>1764.74</v>
      </c>
      <c r="AD115" s="441">
        <v>2619986.0699999998</v>
      </c>
      <c r="AE115" s="459"/>
    </row>
    <row r="116" spans="1:31" ht="24.95" customHeight="1" thickBot="1">
      <c r="A116" s="30" t="s">
        <v>38</v>
      </c>
      <c r="B116" s="274"/>
      <c r="C116" s="274"/>
      <c r="D116" s="274"/>
      <c r="E116" s="274"/>
      <c r="F116" s="274"/>
      <c r="G116" s="274"/>
      <c r="H116" s="274"/>
      <c r="I116" s="456" t="s">
        <v>2423</v>
      </c>
      <c r="J116" s="457"/>
      <c r="K116" s="457"/>
      <c r="L116" s="457"/>
      <c r="M116" s="457"/>
      <c r="N116" s="457"/>
      <c r="O116" s="458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441"/>
      <c r="AE116" s="459"/>
    </row>
    <row r="117" spans="1:31" ht="24.95" customHeight="1">
      <c r="A117" s="30" t="s">
        <v>39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441"/>
      <c r="AE117" s="459"/>
    </row>
    <row r="118" spans="1:31" ht="24.95" customHeight="1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41"/>
      <c r="AE118" s="459"/>
    </row>
    <row r="119" spans="1:31" ht="24.95" customHeight="1">
      <c r="A119" s="30" t="s">
        <v>41</v>
      </c>
      <c r="B119" s="274">
        <v>1300</v>
      </c>
      <c r="C119" s="274">
        <v>1310</v>
      </c>
      <c r="D119" s="274">
        <v>1437.41</v>
      </c>
      <c r="E119" s="274">
        <v>1448.4670000000001</v>
      </c>
      <c r="F119" s="274">
        <v>1626.56</v>
      </c>
      <c r="G119" s="274">
        <v>1639.0719999999999</v>
      </c>
      <c r="H119" s="274">
        <v>972.90800000000002</v>
      </c>
      <c r="I119" s="274">
        <v>980.39200000000005</v>
      </c>
      <c r="J119" s="274">
        <v>1464.954</v>
      </c>
      <c r="K119" s="274">
        <v>1476.223</v>
      </c>
      <c r="L119" s="274">
        <v>126.821</v>
      </c>
      <c r="M119" s="274">
        <v>127.79600000000001</v>
      </c>
      <c r="N119" s="274">
        <v>126.06699999999999</v>
      </c>
      <c r="O119" s="274">
        <v>127.036</v>
      </c>
      <c r="P119" s="274">
        <v>192.916</v>
      </c>
      <c r="Q119" s="274">
        <v>194.4</v>
      </c>
      <c r="R119" s="274">
        <v>9.8140000000000001</v>
      </c>
      <c r="S119" s="274">
        <v>9.8889999999999993</v>
      </c>
      <c r="T119" s="274">
        <v>189.964</v>
      </c>
      <c r="U119" s="274">
        <v>191.42500000000001</v>
      </c>
      <c r="V119" s="274">
        <v>354.05</v>
      </c>
      <c r="W119" s="274">
        <v>356.77300000000002</v>
      </c>
      <c r="X119" s="274">
        <v>1834.8620000000001</v>
      </c>
      <c r="Y119" s="274">
        <v>1848.9770000000001</v>
      </c>
      <c r="Z119" s="274">
        <v>881.79</v>
      </c>
      <c r="AA119" s="274">
        <v>888.57299999999998</v>
      </c>
      <c r="AB119" s="274">
        <v>1760.9670000000001</v>
      </c>
      <c r="AC119" s="274">
        <v>1774.5129999999999</v>
      </c>
      <c r="AD119" s="441">
        <v>2607202</v>
      </c>
      <c r="AE119" s="459"/>
    </row>
    <row r="120" spans="1:31" ht="24.95" customHeight="1">
      <c r="A120" s="30" t="s">
        <v>42</v>
      </c>
      <c r="B120" s="274">
        <v>1300</v>
      </c>
      <c r="C120" s="274">
        <v>1310</v>
      </c>
      <c r="D120" s="274">
        <v>1427.53</v>
      </c>
      <c r="E120" s="274">
        <v>1438.511</v>
      </c>
      <c r="F120" s="274">
        <v>1612.78</v>
      </c>
      <c r="G120" s="274">
        <v>1625.1859999999999</v>
      </c>
      <c r="H120" s="274">
        <v>970.72900000000004</v>
      </c>
      <c r="I120" s="274">
        <v>978.19600000000003</v>
      </c>
      <c r="J120" s="274">
        <v>1454.7080000000001</v>
      </c>
      <c r="K120" s="274">
        <v>1465.8979999999999</v>
      </c>
      <c r="L120" s="274">
        <v>126.05</v>
      </c>
      <c r="M120" s="274">
        <v>127.01900000000001</v>
      </c>
      <c r="N120" s="274">
        <v>125.61799999999999</v>
      </c>
      <c r="O120" s="274">
        <v>126.58499999999999</v>
      </c>
      <c r="P120" s="274">
        <v>191.56200000000001</v>
      </c>
      <c r="Q120" s="274">
        <v>193.036</v>
      </c>
      <c r="R120" s="274">
        <v>9.7119999999999997</v>
      </c>
      <c r="S120" s="274">
        <v>9.7870000000000008</v>
      </c>
      <c r="T120" s="274">
        <v>189.27</v>
      </c>
      <c r="U120" s="274">
        <v>190.726</v>
      </c>
      <c r="V120" s="274">
        <v>353.98200000000003</v>
      </c>
      <c r="W120" s="274">
        <v>356.70499999999998</v>
      </c>
      <c r="X120" s="274">
        <v>1834.086</v>
      </c>
      <c r="Y120" s="274">
        <v>1848.194</v>
      </c>
      <c r="Z120" s="274">
        <v>872.95</v>
      </c>
      <c r="AA120" s="274">
        <v>879.66499999999996</v>
      </c>
      <c r="AB120" s="274">
        <v>1754.1289999999999</v>
      </c>
      <c r="AC120" s="274">
        <v>1767.6220000000001</v>
      </c>
      <c r="AD120" s="441">
        <v>2594116.0699999998</v>
      </c>
      <c r="AE120" s="459"/>
    </row>
    <row r="121" spans="1:31" ht="24.95" customHeight="1">
      <c r="A121" s="30" t="s">
        <v>43</v>
      </c>
      <c r="B121" s="274">
        <v>1300</v>
      </c>
      <c r="C121" s="274">
        <v>1310</v>
      </c>
      <c r="D121" s="274">
        <v>1426.36</v>
      </c>
      <c r="E121" s="274">
        <v>1437.3320000000001</v>
      </c>
      <c r="F121" s="274">
        <v>1617.07</v>
      </c>
      <c r="G121" s="274">
        <v>1629.509</v>
      </c>
      <c r="H121" s="274">
        <v>971.09100000000001</v>
      </c>
      <c r="I121" s="274">
        <v>978.56100000000004</v>
      </c>
      <c r="J121" s="274">
        <v>1450.326</v>
      </c>
      <c r="K121" s="274">
        <v>1461.4829999999999</v>
      </c>
      <c r="L121" s="274">
        <v>126.149</v>
      </c>
      <c r="M121" s="274">
        <v>127.119</v>
      </c>
      <c r="N121" s="274">
        <v>124.383</v>
      </c>
      <c r="O121" s="274">
        <v>125.34</v>
      </c>
      <c r="P121" s="274">
        <v>191.42400000000001</v>
      </c>
      <c r="Q121" s="274">
        <v>192.89699999999999</v>
      </c>
      <c r="R121" s="274">
        <v>9.6709999999999994</v>
      </c>
      <c r="S121" s="274">
        <v>9.7460000000000004</v>
      </c>
      <c r="T121" s="274">
        <v>189.03299999999999</v>
      </c>
      <c r="U121" s="274">
        <v>190.48699999999999</v>
      </c>
      <c r="V121" s="274">
        <v>353.98200000000003</v>
      </c>
      <c r="W121" s="274">
        <v>356.70499999999998</v>
      </c>
      <c r="X121" s="274">
        <v>1834.086</v>
      </c>
      <c r="Y121" s="274">
        <v>1848.194</v>
      </c>
      <c r="Z121" s="274">
        <v>875.29</v>
      </c>
      <c r="AA121" s="274">
        <v>882.02300000000002</v>
      </c>
      <c r="AB121" s="274">
        <v>1753.9469999999999</v>
      </c>
      <c r="AC121" s="274">
        <v>1767.4390000000001</v>
      </c>
      <c r="AD121" s="441">
        <v>2607382.7000000002</v>
      </c>
      <c r="AE121" s="459"/>
    </row>
    <row r="122" spans="1:31" ht="24.95" customHeight="1">
      <c r="A122" s="30" t="s">
        <v>44</v>
      </c>
      <c r="B122" s="274">
        <v>1300</v>
      </c>
      <c r="C122" s="274">
        <v>1310</v>
      </c>
      <c r="D122" s="274">
        <v>1421.29</v>
      </c>
      <c r="E122" s="274">
        <v>1432.223</v>
      </c>
      <c r="F122" s="274">
        <v>1613.885</v>
      </c>
      <c r="G122" s="274">
        <v>1626.3</v>
      </c>
      <c r="H122" s="274">
        <v>966.90200000000004</v>
      </c>
      <c r="I122" s="274">
        <v>974.34</v>
      </c>
      <c r="J122" s="274">
        <v>1445.0060000000001</v>
      </c>
      <c r="K122" s="274">
        <v>1456.1220000000001</v>
      </c>
      <c r="L122" s="274">
        <v>125.923</v>
      </c>
      <c r="M122" s="274">
        <v>126.89100000000001</v>
      </c>
      <c r="N122" s="274">
        <v>123.23099999999999</v>
      </c>
      <c r="O122" s="274">
        <v>124.179</v>
      </c>
      <c r="P122" s="274">
        <v>190.74199999999999</v>
      </c>
      <c r="Q122" s="274">
        <v>192.209</v>
      </c>
      <c r="R122" s="274">
        <v>9.6940000000000008</v>
      </c>
      <c r="S122" s="274">
        <v>9.7690000000000001</v>
      </c>
      <c r="T122" s="274">
        <v>188.51</v>
      </c>
      <c r="U122" s="274">
        <v>189.96</v>
      </c>
      <c r="V122" s="274">
        <v>353.98200000000003</v>
      </c>
      <c r="W122" s="274">
        <v>356.70499999999998</v>
      </c>
      <c r="X122" s="274">
        <v>1834.086</v>
      </c>
      <c r="Y122" s="274">
        <v>1848.194</v>
      </c>
      <c r="Z122" s="274">
        <v>874.51</v>
      </c>
      <c r="AA122" s="274">
        <v>881.23699999999997</v>
      </c>
      <c r="AB122" s="274">
        <v>1750.047</v>
      </c>
      <c r="AC122" s="274">
        <v>1763.509</v>
      </c>
      <c r="AD122" s="441">
        <v>2591243.46</v>
      </c>
      <c r="AE122" s="459"/>
    </row>
    <row r="123" spans="1:31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41"/>
      <c r="AE123" s="459"/>
    </row>
    <row r="124" spans="1:31" ht="24.95" customHeight="1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41"/>
      <c r="AE124" s="459"/>
    </row>
    <row r="125" spans="1:31" ht="24.95" customHeight="1">
      <c r="A125" s="30" t="s">
        <v>47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41"/>
      <c r="AE125" s="459"/>
    </row>
    <row r="126" spans="1:31" ht="24.95" customHeight="1">
      <c r="A126" s="30" t="s">
        <v>48</v>
      </c>
      <c r="B126" s="274"/>
      <c r="C126" s="274"/>
      <c r="D126" s="274"/>
      <c r="E126" s="274"/>
      <c r="F126" s="488" t="s">
        <v>837</v>
      </c>
      <c r="G126" s="489"/>
      <c r="H126" s="489"/>
      <c r="I126" s="489"/>
      <c r="J126" s="489"/>
      <c r="K126" s="489"/>
      <c r="L126" s="489"/>
      <c r="M126" s="489"/>
      <c r="N126" s="490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41"/>
      <c r="AE126" s="459"/>
    </row>
    <row r="127" spans="1:31" ht="24.95" customHeight="1">
      <c r="A127" s="30" t="s">
        <v>49</v>
      </c>
      <c r="B127" s="274"/>
      <c r="C127" s="274"/>
      <c r="D127" s="274"/>
      <c r="E127" s="274"/>
      <c r="F127" s="491"/>
      <c r="G127" s="492"/>
      <c r="H127" s="492"/>
      <c r="I127" s="492"/>
      <c r="J127" s="492"/>
      <c r="K127" s="492"/>
      <c r="L127" s="492"/>
      <c r="M127" s="492"/>
      <c r="N127" s="493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41"/>
      <c r="AE127" s="459"/>
    </row>
    <row r="128" spans="1:31" ht="24.95" customHeight="1">
      <c r="A128" s="30" t="s">
        <v>50</v>
      </c>
      <c r="B128" s="274">
        <v>1300</v>
      </c>
      <c r="C128" s="274">
        <v>1310</v>
      </c>
      <c r="D128" s="274">
        <v>1432.86</v>
      </c>
      <c r="E128" s="274">
        <v>1443.8820000000001</v>
      </c>
      <c r="F128" s="274">
        <v>1619.2149999999999</v>
      </c>
      <c r="G128" s="274">
        <v>1631.671</v>
      </c>
      <c r="H128" s="274">
        <v>954.12800000000004</v>
      </c>
      <c r="I128" s="274">
        <v>961.46799999999996</v>
      </c>
      <c r="J128" s="274">
        <v>1463.9639999999999</v>
      </c>
      <c r="K128" s="274">
        <v>1475.2249999999999</v>
      </c>
      <c r="L128" s="274">
        <v>126.812</v>
      </c>
      <c r="M128" s="274">
        <v>127.78700000000001</v>
      </c>
      <c r="N128" s="274">
        <v>121.857</v>
      </c>
      <c r="O128" s="274">
        <v>122.795</v>
      </c>
      <c r="P128" s="274">
        <v>192.25399999999999</v>
      </c>
      <c r="Q128" s="274">
        <v>193.733</v>
      </c>
      <c r="R128" s="274">
        <v>9.6809999999999992</v>
      </c>
      <c r="S128" s="274">
        <v>9.7550000000000008</v>
      </c>
      <c r="T128" s="274">
        <v>187.91800000000001</v>
      </c>
      <c r="U128" s="274">
        <v>189.364</v>
      </c>
      <c r="V128" s="274">
        <v>353.98200000000003</v>
      </c>
      <c r="W128" s="274">
        <v>356.70499999999998</v>
      </c>
      <c r="X128" s="274">
        <v>1834.086</v>
      </c>
      <c r="Y128" s="274">
        <v>1848.194</v>
      </c>
      <c r="Z128" s="274">
        <v>861.25</v>
      </c>
      <c r="AA128" s="274">
        <v>867.875</v>
      </c>
      <c r="AB128" s="274">
        <v>1754.4670000000001</v>
      </c>
      <c r="AC128" s="274">
        <v>1767.963</v>
      </c>
      <c r="AD128" s="441">
        <v>2598190.0099999998</v>
      </c>
      <c r="AE128" s="459"/>
    </row>
    <row r="129" spans="1:31" ht="24.95" customHeight="1">
      <c r="A129" s="30" t="s">
        <v>51</v>
      </c>
      <c r="B129" s="274">
        <v>1300</v>
      </c>
      <c r="C129" s="274">
        <v>1310</v>
      </c>
      <c r="D129" s="274">
        <v>1435.07</v>
      </c>
      <c r="E129" s="274">
        <v>1446.1089999999999</v>
      </c>
      <c r="F129" s="274">
        <v>1623.18</v>
      </c>
      <c r="G129" s="274">
        <v>1635.6659999999999</v>
      </c>
      <c r="H129" s="274">
        <v>953.42899999999997</v>
      </c>
      <c r="I129" s="274">
        <v>960.76300000000003</v>
      </c>
      <c r="J129" s="274">
        <v>1462.5640000000001</v>
      </c>
      <c r="K129" s="274">
        <v>1473.8140000000001</v>
      </c>
      <c r="L129" s="274">
        <v>126.34699999999999</v>
      </c>
      <c r="M129" s="274">
        <v>127.319</v>
      </c>
      <c r="N129" s="274">
        <v>122.426</v>
      </c>
      <c r="O129" s="274">
        <v>123.367</v>
      </c>
      <c r="P129" s="274">
        <v>192.53800000000001</v>
      </c>
      <c r="Q129" s="274">
        <v>194.01900000000001</v>
      </c>
      <c r="R129" s="274">
        <v>9.7200000000000006</v>
      </c>
      <c r="S129" s="274">
        <v>9.7949999999999999</v>
      </c>
      <c r="T129" s="274">
        <v>187.85900000000001</v>
      </c>
      <c r="U129" s="274">
        <v>189.304</v>
      </c>
      <c r="V129" s="274">
        <v>353.98200000000003</v>
      </c>
      <c r="W129" s="274">
        <v>356.70499999999998</v>
      </c>
      <c r="X129" s="274">
        <v>1834.086</v>
      </c>
      <c r="Y129" s="274">
        <v>1848.194</v>
      </c>
      <c r="Z129" s="274">
        <v>859.17</v>
      </c>
      <c r="AA129" s="274">
        <v>865.779</v>
      </c>
      <c r="AB129" s="274">
        <v>1756.6769999999999</v>
      </c>
      <c r="AC129" s="274">
        <v>1770.19</v>
      </c>
      <c r="AD129" s="441">
        <v>2587286.2599999998</v>
      </c>
      <c r="AE129" s="459"/>
    </row>
    <row r="130" spans="1:31" ht="24.95" customHeight="1">
      <c r="A130" s="30" t="s">
        <v>52</v>
      </c>
      <c r="B130" s="274">
        <v>1300</v>
      </c>
      <c r="C130" s="274">
        <v>1310</v>
      </c>
      <c r="D130" s="274">
        <v>1435.46</v>
      </c>
      <c r="E130" s="274">
        <v>1446.502</v>
      </c>
      <c r="F130" s="274">
        <v>1621.2950000000001</v>
      </c>
      <c r="G130" s="274">
        <v>1633.7670000000001</v>
      </c>
      <c r="H130" s="274">
        <v>955.04</v>
      </c>
      <c r="I130" s="274">
        <v>962.38599999999997</v>
      </c>
      <c r="J130" s="274">
        <v>1456.2560000000001</v>
      </c>
      <c r="K130" s="274">
        <v>1467.4580000000001</v>
      </c>
      <c r="L130" s="274">
        <v>125.968</v>
      </c>
      <c r="M130" s="274">
        <v>126.937</v>
      </c>
      <c r="N130" s="274">
        <v>122.542</v>
      </c>
      <c r="O130" s="274">
        <v>123.485</v>
      </c>
      <c r="P130" s="274">
        <v>192.58099999999999</v>
      </c>
      <c r="Q130" s="274">
        <v>194.06299999999999</v>
      </c>
      <c r="R130" s="274">
        <v>9.7249999999999996</v>
      </c>
      <c r="S130" s="274">
        <v>9.8000000000000007</v>
      </c>
      <c r="T130" s="274">
        <v>187.73099999999999</v>
      </c>
      <c r="U130" s="274">
        <v>189.17500000000001</v>
      </c>
      <c r="V130" s="274">
        <v>353.98200000000003</v>
      </c>
      <c r="W130" s="274">
        <v>356.70499999999998</v>
      </c>
      <c r="X130" s="274">
        <v>1834.086</v>
      </c>
      <c r="Y130" s="274">
        <v>1848.194</v>
      </c>
      <c r="Z130" s="274">
        <v>861.51</v>
      </c>
      <c r="AA130" s="274">
        <v>868.13699999999994</v>
      </c>
      <c r="AB130" s="274">
        <v>1756.43</v>
      </c>
      <c r="AC130" s="274">
        <v>1769.941</v>
      </c>
      <c r="AD130" s="441">
        <v>2585192.61</v>
      </c>
      <c r="AE130" s="459"/>
    </row>
    <row r="131" spans="1:31" ht="24.95" customHeight="1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41"/>
      <c r="AE131" s="459"/>
    </row>
    <row r="132" spans="1:31" ht="24.95" customHeight="1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41"/>
      <c r="AE132" s="459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1427.53</v>
      </c>
      <c r="E133" s="274">
        <v>1438.511</v>
      </c>
      <c r="F133" s="274">
        <v>1620.2550000000001</v>
      </c>
      <c r="G133" s="274">
        <v>1632.7190000000001</v>
      </c>
      <c r="H133" s="274">
        <v>957.43100000000004</v>
      </c>
      <c r="I133" s="274">
        <v>964.79600000000005</v>
      </c>
      <c r="J133" s="274">
        <v>1451.5409999999999</v>
      </c>
      <c r="K133" s="274">
        <v>1462.7070000000001</v>
      </c>
      <c r="L133" s="274">
        <v>126.355</v>
      </c>
      <c r="M133" s="274">
        <v>127.327</v>
      </c>
      <c r="N133" s="274">
        <v>121.07</v>
      </c>
      <c r="O133" s="274">
        <v>122.001</v>
      </c>
      <c r="P133" s="274">
        <v>191.517</v>
      </c>
      <c r="Q133" s="274">
        <v>192.99</v>
      </c>
      <c r="R133" s="274">
        <v>9.6980000000000004</v>
      </c>
      <c r="S133" s="274">
        <v>9.7720000000000002</v>
      </c>
      <c r="T133" s="274">
        <v>187.774</v>
      </c>
      <c r="U133" s="274">
        <v>189.21899999999999</v>
      </c>
      <c r="V133" s="274">
        <v>353.98200000000003</v>
      </c>
      <c r="W133" s="274">
        <v>356.70499999999998</v>
      </c>
      <c r="X133" s="274">
        <v>1834.086</v>
      </c>
      <c r="Y133" s="274">
        <v>1848.194</v>
      </c>
      <c r="Z133" s="274">
        <v>859.3</v>
      </c>
      <c r="AA133" s="274">
        <v>865.91</v>
      </c>
      <c r="AB133" s="274">
        <v>1751.1130000000001</v>
      </c>
      <c r="AC133" s="274">
        <v>1764.5830000000001</v>
      </c>
      <c r="AD133" s="441">
        <v>2587534.9500000002</v>
      </c>
      <c r="AE133" s="459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1423.2017647058824</v>
      </c>
      <c r="E134" s="175">
        <f t="shared" si="4"/>
        <v>1434.1494705882355</v>
      </c>
      <c r="F134" s="175">
        <f t="shared" si="4"/>
        <v>1617.2076470588236</v>
      </c>
      <c r="G134" s="175">
        <f t="shared" si="4"/>
        <v>1629.6479411764706</v>
      </c>
      <c r="H134" s="175">
        <f t="shared" si="4"/>
        <v>963.68217647058827</v>
      </c>
      <c r="I134" s="175">
        <f t="shared" si="4"/>
        <v>971.09511764705894</v>
      </c>
      <c r="J134" s="175">
        <f t="shared" si="4"/>
        <v>1442.8027058823529</v>
      </c>
      <c r="K134" s="175">
        <f t="shared" si="4"/>
        <v>1453.9013529411759</v>
      </c>
      <c r="L134" s="175">
        <f t="shared" si="4"/>
        <v>125.56464705882351</v>
      </c>
      <c r="M134" s="175">
        <f t="shared" si="4"/>
        <v>126.53029411764705</v>
      </c>
      <c r="N134" s="175">
        <f t="shared" si="4"/>
        <v>123.92011764705882</v>
      </c>
      <c r="O134" s="175">
        <f t="shared" si="4"/>
        <v>124.87335294117648</v>
      </c>
      <c r="P134" s="175">
        <f t="shared" si="4"/>
        <v>191.01811764705883</v>
      </c>
      <c r="Q134" s="175">
        <f t="shared" si="4"/>
        <v>192.48758823529411</v>
      </c>
      <c r="R134" s="175">
        <f t="shared" si="4"/>
        <v>9.7628235294117651</v>
      </c>
      <c r="S134" s="175">
        <f t="shared" si="4"/>
        <v>9.8379411764705864</v>
      </c>
      <c r="T134" s="175">
        <f t="shared" si="4"/>
        <v>188.75741176470586</v>
      </c>
      <c r="U134" s="175">
        <f t="shared" si="4"/>
        <v>190.20952941176475</v>
      </c>
      <c r="V134" s="175">
        <f t="shared" si="4"/>
        <v>353.98829411764706</v>
      </c>
      <c r="W134" s="175">
        <f t="shared" si="4"/>
        <v>356.71129411764701</v>
      </c>
      <c r="X134" s="175">
        <f t="shared" si="4"/>
        <v>1834.3295882352938</v>
      </c>
      <c r="Y134" s="175">
        <f t="shared" si="4"/>
        <v>1848.4396470588233</v>
      </c>
      <c r="Z134" s="175">
        <f t="shared" si="4"/>
        <v>869.10352941176473</v>
      </c>
      <c r="AA134" s="175">
        <f t="shared" si="4"/>
        <v>875.78894117647064</v>
      </c>
      <c r="AB134" s="175">
        <f t="shared" si="4"/>
        <v>1753.1654705882354</v>
      </c>
      <c r="AC134" s="175">
        <f>AVERAGE(AC104:AC133)</f>
        <v>1766.6512941176466</v>
      </c>
      <c r="AD134" s="397">
        <f>AVERAGE(AD104:AE133)</f>
        <v>2599398.7729411758</v>
      </c>
      <c r="AE134" s="460"/>
    </row>
    <row r="135" spans="1:31" s="261" customFormat="1" ht="24.95" customHeight="1">
      <c r="A135" s="17" t="s">
        <v>2407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95"/>
      <c r="AE136" s="463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1425.45</v>
      </c>
      <c r="E137" s="274">
        <v>1436.415</v>
      </c>
      <c r="F137" s="274">
        <v>1621.2950000000001</v>
      </c>
      <c r="G137" s="274">
        <v>1633.7670000000001</v>
      </c>
      <c r="H137" s="274">
        <v>954.61900000000003</v>
      </c>
      <c r="I137" s="274">
        <v>961.96199999999999</v>
      </c>
      <c r="J137" s="274">
        <v>1446.453</v>
      </c>
      <c r="K137" s="274">
        <v>1457.58</v>
      </c>
      <c r="L137" s="274">
        <v>126.392</v>
      </c>
      <c r="M137" s="274">
        <v>127.364</v>
      </c>
      <c r="N137" s="274">
        <v>121.191</v>
      </c>
      <c r="O137" s="274">
        <v>122.123</v>
      </c>
      <c r="P137" s="274">
        <v>191.238</v>
      </c>
      <c r="Q137" s="274">
        <v>192.709</v>
      </c>
      <c r="R137" s="274">
        <v>9.4529999999999994</v>
      </c>
      <c r="S137" s="274">
        <v>9.5259999999999998</v>
      </c>
      <c r="T137" s="274">
        <v>188.10599999999999</v>
      </c>
      <c r="U137" s="274">
        <v>189.553</v>
      </c>
      <c r="V137" s="274">
        <v>354.05</v>
      </c>
      <c r="W137" s="274">
        <v>356.77300000000002</v>
      </c>
      <c r="X137" s="274">
        <v>1834.086</v>
      </c>
      <c r="Y137" s="274">
        <v>1848.194</v>
      </c>
      <c r="Z137" s="274">
        <v>871.65</v>
      </c>
      <c r="AA137" s="274">
        <v>878.35500000000002</v>
      </c>
      <c r="AB137" s="274">
        <v>1748.0319999999999</v>
      </c>
      <c r="AC137" s="274">
        <v>1761.4780000000001</v>
      </c>
      <c r="AD137" s="441">
        <v>2622239.23</v>
      </c>
      <c r="AE137" s="459"/>
    </row>
    <row r="138" spans="1:31" ht="24.95" customHeight="1">
      <c r="A138" s="30" t="s">
        <v>28</v>
      </c>
      <c r="B138" s="274">
        <v>1300</v>
      </c>
      <c r="C138" s="274">
        <v>1310</v>
      </c>
      <c r="D138" s="274">
        <v>1435.59</v>
      </c>
      <c r="E138" s="274">
        <v>1446.633</v>
      </c>
      <c r="F138" s="274">
        <v>1625.78</v>
      </c>
      <c r="G138" s="274">
        <v>1638.2860000000001</v>
      </c>
      <c r="H138" s="274">
        <v>954.75900000000001</v>
      </c>
      <c r="I138" s="274">
        <v>962.10299999999995</v>
      </c>
      <c r="J138" s="274">
        <v>1462.5640000000001</v>
      </c>
      <c r="K138" s="274">
        <v>1473.8140000000001</v>
      </c>
      <c r="L138" s="274">
        <v>126.502</v>
      </c>
      <c r="M138" s="274">
        <v>127.47499999999999</v>
      </c>
      <c r="N138" s="274">
        <v>120.78</v>
      </c>
      <c r="O138" s="274">
        <v>121.709</v>
      </c>
      <c r="P138" s="274">
        <v>192.661</v>
      </c>
      <c r="Q138" s="274">
        <v>194.143</v>
      </c>
      <c r="R138" s="274">
        <v>9.6530000000000005</v>
      </c>
      <c r="S138" s="274">
        <v>9.7270000000000003</v>
      </c>
      <c r="T138" s="274">
        <v>188.10599999999999</v>
      </c>
      <c r="U138" s="274">
        <v>189.553</v>
      </c>
      <c r="V138" s="274">
        <v>353.98200000000003</v>
      </c>
      <c r="W138" s="274">
        <v>356.70499999999998</v>
      </c>
      <c r="X138" s="274">
        <v>1834.086</v>
      </c>
      <c r="Y138" s="274">
        <v>1848.194</v>
      </c>
      <c r="Z138" s="274">
        <v>866.32</v>
      </c>
      <c r="AA138" s="274">
        <v>872.98400000000004</v>
      </c>
      <c r="AB138" s="274">
        <v>1754.636</v>
      </c>
      <c r="AC138" s="274">
        <v>1768.133</v>
      </c>
      <c r="AD138" s="441">
        <v>2651646.5299999998</v>
      </c>
      <c r="AE138" s="459"/>
    </row>
    <row r="139" spans="1:31" ht="24.95" customHeight="1">
      <c r="A139" s="30" t="s">
        <v>29</v>
      </c>
      <c r="B139" s="274">
        <v>1300</v>
      </c>
      <c r="C139" s="274">
        <v>1310</v>
      </c>
      <c r="D139" s="274">
        <v>1439.62</v>
      </c>
      <c r="E139" s="274">
        <v>1450.694</v>
      </c>
      <c r="F139" s="274">
        <v>1634.36</v>
      </c>
      <c r="G139" s="274">
        <v>1646.932</v>
      </c>
      <c r="H139" s="274">
        <v>958.27800000000002</v>
      </c>
      <c r="I139" s="274">
        <v>965.649</v>
      </c>
      <c r="J139" s="274">
        <v>1468.346</v>
      </c>
      <c r="K139" s="274">
        <v>1479.6410000000001</v>
      </c>
      <c r="L139" s="274">
        <v>126.56399999999999</v>
      </c>
      <c r="M139" s="274">
        <v>127.53700000000001</v>
      </c>
      <c r="N139" s="274">
        <v>121.71</v>
      </c>
      <c r="O139" s="274">
        <v>122.64700000000001</v>
      </c>
      <c r="P139" s="274">
        <v>193.23099999999999</v>
      </c>
      <c r="Q139" s="274">
        <v>194.71700000000001</v>
      </c>
      <c r="R139" s="274">
        <v>9.6820000000000004</v>
      </c>
      <c r="S139" s="274">
        <v>9.7560000000000002</v>
      </c>
      <c r="T139" s="274">
        <v>188.024</v>
      </c>
      <c r="U139" s="274">
        <v>189.471</v>
      </c>
      <c r="V139" s="274">
        <v>353.98200000000003</v>
      </c>
      <c r="W139" s="274">
        <v>356.70499999999998</v>
      </c>
      <c r="X139" s="274">
        <v>1833.568</v>
      </c>
      <c r="Y139" s="274">
        <v>1847.673</v>
      </c>
      <c r="Z139" s="274">
        <v>869.7</v>
      </c>
      <c r="AA139" s="274">
        <v>876.39</v>
      </c>
      <c r="AB139" s="274">
        <v>1757.886</v>
      </c>
      <c r="AC139" s="274">
        <v>1771.4079999999999</v>
      </c>
      <c r="AD139" s="441">
        <v>2667361.71</v>
      </c>
      <c r="AE139" s="459"/>
    </row>
    <row r="140" spans="1:31" ht="24.95" customHeight="1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41"/>
      <c r="AE140" s="459"/>
    </row>
    <row r="141" spans="1:31" ht="24.95" customHeight="1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41"/>
      <c r="AE141" s="459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1431.82</v>
      </c>
      <c r="E142" s="274">
        <v>1442.8340000000001</v>
      </c>
      <c r="F142" s="274">
        <v>1639.69</v>
      </c>
      <c r="G142" s="274">
        <v>1652.3030000000001</v>
      </c>
      <c r="H142" s="274">
        <v>968.19799999999998</v>
      </c>
      <c r="I142" s="274">
        <v>975.64599999999996</v>
      </c>
      <c r="J142" s="274">
        <v>1458.462</v>
      </c>
      <c r="K142" s="274">
        <v>1469.681</v>
      </c>
      <c r="L142" s="274">
        <v>127.432</v>
      </c>
      <c r="M142" s="274">
        <v>128.41200000000001</v>
      </c>
      <c r="N142" s="274">
        <v>122.488</v>
      </c>
      <c r="O142" s="274">
        <v>123.43</v>
      </c>
      <c r="P142" s="274">
        <v>192.28200000000001</v>
      </c>
      <c r="Q142" s="274">
        <v>193.761</v>
      </c>
      <c r="R142" s="274">
        <v>9.6419999999999995</v>
      </c>
      <c r="S142" s="274">
        <v>9.7159999999999993</v>
      </c>
      <c r="T142" s="274">
        <v>188.07300000000001</v>
      </c>
      <c r="U142" s="274">
        <v>189.52</v>
      </c>
      <c r="V142" s="274">
        <v>354.03100000000001</v>
      </c>
      <c r="W142" s="274">
        <v>356.75400000000002</v>
      </c>
      <c r="X142" s="274">
        <v>1833.568</v>
      </c>
      <c r="Y142" s="274">
        <v>1847.673</v>
      </c>
      <c r="Z142" s="274">
        <v>875.55</v>
      </c>
      <c r="AA142" s="274">
        <v>882.28499999999997</v>
      </c>
      <c r="AB142" s="274">
        <v>1756.7809999999999</v>
      </c>
      <c r="AC142" s="274">
        <v>1770.2950000000001</v>
      </c>
      <c r="AD142" s="441">
        <v>2622269</v>
      </c>
      <c r="AE142" s="459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1434.81</v>
      </c>
      <c r="E143" s="274">
        <v>1445.847</v>
      </c>
      <c r="F143" s="274">
        <v>1640.21</v>
      </c>
      <c r="G143" s="274">
        <v>1652.827</v>
      </c>
      <c r="H143" s="274">
        <v>972.18100000000004</v>
      </c>
      <c r="I143" s="274">
        <v>979.65899999999999</v>
      </c>
      <c r="J143" s="274">
        <v>1463.14</v>
      </c>
      <c r="K143" s="274">
        <v>1474.395</v>
      </c>
      <c r="L143" s="274">
        <v>128.05099999999999</v>
      </c>
      <c r="M143" s="274">
        <v>129.036</v>
      </c>
      <c r="N143" s="274">
        <v>124.22</v>
      </c>
      <c r="O143" s="274">
        <v>125.176</v>
      </c>
      <c r="P143" s="274">
        <v>192.661</v>
      </c>
      <c r="Q143" s="274">
        <v>194.143</v>
      </c>
      <c r="R143" s="274">
        <v>9.625</v>
      </c>
      <c r="S143" s="274">
        <v>9.6989999999999998</v>
      </c>
      <c r="T143" s="274">
        <v>188.03</v>
      </c>
      <c r="U143" s="274">
        <v>189.476</v>
      </c>
      <c r="V143" s="274">
        <v>353.98200000000003</v>
      </c>
      <c r="W143" s="274">
        <v>356.70499999999998</v>
      </c>
      <c r="X143" s="274">
        <v>1834.345</v>
      </c>
      <c r="Y143" s="274">
        <v>1848.4549999999999</v>
      </c>
      <c r="Z143" s="274">
        <v>880.75</v>
      </c>
      <c r="AA143" s="274">
        <v>887.52499999999998</v>
      </c>
      <c r="AB143" s="274">
        <v>1757.509</v>
      </c>
      <c r="AC143" s="274">
        <v>1771.028</v>
      </c>
      <c r="AD143" s="441">
        <v>2628470</v>
      </c>
      <c r="AE143" s="459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1424.67</v>
      </c>
      <c r="E144" s="274">
        <v>1435.6289999999999</v>
      </c>
      <c r="F144" s="274">
        <v>1640.665</v>
      </c>
      <c r="G144" s="274">
        <v>1653.2860000000001</v>
      </c>
      <c r="H144" s="274">
        <v>970.87400000000002</v>
      </c>
      <c r="I144" s="274">
        <v>978.34199999999998</v>
      </c>
      <c r="J144" s="274">
        <v>1457.808</v>
      </c>
      <c r="K144" s="274">
        <v>1469.0219999999999</v>
      </c>
      <c r="L144" s="274">
        <v>127.834</v>
      </c>
      <c r="M144" s="274">
        <v>128.81800000000001</v>
      </c>
      <c r="N144" s="274">
        <v>123.08199999999999</v>
      </c>
      <c r="O144" s="274">
        <v>124.02800000000001</v>
      </c>
      <c r="P144" s="274">
        <v>191.35400000000001</v>
      </c>
      <c r="Q144" s="274">
        <v>192.82599999999999</v>
      </c>
      <c r="R144" s="274">
        <v>9.61</v>
      </c>
      <c r="S144" s="274">
        <v>9.6839999999999993</v>
      </c>
      <c r="T144" s="274">
        <v>187.69300000000001</v>
      </c>
      <c r="U144" s="274">
        <v>189.137</v>
      </c>
      <c r="V144" s="274">
        <v>353.98200000000003</v>
      </c>
      <c r="W144" s="274">
        <v>356.70499999999998</v>
      </c>
      <c r="X144" s="274">
        <v>1834.345</v>
      </c>
      <c r="Y144" s="274">
        <v>1848.4549999999999</v>
      </c>
      <c r="Z144" s="274">
        <v>881.14</v>
      </c>
      <c r="AA144" s="274">
        <v>887.91800000000001</v>
      </c>
      <c r="AB144" s="274">
        <v>1754.0250000000001</v>
      </c>
      <c r="AC144" s="274">
        <v>1767.518</v>
      </c>
      <c r="AD144" s="441">
        <v>2645084</v>
      </c>
      <c r="AE144" s="459"/>
    </row>
    <row r="145" spans="1:34" ht="24.95" customHeight="1">
      <c r="A145" s="30" t="s">
        <v>35</v>
      </c>
      <c r="B145" s="274">
        <v>1300</v>
      </c>
      <c r="C145" s="274">
        <v>1310</v>
      </c>
      <c r="D145" s="274">
        <v>1423.5</v>
      </c>
      <c r="E145" s="274">
        <v>1434.45</v>
      </c>
      <c r="F145" s="274">
        <v>1639.365</v>
      </c>
      <c r="G145" s="274">
        <v>1651.9760000000001</v>
      </c>
      <c r="H145" s="274">
        <v>971.96299999999997</v>
      </c>
      <c r="I145" s="274">
        <v>979.43899999999996</v>
      </c>
      <c r="J145" s="274">
        <v>1458.7070000000001</v>
      </c>
      <c r="K145" s="274">
        <v>1469.9280000000001</v>
      </c>
      <c r="L145" s="274">
        <v>127.621</v>
      </c>
      <c r="M145" s="274">
        <v>128.60300000000001</v>
      </c>
      <c r="N145" s="274">
        <v>123.262</v>
      </c>
      <c r="O145" s="274">
        <v>124.211</v>
      </c>
      <c r="P145" s="274">
        <v>191.131</v>
      </c>
      <c r="Q145" s="274">
        <v>192.602</v>
      </c>
      <c r="R145" s="274">
        <v>9.6189999999999998</v>
      </c>
      <c r="S145" s="274">
        <v>9.6929999999999996</v>
      </c>
      <c r="T145" s="274">
        <v>187.63399999999999</v>
      </c>
      <c r="U145" s="274">
        <v>189.077</v>
      </c>
      <c r="V145" s="274">
        <v>353.98200000000003</v>
      </c>
      <c r="W145" s="274">
        <v>356.70499999999998</v>
      </c>
      <c r="X145" s="274">
        <v>1834.345</v>
      </c>
      <c r="Y145" s="274">
        <v>1848.4549999999999</v>
      </c>
      <c r="Z145" s="274">
        <v>879.32</v>
      </c>
      <c r="AA145" s="274">
        <v>886.08399999999995</v>
      </c>
      <c r="AB145" s="274">
        <v>1752.088</v>
      </c>
      <c r="AC145" s="274">
        <v>1765.566</v>
      </c>
      <c r="AD145" s="441">
        <v>2639026</v>
      </c>
      <c r="AE145" s="459"/>
    </row>
    <row r="146" spans="1:34" ht="24.95" customHeight="1">
      <c r="A146" s="30" t="s">
        <v>36</v>
      </c>
      <c r="B146" s="274">
        <v>1300</v>
      </c>
      <c r="C146" s="274">
        <v>1310</v>
      </c>
      <c r="D146" s="274">
        <v>1420.9</v>
      </c>
      <c r="E146" s="274">
        <v>1431.83</v>
      </c>
      <c r="F146" s="274">
        <v>1638.26</v>
      </c>
      <c r="G146" s="274">
        <v>1650.8620000000001</v>
      </c>
      <c r="H146" s="274">
        <v>964.60599999999999</v>
      </c>
      <c r="I146" s="274">
        <v>972.02599999999995</v>
      </c>
      <c r="J146" s="274">
        <v>1453.8130000000001</v>
      </c>
      <c r="K146" s="274">
        <v>1464.9970000000001</v>
      </c>
      <c r="L146" s="274">
        <v>126.625</v>
      </c>
      <c r="M146" s="274">
        <v>127.599</v>
      </c>
      <c r="N146" s="274">
        <v>123.363</v>
      </c>
      <c r="O146" s="274">
        <v>124.312</v>
      </c>
      <c r="P146" s="274">
        <v>190.767</v>
      </c>
      <c r="Q146" s="274">
        <v>192.23400000000001</v>
      </c>
      <c r="R146" s="274">
        <v>9.6940000000000008</v>
      </c>
      <c r="S146" s="274">
        <v>9.7690000000000001</v>
      </c>
      <c r="T146" s="274">
        <v>187.36</v>
      </c>
      <c r="U146" s="274">
        <v>188.80199999999999</v>
      </c>
      <c r="V146" s="274">
        <v>353.98200000000003</v>
      </c>
      <c r="W146" s="274">
        <v>356.70499999999998</v>
      </c>
      <c r="X146" s="274">
        <v>1834.345</v>
      </c>
      <c r="Y146" s="274">
        <v>1848.4549999999999</v>
      </c>
      <c r="Z146" s="274">
        <v>880.75</v>
      </c>
      <c r="AA146" s="274">
        <v>887.52499999999998</v>
      </c>
      <c r="AB146" s="274">
        <v>1750.5540000000001</v>
      </c>
      <c r="AC146" s="274">
        <v>1764.02</v>
      </c>
      <c r="AD146" s="441">
        <v>2621079.63</v>
      </c>
      <c r="AE146" s="459"/>
    </row>
    <row r="147" spans="1:34" ht="24.95" customHeight="1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41"/>
      <c r="AE147" s="459"/>
    </row>
    <row r="148" spans="1:34" ht="24.95" customHeight="1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41"/>
      <c r="AE148" s="459"/>
    </row>
    <row r="149" spans="1:34" ht="24.95" customHeight="1">
      <c r="A149" s="30" t="s">
        <v>39</v>
      </c>
      <c r="B149" s="274">
        <v>1300</v>
      </c>
      <c r="C149" s="274">
        <v>1310</v>
      </c>
      <c r="D149" s="274">
        <v>1415.96</v>
      </c>
      <c r="E149" s="274">
        <v>1426.8520000000001</v>
      </c>
      <c r="F149" s="274">
        <v>1629.94</v>
      </c>
      <c r="G149" s="274">
        <v>1642.4780000000001</v>
      </c>
      <c r="H149" s="274">
        <v>960.54399999999998</v>
      </c>
      <c r="I149" s="274">
        <v>967.93299999999999</v>
      </c>
      <c r="J149" s="274">
        <v>1455.278</v>
      </c>
      <c r="K149" s="274">
        <v>1466.473</v>
      </c>
      <c r="L149" s="274">
        <v>126.10599999999999</v>
      </c>
      <c r="M149" s="274">
        <v>127.07599999999999</v>
      </c>
      <c r="N149" s="274">
        <v>121.74</v>
      </c>
      <c r="O149" s="274">
        <v>122.676</v>
      </c>
      <c r="P149" s="274">
        <v>190.10300000000001</v>
      </c>
      <c r="Q149" s="274">
        <v>191.565</v>
      </c>
      <c r="R149" s="274">
        <v>9.6620000000000008</v>
      </c>
      <c r="S149" s="274">
        <v>9.7360000000000007</v>
      </c>
      <c r="T149" s="274">
        <v>187.09299999999999</v>
      </c>
      <c r="U149" s="274">
        <v>188.53299999999999</v>
      </c>
      <c r="V149" s="274">
        <v>354.05</v>
      </c>
      <c r="W149" s="274">
        <v>356.77300000000002</v>
      </c>
      <c r="X149" s="274">
        <v>1834.345</v>
      </c>
      <c r="Y149" s="274">
        <v>1848.4549999999999</v>
      </c>
      <c r="Z149" s="274">
        <v>869.7</v>
      </c>
      <c r="AA149" s="274">
        <v>876.39</v>
      </c>
      <c r="AB149" s="274">
        <v>1748.461</v>
      </c>
      <c r="AC149" s="274">
        <v>1761.9110000000001</v>
      </c>
      <c r="AD149" s="441">
        <v>2615158</v>
      </c>
      <c r="AE149" s="459"/>
    </row>
    <row r="150" spans="1:34" ht="24.95" customHeight="1">
      <c r="A150" s="30" t="s">
        <v>40</v>
      </c>
      <c r="B150" s="274">
        <v>1300</v>
      </c>
      <c r="C150" s="274">
        <v>1310</v>
      </c>
      <c r="D150" s="274">
        <v>1413.88</v>
      </c>
      <c r="E150" s="274">
        <v>1424.7560000000001</v>
      </c>
      <c r="F150" s="274">
        <v>1625.845</v>
      </c>
      <c r="G150" s="274">
        <v>1638.3520000000001</v>
      </c>
      <c r="H150" s="274">
        <v>963.89099999999996</v>
      </c>
      <c r="I150" s="274">
        <v>971.30600000000004</v>
      </c>
      <c r="J150" s="274">
        <v>1450.569</v>
      </c>
      <c r="K150" s="274">
        <v>1461.7270000000001</v>
      </c>
      <c r="L150" s="274">
        <v>125.128</v>
      </c>
      <c r="M150" s="274">
        <v>126.09</v>
      </c>
      <c r="N150" s="274">
        <v>122.065</v>
      </c>
      <c r="O150" s="274">
        <v>123.004</v>
      </c>
      <c r="P150" s="274">
        <v>189.85599999999999</v>
      </c>
      <c r="Q150" s="274">
        <v>191.316</v>
      </c>
      <c r="R150" s="274">
        <v>9.5589999999999993</v>
      </c>
      <c r="S150" s="274">
        <v>9.6319999999999997</v>
      </c>
      <c r="T150" s="274">
        <v>187.05799999999999</v>
      </c>
      <c r="U150" s="274">
        <v>188.49700000000001</v>
      </c>
      <c r="V150" s="274">
        <v>353.98200000000003</v>
      </c>
      <c r="W150" s="274">
        <v>356.70499999999998</v>
      </c>
      <c r="X150" s="274">
        <v>1833.568</v>
      </c>
      <c r="Y150" s="274">
        <v>1847.673</v>
      </c>
      <c r="Z150" s="274">
        <v>868.66</v>
      </c>
      <c r="AA150" s="274">
        <v>875.34199999999998</v>
      </c>
      <c r="AB150" s="274">
        <v>1745.4580000000001</v>
      </c>
      <c r="AC150" s="274">
        <v>1758.885</v>
      </c>
      <c r="AD150" s="441">
        <v>2627696.89</v>
      </c>
      <c r="AE150" s="459"/>
    </row>
    <row r="151" spans="1:34" ht="24.95" customHeight="1">
      <c r="A151" s="30" t="s">
        <v>41</v>
      </c>
      <c r="B151" s="274">
        <v>1300</v>
      </c>
      <c r="C151" s="274">
        <v>1310</v>
      </c>
      <c r="D151" s="274">
        <v>1414.53</v>
      </c>
      <c r="E151" s="274">
        <v>1425.4110000000001</v>
      </c>
      <c r="F151" s="274">
        <v>1629.4849999999999</v>
      </c>
      <c r="G151" s="274">
        <v>1642.02</v>
      </c>
      <c r="H151" s="274">
        <v>966.11199999999997</v>
      </c>
      <c r="I151" s="274">
        <v>973.54300000000001</v>
      </c>
      <c r="J151" s="274">
        <v>1455.8489999999999</v>
      </c>
      <c r="K151" s="274">
        <v>1467.047</v>
      </c>
      <c r="L151" s="274">
        <v>125.571</v>
      </c>
      <c r="M151" s="274">
        <v>126.53700000000001</v>
      </c>
      <c r="N151" s="274">
        <v>121.806</v>
      </c>
      <c r="O151" s="274">
        <v>122.74299999999999</v>
      </c>
      <c r="P151" s="274">
        <v>189.95</v>
      </c>
      <c r="Q151" s="274">
        <v>191.411</v>
      </c>
      <c r="R151" s="274">
        <v>9.5619999999999994</v>
      </c>
      <c r="S151" s="274">
        <v>9.6359999999999992</v>
      </c>
      <c r="T151" s="274">
        <v>186.70400000000001</v>
      </c>
      <c r="U151" s="274">
        <v>188.14</v>
      </c>
      <c r="V151" s="274">
        <v>353.98200000000003</v>
      </c>
      <c r="W151" s="274">
        <v>356.70499999999998</v>
      </c>
      <c r="X151" s="274">
        <v>1833.568</v>
      </c>
      <c r="Y151" s="274">
        <v>1847.673</v>
      </c>
      <c r="Z151" s="274">
        <v>867.62</v>
      </c>
      <c r="AA151" s="274">
        <v>874.29399999999998</v>
      </c>
      <c r="AB151" s="274">
        <v>1746.433</v>
      </c>
      <c r="AC151" s="274">
        <v>1759.867</v>
      </c>
      <c r="AD151" s="441">
        <v>2586059.58</v>
      </c>
      <c r="AE151" s="459"/>
      <c r="AG151" s="494"/>
      <c r="AH151" s="495"/>
    </row>
    <row r="152" spans="1:34" ht="24.95" customHeight="1">
      <c r="A152" s="30" t="s">
        <v>42</v>
      </c>
      <c r="B152" s="274">
        <v>1300</v>
      </c>
      <c r="C152" s="274">
        <v>1310</v>
      </c>
      <c r="D152" s="274">
        <v>1407.77</v>
      </c>
      <c r="E152" s="274">
        <v>1418.5989999999999</v>
      </c>
      <c r="F152" s="274">
        <v>1618.175</v>
      </c>
      <c r="G152" s="274">
        <v>1630.623</v>
      </c>
      <c r="H152" s="274">
        <v>965.60900000000004</v>
      </c>
      <c r="I152" s="274">
        <v>973.03700000000003</v>
      </c>
      <c r="J152" s="274">
        <v>1445.6489999999999</v>
      </c>
      <c r="K152" s="274">
        <v>1456.77</v>
      </c>
      <c r="L152" s="274">
        <v>124.675</v>
      </c>
      <c r="M152" s="274">
        <v>125.634</v>
      </c>
      <c r="N152" s="274">
        <v>120.613</v>
      </c>
      <c r="O152" s="274">
        <v>121.541</v>
      </c>
      <c r="P152" s="274">
        <v>189.02199999999999</v>
      </c>
      <c r="Q152" s="274">
        <v>190.476</v>
      </c>
      <c r="R152" s="274">
        <v>9.5289999999999999</v>
      </c>
      <c r="S152" s="274">
        <v>9.6020000000000003</v>
      </c>
      <c r="T152" s="274">
        <v>185.65299999999999</v>
      </c>
      <c r="U152" s="274">
        <v>187.08099999999999</v>
      </c>
      <c r="V152" s="274">
        <v>353.98200000000003</v>
      </c>
      <c r="W152" s="274">
        <v>356.70499999999998</v>
      </c>
      <c r="X152" s="274">
        <v>1833.568</v>
      </c>
      <c r="Y152" s="274">
        <v>1847.673</v>
      </c>
      <c r="Z152" s="274">
        <v>863.07</v>
      </c>
      <c r="AA152" s="274">
        <v>869.70899999999995</v>
      </c>
      <c r="AB152" s="274">
        <v>1740.1410000000001</v>
      </c>
      <c r="AC152" s="274">
        <v>1753.527</v>
      </c>
      <c r="AD152" s="441">
        <v>2577195.14</v>
      </c>
      <c r="AE152" s="459"/>
    </row>
    <row r="153" spans="1:34" ht="24.95" customHeight="1">
      <c r="A153" s="30" t="s">
        <v>43</v>
      </c>
      <c r="B153" s="274">
        <v>1300</v>
      </c>
      <c r="C153" s="274">
        <v>1310</v>
      </c>
      <c r="D153" s="274">
        <v>1405.69</v>
      </c>
      <c r="E153" s="274">
        <v>1416.5029999999999</v>
      </c>
      <c r="F153" s="274">
        <v>1616.29</v>
      </c>
      <c r="G153" s="274">
        <v>1628.723</v>
      </c>
      <c r="H153" s="274">
        <v>962.96299999999997</v>
      </c>
      <c r="I153" s="274">
        <v>970.37</v>
      </c>
      <c r="J153" s="274">
        <v>1435.829</v>
      </c>
      <c r="K153" s="274">
        <v>1446.874</v>
      </c>
      <c r="L153" s="274">
        <v>123.209</v>
      </c>
      <c r="M153" s="274">
        <v>124.15600000000001</v>
      </c>
      <c r="N153" s="274">
        <v>119.27500000000001</v>
      </c>
      <c r="O153" s="274">
        <v>120.19199999999999</v>
      </c>
      <c r="P153" s="274">
        <v>188.024</v>
      </c>
      <c r="Q153" s="274">
        <v>189.471</v>
      </c>
      <c r="R153" s="274">
        <v>9.452</v>
      </c>
      <c r="S153" s="274">
        <v>9.5250000000000004</v>
      </c>
      <c r="T153" s="274">
        <v>184.95099999999999</v>
      </c>
      <c r="U153" s="274">
        <v>186.37299999999999</v>
      </c>
      <c r="V153" s="274">
        <v>353.98200000000003</v>
      </c>
      <c r="W153" s="274">
        <v>356.70499999999998</v>
      </c>
      <c r="X153" s="274">
        <v>1833.568</v>
      </c>
      <c r="Y153" s="274">
        <v>1847.673</v>
      </c>
      <c r="Z153" s="274">
        <v>864.11</v>
      </c>
      <c r="AA153" s="274">
        <v>870.75699999999995</v>
      </c>
      <c r="AB153" s="274">
        <v>1737.5409999999999</v>
      </c>
      <c r="AC153" s="274">
        <v>1750.9069999999999</v>
      </c>
      <c r="AD153" s="441">
        <v>2546448.84</v>
      </c>
      <c r="AE153" s="459"/>
    </row>
    <row r="154" spans="1:34" ht="24.95" customHeight="1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41"/>
      <c r="AE154" s="459"/>
    </row>
    <row r="155" spans="1:34" ht="24.95" customHeight="1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41"/>
      <c r="AE155" s="459"/>
    </row>
    <row r="156" spans="1:34" ht="24.95" customHeight="1">
      <c r="A156" s="30" t="s">
        <v>46</v>
      </c>
      <c r="B156" s="274">
        <v>1300</v>
      </c>
      <c r="C156" s="274">
        <v>1310</v>
      </c>
      <c r="D156" s="274">
        <v>1405.04</v>
      </c>
      <c r="E156" s="274">
        <v>1415.848</v>
      </c>
      <c r="F156" s="274">
        <v>1615.77</v>
      </c>
      <c r="G156" s="274">
        <v>1628.1990000000001</v>
      </c>
      <c r="H156" s="274">
        <v>962.74900000000002</v>
      </c>
      <c r="I156" s="274">
        <v>970.15499999999997</v>
      </c>
      <c r="J156" s="274">
        <v>1440.6030000000001</v>
      </c>
      <c r="K156" s="274">
        <v>1451.684</v>
      </c>
      <c r="L156" s="274">
        <v>123.18</v>
      </c>
      <c r="M156" s="274">
        <v>124.127</v>
      </c>
      <c r="N156" s="274">
        <v>120.07899999999999</v>
      </c>
      <c r="O156" s="274">
        <v>121.003</v>
      </c>
      <c r="P156" s="274">
        <v>188.63</v>
      </c>
      <c r="Q156" s="274">
        <v>190.08099999999999</v>
      </c>
      <c r="R156" s="274">
        <v>9.3960000000000008</v>
      </c>
      <c r="S156" s="274">
        <v>9.4689999999999994</v>
      </c>
      <c r="T156" s="274">
        <v>185.119</v>
      </c>
      <c r="U156" s="274">
        <v>186.54300000000001</v>
      </c>
      <c r="V156" s="274">
        <v>354.05</v>
      </c>
      <c r="W156" s="274">
        <v>356.77300000000002</v>
      </c>
      <c r="X156" s="274">
        <v>1833.568</v>
      </c>
      <c r="Y156" s="274">
        <v>1847.673</v>
      </c>
      <c r="Z156" s="274">
        <v>862.42</v>
      </c>
      <c r="AA156" s="274">
        <v>869.05399999999997</v>
      </c>
      <c r="AB156" s="274">
        <v>1736.6959999999999</v>
      </c>
      <c r="AC156" s="274">
        <v>1750.0550000000001</v>
      </c>
      <c r="AD156" s="441">
        <v>2572771.63</v>
      </c>
      <c r="AE156" s="459"/>
    </row>
    <row r="157" spans="1:34" ht="24.95" customHeight="1">
      <c r="A157" s="30" t="s">
        <v>47</v>
      </c>
      <c r="B157" s="274">
        <v>1300</v>
      </c>
      <c r="C157" s="274">
        <v>1310</v>
      </c>
      <c r="D157" s="274">
        <v>1406.86</v>
      </c>
      <c r="E157" s="274">
        <v>1417.682</v>
      </c>
      <c r="F157" s="274">
        <v>1618.4349999999999</v>
      </c>
      <c r="G157" s="274">
        <v>1630.885</v>
      </c>
      <c r="H157" s="274">
        <v>962.678</v>
      </c>
      <c r="I157" s="274">
        <v>970.08299999999997</v>
      </c>
      <c r="J157" s="274">
        <v>1452.3520000000001</v>
      </c>
      <c r="K157" s="274">
        <v>1463.5239999999999</v>
      </c>
      <c r="L157" s="274">
        <v>123.399</v>
      </c>
      <c r="M157" s="274">
        <v>124.349</v>
      </c>
      <c r="N157" s="274">
        <v>119.46299999999999</v>
      </c>
      <c r="O157" s="274">
        <v>120.38200000000001</v>
      </c>
      <c r="P157" s="274">
        <v>188.89599999999999</v>
      </c>
      <c r="Q157" s="274">
        <v>190.34899999999999</v>
      </c>
      <c r="R157" s="274">
        <v>9.4440000000000008</v>
      </c>
      <c r="S157" s="274">
        <v>9.5169999999999995</v>
      </c>
      <c r="T157" s="274">
        <v>184.96100000000001</v>
      </c>
      <c r="U157" s="274">
        <v>186.38399999999999</v>
      </c>
      <c r="V157" s="274">
        <v>353.98200000000003</v>
      </c>
      <c r="W157" s="274">
        <v>356.70499999999998</v>
      </c>
      <c r="X157" s="274">
        <v>1833.568</v>
      </c>
      <c r="Y157" s="274">
        <v>1847.673</v>
      </c>
      <c r="Z157" s="274">
        <v>863.2</v>
      </c>
      <c r="AA157" s="274">
        <v>869.84</v>
      </c>
      <c r="AB157" s="274">
        <v>1737.9829999999999</v>
      </c>
      <c r="AC157" s="274">
        <v>1751.3520000000001</v>
      </c>
      <c r="AD157" s="441">
        <v>2561179.92</v>
      </c>
      <c r="AE157" s="459"/>
    </row>
    <row r="158" spans="1:34" ht="24.95" customHeight="1">
      <c r="A158" s="30" t="s">
        <v>48</v>
      </c>
      <c r="B158" s="274">
        <v>1300</v>
      </c>
      <c r="C158" s="274">
        <v>1310</v>
      </c>
      <c r="D158" s="274">
        <v>1401.27</v>
      </c>
      <c r="E158" s="274">
        <v>1412.049</v>
      </c>
      <c r="F158" s="274">
        <v>1610.115</v>
      </c>
      <c r="G158" s="274">
        <v>1622.501</v>
      </c>
      <c r="H158" s="274">
        <v>962.46400000000006</v>
      </c>
      <c r="I158" s="274">
        <v>969.86699999999996</v>
      </c>
      <c r="J158" s="274">
        <v>1442.3610000000001</v>
      </c>
      <c r="K158" s="274">
        <v>1453.4559999999999</v>
      </c>
      <c r="L158" s="274">
        <v>122.95699999999999</v>
      </c>
      <c r="M158" s="274">
        <v>123.90300000000001</v>
      </c>
      <c r="N158" s="274">
        <v>118.83199999999999</v>
      </c>
      <c r="O158" s="274">
        <v>119.746</v>
      </c>
      <c r="P158" s="274">
        <v>188.15199999999999</v>
      </c>
      <c r="Q158" s="274">
        <v>189.6</v>
      </c>
      <c r="R158" s="274">
        <v>9.3670000000000009</v>
      </c>
      <c r="S158" s="274">
        <v>9.4390000000000001</v>
      </c>
      <c r="T158" s="274">
        <v>184.36799999999999</v>
      </c>
      <c r="U158" s="274">
        <v>185.78700000000001</v>
      </c>
      <c r="V158" s="274">
        <v>353.98200000000003</v>
      </c>
      <c r="W158" s="274">
        <v>356.70499999999998</v>
      </c>
      <c r="X158" s="274">
        <v>1833.568</v>
      </c>
      <c r="Y158" s="274">
        <v>1847.673</v>
      </c>
      <c r="Z158" s="274">
        <v>864.5</v>
      </c>
      <c r="AA158" s="274">
        <v>871.15</v>
      </c>
      <c r="AB158" s="274">
        <v>1733.979</v>
      </c>
      <c r="AC158" s="274">
        <v>1747.317</v>
      </c>
      <c r="AD158" s="441">
        <v>2568432.75</v>
      </c>
      <c r="AE158" s="459"/>
    </row>
    <row r="159" spans="1:34" ht="24.95" customHeight="1">
      <c r="A159" s="30" t="s">
        <v>49</v>
      </c>
      <c r="B159" s="274">
        <v>1300</v>
      </c>
      <c r="C159" s="274">
        <v>1310</v>
      </c>
      <c r="D159" s="274">
        <v>1402.05</v>
      </c>
      <c r="E159" s="274">
        <v>1412.835</v>
      </c>
      <c r="F159" s="274">
        <v>1609.01</v>
      </c>
      <c r="G159" s="274">
        <v>1621.3869999999999</v>
      </c>
      <c r="H159" s="274">
        <v>957.149</v>
      </c>
      <c r="I159" s="274">
        <v>964.51199999999994</v>
      </c>
      <c r="J159" s="274">
        <v>1439.008</v>
      </c>
      <c r="K159" s="274">
        <v>1450.077</v>
      </c>
      <c r="L159" s="274">
        <v>122.41500000000001</v>
      </c>
      <c r="M159" s="274">
        <v>123.357</v>
      </c>
      <c r="N159" s="274">
        <v>118.642</v>
      </c>
      <c r="O159" s="274">
        <v>119.55500000000001</v>
      </c>
      <c r="P159" s="274">
        <v>188.25299999999999</v>
      </c>
      <c r="Q159" s="274">
        <v>189.70099999999999</v>
      </c>
      <c r="R159" s="274">
        <v>9.3930000000000007</v>
      </c>
      <c r="S159" s="274">
        <v>9.4649999999999999</v>
      </c>
      <c r="T159" s="274">
        <v>184.33699999999999</v>
      </c>
      <c r="U159" s="274">
        <v>185.755</v>
      </c>
      <c r="V159" s="274">
        <v>353.98200000000003</v>
      </c>
      <c r="W159" s="274">
        <v>356.70499999999998</v>
      </c>
      <c r="X159" s="274">
        <v>1833.568</v>
      </c>
      <c r="Y159" s="274">
        <v>1847.673</v>
      </c>
      <c r="Z159" s="274">
        <v>857.74</v>
      </c>
      <c r="AA159" s="274">
        <v>864.33799999999997</v>
      </c>
      <c r="AB159" s="274">
        <v>1732.9390000000001</v>
      </c>
      <c r="AC159" s="274">
        <v>1746.269</v>
      </c>
      <c r="AD159" s="441">
        <v>2545027.81</v>
      </c>
      <c r="AE159" s="459"/>
    </row>
    <row r="160" spans="1:34" ht="24.95" customHeight="1">
      <c r="A160" s="30" t="s">
        <v>50</v>
      </c>
      <c r="B160" s="274">
        <v>1300</v>
      </c>
      <c r="C160" s="274">
        <v>1310</v>
      </c>
      <c r="D160" s="274">
        <v>1395.55</v>
      </c>
      <c r="E160" s="274">
        <v>1406.2850000000001</v>
      </c>
      <c r="F160" s="274">
        <v>1606.7349999999999</v>
      </c>
      <c r="G160" s="274">
        <v>1619.095</v>
      </c>
      <c r="H160" s="274">
        <v>953.91800000000001</v>
      </c>
      <c r="I160" s="274">
        <v>961.25599999999997</v>
      </c>
      <c r="J160" s="274">
        <v>1434.8789999999999</v>
      </c>
      <c r="K160" s="274">
        <v>1445.9159999999999</v>
      </c>
      <c r="L160" s="274">
        <v>121.509</v>
      </c>
      <c r="M160" s="274">
        <v>122.444</v>
      </c>
      <c r="N160" s="274">
        <v>118.57299999999999</v>
      </c>
      <c r="O160" s="274">
        <v>119.485</v>
      </c>
      <c r="P160" s="274">
        <v>187.31700000000001</v>
      </c>
      <c r="Q160" s="274">
        <v>188.75800000000001</v>
      </c>
      <c r="R160" s="274">
        <v>9.3239999999999998</v>
      </c>
      <c r="S160" s="274">
        <v>9.3960000000000008</v>
      </c>
      <c r="T160" s="274">
        <v>183.89599999999999</v>
      </c>
      <c r="U160" s="274">
        <v>185.31100000000001</v>
      </c>
      <c r="V160" s="274">
        <v>353.98200000000003</v>
      </c>
      <c r="W160" s="274">
        <v>356.70499999999998</v>
      </c>
      <c r="X160" s="274">
        <v>1833.568</v>
      </c>
      <c r="Y160" s="274">
        <v>1847.673</v>
      </c>
      <c r="Z160" s="274">
        <v>848.51</v>
      </c>
      <c r="AA160" s="274">
        <v>855.03700000000003</v>
      </c>
      <c r="AB160" s="274">
        <v>1729.546</v>
      </c>
      <c r="AC160" s="274">
        <v>1742.85</v>
      </c>
      <c r="AD160" s="441">
        <v>2523363.1800000002</v>
      </c>
      <c r="AE160" s="459"/>
    </row>
    <row r="161" spans="1:32" ht="24.95" customHeight="1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41"/>
      <c r="AE161" s="459"/>
    </row>
    <row r="162" spans="1:32" ht="24.95" customHeight="1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41"/>
      <c r="AE162" s="459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1397.63</v>
      </c>
      <c r="E163" s="274">
        <v>1408.3810000000001</v>
      </c>
      <c r="F163" s="274">
        <v>1609.14</v>
      </c>
      <c r="G163" s="274">
        <v>1621.518</v>
      </c>
      <c r="H163" s="274">
        <v>954.97</v>
      </c>
      <c r="I163" s="274">
        <v>962.31500000000005</v>
      </c>
      <c r="J163" s="274">
        <v>1440.204</v>
      </c>
      <c r="K163" s="274">
        <v>1451.2819999999999</v>
      </c>
      <c r="L163" s="274">
        <v>121.27500000000001</v>
      </c>
      <c r="M163" s="274">
        <v>122.208</v>
      </c>
      <c r="N163" s="274">
        <v>118.22499999999999</v>
      </c>
      <c r="O163" s="274">
        <v>119.134</v>
      </c>
      <c r="P163" s="274">
        <v>187.62799999999999</v>
      </c>
      <c r="Q163" s="274">
        <v>189.071</v>
      </c>
      <c r="R163" s="274">
        <v>9.2989999999999995</v>
      </c>
      <c r="S163" s="274">
        <v>9.3710000000000004</v>
      </c>
      <c r="T163" s="274">
        <v>184.51</v>
      </c>
      <c r="U163" s="274">
        <v>185.929</v>
      </c>
      <c r="V163" s="274">
        <v>354.05900000000003</v>
      </c>
      <c r="W163" s="274">
        <v>356.78300000000002</v>
      </c>
      <c r="X163" s="274">
        <v>1833.568</v>
      </c>
      <c r="Y163" s="274">
        <v>1847.673</v>
      </c>
      <c r="Z163" s="274">
        <v>846.95</v>
      </c>
      <c r="AA163" s="274">
        <v>853.46500000000003</v>
      </c>
      <c r="AB163" s="274">
        <v>1731.106</v>
      </c>
      <c r="AC163" s="274">
        <v>1744.422</v>
      </c>
      <c r="AD163" s="441">
        <v>2530950.5</v>
      </c>
      <c r="AE163" s="459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1391.65</v>
      </c>
      <c r="E164" s="274">
        <v>1402.355</v>
      </c>
      <c r="F164" s="274">
        <v>1605.63</v>
      </c>
      <c r="G164" s="274">
        <v>1617.981</v>
      </c>
      <c r="H164" s="274">
        <v>956.79700000000003</v>
      </c>
      <c r="I164" s="274">
        <v>964.15700000000004</v>
      </c>
      <c r="J164" s="274">
        <v>1437.894</v>
      </c>
      <c r="K164" s="274">
        <v>1448.9549999999999</v>
      </c>
      <c r="L164" s="274">
        <v>120.309</v>
      </c>
      <c r="M164" s="274">
        <v>121.235</v>
      </c>
      <c r="N164" s="274">
        <v>117.059</v>
      </c>
      <c r="O164" s="274">
        <v>117.96</v>
      </c>
      <c r="P164" s="274">
        <v>186.892</v>
      </c>
      <c r="Q164" s="274">
        <v>188.32900000000001</v>
      </c>
      <c r="R164" s="274">
        <v>9.2569999999999997</v>
      </c>
      <c r="S164" s="274">
        <v>9.3279999999999994</v>
      </c>
      <c r="T164" s="274">
        <v>183.82400000000001</v>
      </c>
      <c r="U164" s="274">
        <v>185.238</v>
      </c>
      <c r="V164" s="274">
        <v>354.03100000000001</v>
      </c>
      <c r="W164" s="274">
        <v>356.75400000000002</v>
      </c>
      <c r="X164" s="274">
        <v>1833.568</v>
      </c>
      <c r="Y164" s="274">
        <v>1847.673</v>
      </c>
      <c r="Z164" s="274">
        <v>849.81</v>
      </c>
      <c r="AA164" s="274">
        <v>856.34699999999998</v>
      </c>
      <c r="AB164" s="274">
        <v>1731.106</v>
      </c>
      <c r="AC164" s="274">
        <v>1744.422</v>
      </c>
      <c r="AD164" s="441">
        <v>2526355</v>
      </c>
      <c r="AE164" s="459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1396.72</v>
      </c>
      <c r="E165" s="274">
        <v>1407.4639999999999</v>
      </c>
      <c r="F165" s="274">
        <v>1615.7049999999999</v>
      </c>
      <c r="G165" s="274">
        <v>1628.134</v>
      </c>
      <c r="H165" s="274">
        <v>956.09299999999996</v>
      </c>
      <c r="I165" s="274">
        <v>963.44799999999998</v>
      </c>
      <c r="J165" s="274">
        <v>1440.6030000000001</v>
      </c>
      <c r="K165" s="274">
        <v>1451.684</v>
      </c>
      <c r="L165" s="274">
        <v>120.63500000000001</v>
      </c>
      <c r="M165" s="274">
        <v>121.563</v>
      </c>
      <c r="N165" s="274">
        <v>116.22799999999999</v>
      </c>
      <c r="O165" s="274">
        <v>117.122</v>
      </c>
      <c r="P165" s="274">
        <v>187.51400000000001</v>
      </c>
      <c r="Q165" s="274">
        <v>188.95699999999999</v>
      </c>
      <c r="R165" s="274">
        <v>9.2710000000000008</v>
      </c>
      <c r="S165" s="274">
        <v>9.3420000000000005</v>
      </c>
      <c r="T165" s="274">
        <v>183.32300000000001</v>
      </c>
      <c r="U165" s="274">
        <v>184.733</v>
      </c>
      <c r="V165" s="274">
        <v>353.98200000000003</v>
      </c>
      <c r="W165" s="274">
        <v>356.70499999999998</v>
      </c>
      <c r="X165" s="274">
        <v>1833.568</v>
      </c>
      <c r="Y165" s="274">
        <v>1847.673</v>
      </c>
      <c r="Z165" s="274">
        <v>846.17</v>
      </c>
      <c r="AA165" s="274">
        <v>852.67899999999997</v>
      </c>
      <c r="AB165" s="274">
        <v>1730.144</v>
      </c>
      <c r="AC165" s="274">
        <v>1743.453</v>
      </c>
      <c r="AD165" s="441">
        <v>2547870.65</v>
      </c>
      <c r="AE165" s="459"/>
    </row>
    <row r="166" spans="1:32" ht="24.95" customHeight="1">
      <c r="A166" s="30" t="s">
        <v>69</v>
      </c>
      <c r="B166" s="274">
        <v>1300</v>
      </c>
      <c r="C166" s="274">
        <v>1310</v>
      </c>
      <c r="D166" s="274">
        <v>1388.79</v>
      </c>
      <c r="E166" s="274">
        <v>1399.473</v>
      </c>
      <c r="F166" s="274">
        <v>1607.32</v>
      </c>
      <c r="G166" s="274">
        <v>1619.684</v>
      </c>
      <c r="H166" s="274">
        <v>957.85400000000004</v>
      </c>
      <c r="I166" s="274">
        <v>965.22299999999996</v>
      </c>
      <c r="J166" s="274">
        <v>1427.7090000000001</v>
      </c>
      <c r="K166" s="274">
        <v>1438.691</v>
      </c>
      <c r="L166" s="274">
        <v>119.994</v>
      </c>
      <c r="M166" s="274">
        <v>120.917</v>
      </c>
      <c r="N166" s="274">
        <v>115.68899999999999</v>
      </c>
      <c r="O166" s="274">
        <v>116.57899999999999</v>
      </c>
      <c r="P166" s="274">
        <v>186.465</v>
      </c>
      <c r="Q166" s="274">
        <v>187.9</v>
      </c>
      <c r="R166" s="293">
        <v>9.2989999999999995</v>
      </c>
      <c r="S166" s="274">
        <v>9.3710000000000004</v>
      </c>
      <c r="T166" s="274">
        <v>182.87200000000001</v>
      </c>
      <c r="U166" s="274">
        <v>184.279</v>
      </c>
      <c r="V166" s="274">
        <v>353.98200000000003</v>
      </c>
      <c r="W166" s="274">
        <v>356.70499999999998</v>
      </c>
      <c r="X166" s="274">
        <v>1834.8620000000001</v>
      </c>
      <c r="Y166" s="274">
        <v>1848.9770000000001</v>
      </c>
      <c r="Z166" s="274">
        <v>844.35</v>
      </c>
      <c r="AA166" s="274">
        <v>850.84500000000003</v>
      </c>
      <c r="AB166" s="274">
        <v>1725.6980000000001</v>
      </c>
      <c r="AC166" s="274">
        <v>1738.973</v>
      </c>
      <c r="AD166" s="441">
        <v>2551957.0699999998</v>
      </c>
      <c r="AE166" s="459"/>
    </row>
    <row r="167" spans="1:32" s="261" customFormat="1" ht="24.95" customHeight="1">
      <c r="A167" s="174" t="s">
        <v>426</v>
      </c>
      <c r="B167" s="175">
        <f>AVERAGE(B136:B166)</f>
        <v>1300</v>
      </c>
      <c r="C167" s="175">
        <f>AVERAGE(C136:C166)</f>
        <v>1310</v>
      </c>
      <c r="D167" s="175">
        <f t="shared" ref="D167:AC167" si="5">AVERAGE(D136:D166)</f>
        <v>1412.7159090909092</v>
      </c>
      <c r="E167" s="175">
        <f t="shared" si="5"/>
        <v>1423.5829545454544</v>
      </c>
      <c r="F167" s="175">
        <f t="shared" si="5"/>
        <v>1622.6009090909092</v>
      </c>
      <c r="G167" s="175">
        <f t="shared" si="5"/>
        <v>1635.0826818181815</v>
      </c>
      <c r="H167" s="175">
        <f t="shared" si="5"/>
        <v>961.78495454545441</v>
      </c>
      <c r="I167" s="175">
        <f>AVERAGE(I136:I166)</f>
        <v>969.18322727272744</v>
      </c>
      <c r="J167" s="175">
        <f t="shared" si="5"/>
        <v>1448.5490909090911</v>
      </c>
      <c r="K167" s="175">
        <f t="shared" si="5"/>
        <v>1459.6917272727273</v>
      </c>
      <c r="L167" s="175">
        <f t="shared" si="5"/>
        <v>124.42650000000002</v>
      </c>
      <c r="M167" s="175">
        <f t="shared" si="5"/>
        <v>125.38363636363637</v>
      </c>
      <c r="N167" s="175">
        <f t="shared" si="5"/>
        <v>120.38113636363636</v>
      </c>
      <c r="O167" s="175">
        <f t="shared" si="5"/>
        <v>121.30718181818183</v>
      </c>
      <c r="P167" s="175">
        <f t="shared" si="5"/>
        <v>189.63759090909096</v>
      </c>
      <c r="Q167" s="175">
        <f t="shared" si="5"/>
        <v>191.09636363636363</v>
      </c>
      <c r="R167" s="175">
        <f t="shared" si="5"/>
        <v>9.4905454545454546</v>
      </c>
      <c r="S167" s="175">
        <f t="shared" si="5"/>
        <v>9.5635909090909124</v>
      </c>
      <c r="T167" s="175">
        <f t="shared" si="5"/>
        <v>185.98613636363632</v>
      </c>
      <c r="U167" s="175">
        <f t="shared" si="5"/>
        <v>187.41690909090912</v>
      </c>
      <c r="V167" s="175">
        <f t="shared" si="5"/>
        <v>353.9992272727273</v>
      </c>
      <c r="W167" s="175">
        <f t="shared" si="5"/>
        <v>356.7222727272727</v>
      </c>
      <c r="X167" s="175">
        <f t="shared" si="5"/>
        <v>1833.8504999999998</v>
      </c>
      <c r="Y167" s="175">
        <f t="shared" si="5"/>
        <v>1847.9573636363637</v>
      </c>
      <c r="Z167" s="175">
        <f t="shared" si="5"/>
        <v>864.63590909090919</v>
      </c>
      <c r="AA167" s="175">
        <f t="shared" si="5"/>
        <v>871.28695454545459</v>
      </c>
      <c r="AB167" s="175">
        <f t="shared" si="5"/>
        <v>1742.6700909090907</v>
      </c>
      <c r="AC167" s="175">
        <f t="shared" si="5"/>
        <v>1756.0752727272725</v>
      </c>
      <c r="AD167" s="397">
        <f>AVERAGE(AD136:AE166)</f>
        <v>2589892.8663636367</v>
      </c>
      <c r="AE167" s="460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>
        <v>1300</v>
      </c>
      <c r="C169" s="274">
        <v>1310</v>
      </c>
      <c r="D169" s="274">
        <v>1390.61</v>
      </c>
      <c r="E169" s="274">
        <v>1401.307</v>
      </c>
      <c r="F169" s="274">
        <v>1620.71</v>
      </c>
      <c r="G169" s="274">
        <v>1633.1769999999999</v>
      </c>
      <c r="H169" s="274">
        <v>964.24900000000002</v>
      </c>
      <c r="I169" s="274">
        <v>971.66600000000005</v>
      </c>
      <c r="J169" s="274">
        <v>1431.3240000000001</v>
      </c>
      <c r="K169" s="274">
        <v>1442.3340000000001</v>
      </c>
      <c r="L169" s="274">
        <v>120.376</v>
      </c>
      <c r="M169" s="274">
        <v>121.30200000000001</v>
      </c>
      <c r="N169" s="274">
        <v>116.20399999999999</v>
      </c>
      <c r="O169" s="274">
        <v>117.098</v>
      </c>
      <c r="P169" s="274">
        <v>186.71700000000001</v>
      </c>
      <c r="Q169" s="274">
        <v>188.154</v>
      </c>
      <c r="R169" s="293">
        <v>9.3219999999999992</v>
      </c>
      <c r="S169" s="274">
        <v>9.3940000000000001</v>
      </c>
      <c r="T169" s="274">
        <v>182.53</v>
      </c>
      <c r="U169" s="274">
        <v>183.935</v>
      </c>
      <c r="V169" s="274">
        <v>353.98200000000003</v>
      </c>
      <c r="W169" s="274">
        <v>356.70499999999998</v>
      </c>
      <c r="X169" s="274">
        <v>1834.8620000000001</v>
      </c>
      <c r="Y169" s="274">
        <v>1848.9770000000001</v>
      </c>
      <c r="Z169" s="274">
        <v>846.43</v>
      </c>
      <c r="AA169" s="274">
        <v>852.94100000000003</v>
      </c>
      <c r="AB169" s="274">
        <v>1728.9739999999999</v>
      </c>
      <c r="AC169" s="274">
        <v>1742.2739999999999</v>
      </c>
      <c r="AD169" s="441">
        <v>2571939.5</v>
      </c>
      <c r="AE169" s="459"/>
    </row>
    <row r="170" spans="1:32" ht="24.95" customHeight="1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41"/>
      <c r="AE170" s="459"/>
    </row>
    <row r="171" spans="1:32" ht="24.95" customHeight="1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Y171" s="274"/>
      <c r="Z171" s="274"/>
      <c r="AA171" s="274"/>
      <c r="AB171" s="274"/>
      <c r="AC171" s="274"/>
      <c r="AD171" s="441"/>
      <c r="AE171" s="459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1399.19</v>
      </c>
      <c r="E172" s="274">
        <v>1409.953</v>
      </c>
      <c r="F172" s="274">
        <v>1628.64</v>
      </c>
      <c r="G172" s="274">
        <v>1641.1679999999999</v>
      </c>
      <c r="H172" s="274">
        <v>968.48699999999997</v>
      </c>
      <c r="I172" s="274">
        <v>975.93700000000001</v>
      </c>
      <c r="J172" s="274">
        <v>1435.5920000000001</v>
      </c>
      <c r="K172" s="274">
        <v>1446.635</v>
      </c>
      <c r="L172" s="274">
        <v>120.571</v>
      </c>
      <c r="M172" s="274">
        <v>121.499</v>
      </c>
      <c r="N172" s="274">
        <v>118.125</v>
      </c>
      <c r="O172" s="274">
        <v>119.03400000000001</v>
      </c>
      <c r="P172" s="274">
        <v>187.84200000000001</v>
      </c>
      <c r="Q172" s="274">
        <v>189.28700000000001</v>
      </c>
      <c r="R172" s="293">
        <v>9.3689999999999998</v>
      </c>
      <c r="S172" s="274">
        <v>9.4410000000000007</v>
      </c>
      <c r="T172" s="274">
        <v>183.77699999999999</v>
      </c>
      <c r="U172" s="274">
        <v>185.19</v>
      </c>
      <c r="V172" s="274">
        <v>353.99200000000002</v>
      </c>
      <c r="W172" s="274">
        <v>356.71499999999997</v>
      </c>
      <c r="X172" s="274">
        <v>1834.8620000000001</v>
      </c>
      <c r="Y172" s="274">
        <v>1848.9770000000001</v>
      </c>
      <c r="Z172" s="274">
        <v>859.56</v>
      </c>
      <c r="AA172" s="274">
        <v>866.17200000000003</v>
      </c>
      <c r="AB172" s="274">
        <v>1734.395</v>
      </c>
      <c r="AC172" s="274">
        <v>1747.7370000000001</v>
      </c>
      <c r="AD172" s="441">
        <v>2532930.0099999998</v>
      </c>
      <c r="AE172" s="459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1389.7</v>
      </c>
      <c r="E173" s="274">
        <v>1400.39</v>
      </c>
      <c r="F173" s="274">
        <v>1610.895</v>
      </c>
      <c r="G173" s="274">
        <v>1623.287</v>
      </c>
      <c r="H173" s="274">
        <v>967.69399999999996</v>
      </c>
      <c r="I173" s="274">
        <v>975.13800000000003</v>
      </c>
      <c r="J173" s="274">
        <v>1427.16</v>
      </c>
      <c r="K173" s="274">
        <v>1438.1379999999999</v>
      </c>
      <c r="L173" s="274">
        <v>119.663</v>
      </c>
      <c r="M173" s="274">
        <v>120.584</v>
      </c>
      <c r="N173" s="274">
        <v>117.497</v>
      </c>
      <c r="O173" s="274">
        <v>118.401</v>
      </c>
      <c r="P173" s="274">
        <v>186.994</v>
      </c>
      <c r="Q173" s="274">
        <v>188.43199999999999</v>
      </c>
      <c r="R173" s="293">
        <v>9.2759999999999998</v>
      </c>
      <c r="S173" s="274">
        <v>9.3480000000000008</v>
      </c>
      <c r="T173" s="274">
        <v>182.63</v>
      </c>
      <c r="U173" s="274">
        <v>184.035</v>
      </c>
      <c r="V173" s="274">
        <v>353.99200000000002</v>
      </c>
      <c r="W173" s="274">
        <v>356.71499999999997</v>
      </c>
      <c r="X173" s="274">
        <v>1834.8620000000001</v>
      </c>
      <c r="Y173" s="274">
        <v>1848.9770000000001</v>
      </c>
      <c r="Z173" s="274">
        <v>858.91</v>
      </c>
      <c r="AA173" s="274">
        <v>865.51700000000005</v>
      </c>
      <c r="AB173" s="274">
        <v>1726.595</v>
      </c>
      <c r="AC173" s="274">
        <v>1739.877</v>
      </c>
      <c r="AD173" s="441">
        <v>2551207.1</v>
      </c>
      <c r="AE173" s="459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1388.79</v>
      </c>
      <c r="E174" s="274">
        <v>1399.473</v>
      </c>
      <c r="F174" s="274">
        <v>1613.95</v>
      </c>
      <c r="G174" s="274">
        <v>1626.365</v>
      </c>
      <c r="H174" s="274">
        <v>968.77599999999995</v>
      </c>
      <c r="I174" s="274">
        <v>976.22799999999995</v>
      </c>
      <c r="J174" s="274">
        <v>1432.4280000000001</v>
      </c>
      <c r="K174" s="274">
        <v>1443.4469999999999</v>
      </c>
      <c r="L174" s="274">
        <v>119.068</v>
      </c>
      <c r="M174" s="274">
        <v>119.98399999999999</v>
      </c>
      <c r="N174" s="274">
        <v>116.926</v>
      </c>
      <c r="O174" s="274">
        <v>117.82599999999999</v>
      </c>
      <c r="P174" s="274">
        <v>186.43100000000001</v>
      </c>
      <c r="Q174" s="274">
        <v>187.86500000000001</v>
      </c>
      <c r="R174" s="293">
        <v>9.3160000000000007</v>
      </c>
      <c r="S174" s="274">
        <v>9.3879999999999999</v>
      </c>
      <c r="T174" s="274">
        <v>182.61199999999999</v>
      </c>
      <c r="U174" s="274">
        <v>184.017</v>
      </c>
      <c r="V174" s="274">
        <v>353.98200000000003</v>
      </c>
      <c r="W174" s="274">
        <v>356.70499999999998</v>
      </c>
      <c r="X174" s="274">
        <v>1834.8620000000001</v>
      </c>
      <c r="Y174" s="274">
        <v>1848.9770000000001</v>
      </c>
      <c r="Z174" s="274">
        <v>865.93</v>
      </c>
      <c r="AA174" s="274">
        <v>872.59100000000001</v>
      </c>
      <c r="AB174" s="274">
        <v>1727.817</v>
      </c>
      <c r="AC174" s="274">
        <v>1741.1079999999999</v>
      </c>
      <c r="AD174" s="441">
        <v>2553151.12</v>
      </c>
      <c r="AE174" s="459"/>
    </row>
    <row r="175" spans="1:32" ht="24.95" customHeight="1">
      <c r="A175" s="30" t="s">
        <v>32</v>
      </c>
      <c r="B175" s="274">
        <v>1300</v>
      </c>
      <c r="C175" s="274">
        <v>1310</v>
      </c>
      <c r="D175" s="274">
        <v>1393.21</v>
      </c>
      <c r="E175" s="274">
        <v>1403.9269999999999</v>
      </c>
      <c r="F175" s="274">
        <v>1619.085</v>
      </c>
      <c r="G175" s="274">
        <v>1631.54</v>
      </c>
      <c r="H175" s="274">
        <v>972.32600000000002</v>
      </c>
      <c r="I175" s="274">
        <v>979.80600000000004</v>
      </c>
      <c r="J175" s="274">
        <v>1435.5119999999999</v>
      </c>
      <c r="K175" s="274">
        <v>1446.5550000000001</v>
      </c>
      <c r="L175" s="274">
        <v>119.206</v>
      </c>
      <c r="M175" s="274">
        <v>120.123</v>
      </c>
      <c r="N175" s="274">
        <v>118.09399999999999</v>
      </c>
      <c r="O175" s="274">
        <v>119.002</v>
      </c>
      <c r="P175" s="274">
        <v>187.023</v>
      </c>
      <c r="Q175" s="274">
        <v>188.46199999999999</v>
      </c>
      <c r="R175" s="293">
        <v>9.3219999999999992</v>
      </c>
      <c r="S175" s="274">
        <v>9.3940000000000001</v>
      </c>
      <c r="T175" s="274">
        <v>182.441</v>
      </c>
      <c r="U175" s="274">
        <v>183.84399999999999</v>
      </c>
      <c r="V175" s="274">
        <v>353.98200000000003</v>
      </c>
      <c r="W175" s="274">
        <v>356.70499999999998</v>
      </c>
      <c r="X175" s="274">
        <v>1834.086</v>
      </c>
      <c r="Y175" s="274">
        <v>1848.194</v>
      </c>
      <c r="Z175" s="274">
        <v>868.14</v>
      </c>
      <c r="AA175" s="274">
        <v>874.81799999999998</v>
      </c>
      <c r="AB175" s="274">
        <v>1729.299</v>
      </c>
      <c r="AC175" s="274">
        <v>1742.6010000000001</v>
      </c>
      <c r="AD175" s="441">
        <v>2522459.0299999998</v>
      </c>
      <c r="AE175" s="459"/>
    </row>
    <row r="176" spans="1:32" ht="24.95" customHeight="1">
      <c r="A176" s="30" t="s">
        <v>33</v>
      </c>
      <c r="B176" s="274">
        <v>1300</v>
      </c>
      <c r="C176" s="274">
        <v>1310</v>
      </c>
      <c r="D176" s="274">
        <v>1395.81</v>
      </c>
      <c r="E176" s="274">
        <v>1406.547</v>
      </c>
      <c r="F176" s="274">
        <v>1620.45</v>
      </c>
      <c r="G176" s="274">
        <v>1632.915</v>
      </c>
      <c r="H176" s="274">
        <v>973.2</v>
      </c>
      <c r="I176" s="274">
        <v>980.68600000000004</v>
      </c>
      <c r="J176" s="274">
        <v>1429.5930000000001</v>
      </c>
      <c r="K176" s="274">
        <v>1440.5889999999999</v>
      </c>
      <c r="L176" s="274">
        <v>119.503</v>
      </c>
      <c r="M176" s="274">
        <v>120.422</v>
      </c>
      <c r="N176" s="274">
        <v>118.712</v>
      </c>
      <c r="O176" s="274">
        <v>119.625</v>
      </c>
      <c r="P176" s="274">
        <v>187.363</v>
      </c>
      <c r="Q176" s="274">
        <v>188.804</v>
      </c>
      <c r="R176" s="293">
        <v>9.2940000000000005</v>
      </c>
      <c r="S176" s="274">
        <v>9.3659999999999997</v>
      </c>
      <c r="T176" s="274">
        <v>182.315</v>
      </c>
      <c r="U176" s="274">
        <v>183.71799999999999</v>
      </c>
      <c r="V176" s="274">
        <v>353.98200000000003</v>
      </c>
      <c r="W176" s="274">
        <v>356.70499999999998</v>
      </c>
      <c r="X176" s="274">
        <v>1834.086</v>
      </c>
      <c r="Y176" s="274">
        <v>1848.194</v>
      </c>
      <c r="Z176" s="274">
        <v>866.06</v>
      </c>
      <c r="AA176" s="274">
        <v>872.72199999999998</v>
      </c>
      <c r="AB176" s="274">
        <v>1729.117</v>
      </c>
      <c r="AC176" s="274">
        <v>1742.4179999999999</v>
      </c>
      <c r="AD176" s="441" t="s">
        <v>2425</v>
      </c>
      <c r="AE176" s="459"/>
    </row>
    <row r="177" spans="1:55" ht="24.95" customHeight="1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41"/>
      <c r="AE177" s="459"/>
    </row>
    <row r="178" spans="1:55" ht="24.95" customHeight="1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41"/>
      <c r="AE178" s="459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1401.4</v>
      </c>
      <c r="E179" s="274">
        <v>1412.18</v>
      </c>
      <c r="F179" s="274">
        <v>1630.98</v>
      </c>
      <c r="G179" s="274">
        <v>1643.5260000000001</v>
      </c>
      <c r="H179" s="274">
        <v>974.44</v>
      </c>
      <c r="I179" s="274">
        <v>981.93499999999995</v>
      </c>
      <c r="J179" s="274">
        <v>141.48099999999999</v>
      </c>
      <c r="K179" s="274">
        <v>1452.57</v>
      </c>
      <c r="L179" s="274">
        <v>120.251</v>
      </c>
      <c r="M179" s="274">
        <v>121.176</v>
      </c>
      <c r="N179" s="274">
        <v>120.884</v>
      </c>
      <c r="O179" s="274">
        <v>121.81399999999999</v>
      </c>
      <c r="P179" s="274">
        <v>187.53100000000001</v>
      </c>
      <c r="Q179" s="274">
        <v>188.97300000000001</v>
      </c>
      <c r="R179" s="293">
        <v>9.3480000000000008</v>
      </c>
      <c r="S179" s="274">
        <v>9.42</v>
      </c>
      <c r="T179" s="274">
        <v>182.52500000000001</v>
      </c>
      <c r="U179" s="274">
        <v>183.929</v>
      </c>
      <c r="V179" s="274">
        <v>353.97300000000001</v>
      </c>
      <c r="W179" s="274">
        <v>356.69600000000003</v>
      </c>
      <c r="X179" s="274">
        <v>1834.086</v>
      </c>
      <c r="Y179" s="274">
        <v>18483.194</v>
      </c>
      <c r="Z179" s="274">
        <v>876.07</v>
      </c>
      <c r="AA179" s="274">
        <v>882.80899999999997</v>
      </c>
      <c r="AB179" s="274">
        <v>1731.73</v>
      </c>
      <c r="AC179" s="274">
        <v>1745.0509999999999</v>
      </c>
      <c r="AD179" s="441">
        <v>2549794.2599999998</v>
      </c>
      <c r="AE179" s="459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1634.9449999999999</v>
      </c>
      <c r="G180" s="274">
        <v>1647.5219999999999</v>
      </c>
      <c r="H180" s="274">
        <v>972.61699999999996</v>
      </c>
      <c r="I180" s="274">
        <v>980.09900000000005</v>
      </c>
      <c r="J180" s="274">
        <v>1436.385</v>
      </c>
      <c r="K180" s="274">
        <v>1447.434</v>
      </c>
      <c r="L180" s="274">
        <v>120.155</v>
      </c>
      <c r="M180" s="274">
        <v>121.07899999999999</v>
      </c>
      <c r="N180" s="274">
        <v>120.29</v>
      </c>
      <c r="O180" s="274">
        <v>121.215</v>
      </c>
      <c r="P180" s="274">
        <v>187.79599999999999</v>
      </c>
      <c r="Q180" s="274">
        <v>189.24100000000001</v>
      </c>
      <c r="R180" s="293">
        <v>9.3279999999999994</v>
      </c>
      <c r="S180" s="274">
        <v>9.3989999999999991</v>
      </c>
      <c r="T180" s="274">
        <v>182.017</v>
      </c>
      <c r="U180" s="274">
        <v>183.417</v>
      </c>
      <c r="V180" s="274">
        <v>353.98200000000003</v>
      </c>
      <c r="W180" s="274">
        <v>356.70499999999998</v>
      </c>
      <c r="X180" s="274">
        <v>1831.76</v>
      </c>
      <c r="Y180" s="274">
        <v>1845.85</v>
      </c>
      <c r="Z180" s="274">
        <v>877.5</v>
      </c>
      <c r="AA180" s="274">
        <v>884.25</v>
      </c>
      <c r="AB180" s="274">
        <v>1732.6659999999999</v>
      </c>
      <c r="AC180" s="274">
        <v>1745.9939999999999</v>
      </c>
      <c r="AD180" s="441">
        <v>2545898.29</v>
      </c>
      <c r="AE180" s="459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1403.09</v>
      </c>
      <c r="E181" s="274">
        <v>1413.883</v>
      </c>
      <c r="F181" s="274">
        <v>1633.97</v>
      </c>
      <c r="G181" s="274">
        <v>1646.539</v>
      </c>
      <c r="H181" s="274">
        <v>976.70899999999995</v>
      </c>
      <c r="I181" s="274">
        <v>984.22199999999998</v>
      </c>
      <c r="J181" s="274">
        <v>1434.5619999999999</v>
      </c>
      <c r="K181" s="274">
        <v>1445.597</v>
      </c>
      <c r="L181" s="274">
        <v>120.926</v>
      </c>
      <c r="M181" s="274">
        <v>121.85599999999999</v>
      </c>
      <c r="N181" s="274">
        <v>120.711</v>
      </c>
      <c r="O181" s="274">
        <v>121.64</v>
      </c>
      <c r="P181" s="274">
        <v>188.27500000000001</v>
      </c>
      <c r="Q181" s="274">
        <v>189.72300000000001</v>
      </c>
      <c r="R181" s="293">
        <v>9.3089999999999993</v>
      </c>
      <c r="S181" s="274">
        <v>9.3810000000000002</v>
      </c>
      <c r="T181" s="274">
        <v>181.82300000000001</v>
      </c>
      <c r="U181" s="274">
        <v>183.22200000000001</v>
      </c>
      <c r="V181" s="274">
        <v>353.98200000000003</v>
      </c>
      <c r="W181" s="274">
        <v>356.70499999999998</v>
      </c>
      <c r="X181" s="274">
        <v>1834.086</v>
      </c>
      <c r="Y181" s="274">
        <v>1848.194</v>
      </c>
      <c r="Z181" s="274">
        <v>878.93</v>
      </c>
      <c r="AA181" s="274">
        <v>885.69100000000003</v>
      </c>
      <c r="AB181" s="274">
        <v>1733.3030000000001</v>
      </c>
      <c r="AC181" s="274">
        <v>1746.636</v>
      </c>
      <c r="AD181" s="441">
        <v>2527201.9500000002</v>
      </c>
      <c r="AE181" s="459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274">
        <v>1300</v>
      </c>
      <c r="C182" s="274">
        <v>1310</v>
      </c>
      <c r="D182" s="274">
        <v>1405.17</v>
      </c>
      <c r="E182" s="274">
        <v>1415.979</v>
      </c>
      <c r="F182" s="274">
        <v>1643.5250000000001</v>
      </c>
      <c r="G182" s="274">
        <v>1656.1679999999999</v>
      </c>
      <c r="H182" s="274">
        <v>977.66399999999999</v>
      </c>
      <c r="I182" s="274">
        <v>985.18499999999995</v>
      </c>
      <c r="J182" s="274">
        <v>1440.0440000000001</v>
      </c>
      <c r="K182" s="274">
        <v>1451.1220000000001</v>
      </c>
      <c r="L182" s="274">
        <v>121.661</v>
      </c>
      <c r="M182" s="274">
        <v>122.59699999999999</v>
      </c>
      <c r="N182" s="274">
        <v>122.444</v>
      </c>
      <c r="O182" s="274">
        <v>123.386</v>
      </c>
      <c r="P182" s="274">
        <v>188.54</v>
      </c>
      <c r="Q182" s="274">
        <v>189.99</v>
      </c>
      <c r="R182" s="293">
        <v>9.2840000000000007</v>
      </c>
      <c r="S182" s="274">
        <v>9.3550000000000004</v>
      </c>
      <c r="T182" s="274">
        <v>181.55199999999999</v>
      </c>
      <c r="U182" s="274">
        <v>182.94800000000001</v>
      </c>
      <c r="V182" s="274">
        <v>353.98200000000003</v>
      </c>
      <c r="W182" s="274">
        <v>356.70499999999998</v>
      </c>
      <c r="X182" s="274">
        <v>1834.086</v>
      </c>
      <c r="Y182" s="274">
        <v>1848.194</v>
      </c>
      <c r="Z182" s="274">
        <v>879.71</v>
      </c>
      <c r="AA182" s="274">
        <v>886.47699999999998</v>
      </c>
      <c r="AB182" s="274">
        <v>1733.953</v>
      </c>
      <c r="AC182" s="274">
        <v>1747.2909999999999</v>
      </c>
      <c r="AD182" s="441">
        <v>2526872.4</v>
      </c>
      <c r="AE182" s="459"/>
    </row>
    <row r="183" spans="1:55" ht="24.95" customHeight="1">
      <c r="A183" s="30" t="s">
        <v>40</v>
      </c>
      <c r="B183" s="274">
        <v>1300</v>
      </c>
      <c r="C183" s="274">
        <v>1310</v>
      </c>
      <c r="D183" s="274">
        <v>1406.47</v>
      </c>
      <c r="E183" s="274">
        <v>1417.289</v>
      </c>
      <c r="F183" s="274">
        <v>1647.0350000000001</v>
      </c>
      <c r="G183" s="274">
        <v>1659.7049999999999</v>
      </c>
      <c r="H183" s="274">
        <v>980.98400000000004</v>
      </c>
      <c r="I183" s="274">
        <v>988.53</v>
      </c>
      <c r="J183" s="274">
        <v>1443.5619999999999</v>
      </c>
      <c r="K183" s="274">
        <v>1454.6669999999999</v>
      </c>
      <c r="L183" s="274">
        <v>121.017</v>
      </c>
      <c r="M183" s="274">
        <v>121.94799999999999</v>
      </c>
      <c r="N183" s="274">
        <v>122.27500000000001</v>
      </c>
      <c r="O183" s="274">
        <v>123.215</v>
      </c>
      <c r="P183" s="274">
        <v>188.72900000000001</v>
      </c>
      <c r="Q183" s="274">
        <v>190.18</v>
      </c>
      <c r="R183" s="293">
        <v>9.2669999999999995</v>
      </c>
      <c r="S183" s="274">
        <v>9.3379999999999992</v>
      </c>
      <c r="T183" s="274">
        <v>181.73699999999999</v>
      </c>
      <c r="U183" s="274">
        <v>183.13499999999999</v>
      </c>
      <c r="V183" s="274">
        <v>353.98200000000003</v>
      </c>
      <c r="W183" s="274">
        <v>356.70499999999998</v>
      </c>
      <c r="X183" s="274">
        <v>1834.086</v>
      </c>
      <c r="Y183" s="274">
        <v>1848.194</v>
      </c>
      <c r="Z183" s="274">
        <v>886.73</v>
      </c>
      <c r="AA183" s="274">
        <v>893.55100000000004</v>
      </c>
      <c r="AB183" s="274">
        <v>1735.019</v>
      </c>
      <c r="AC183" s="274">
        <v>1748.365</v>
      </c>
      <c r="AD183" s="441">
        <v>2545933.2599999998</v>
      </c>
      <c r="AE183" s="459"/>
    </row>
    <row r="184" spans="1:55" ht="24.95" customHeight="1">
      <c r="A184" s="30" t="s">
        <v>41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93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441"/>
      <c r="AE184" s="459"/>
    </row>
    <row r="185" spans="1:55" ht="24.95" customHeight="1">
      <c r="A185" s="30" t="s">
        <v>42</v>
      </c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93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441"/>
      <c r="AE185" s="459"/>
    </row>
    <row r="186" spans="1:55" ht="24.95" customHeight="1">
      <c r="A186" s="30" t="s">
        <v>43</v>
      </c>
      <c r="B186" s="274">
        <v>1300</v>
      </c>
      <c r="C186" s="274">
        <v>1310</v>
      </c>
      <c r="D186" s="274">
        <v>1425.58</v>
      </c>
      <c r="E186" s="274">
        <v>1436.546</v>
      </c>
      <c r="F186" s="274">
        <v>1663.09</v>
      </c>
      <c r="G186" s="274">
        <v>1675.883</v>
      </c>
      <c r="H186" s="274">
        <v>985.14700000000005</v>
      </c>
      <c r="I186" s="274">
        <v>992.72500000000002</v>
      </c>
      <c r="J186" s="274">
        <v>1457.317</v>
      </c>
      <c r="K186" s="274">
        <v>1468.528</v>
      </c>
      <c r="L186" s="274">
        <v>122.596</v>
      </c>
      <c r="M186" s="274">
        <v>123.539</v>
      </c>
      <c r="N186" s="274">
        <v>123.78</v>
      </c>
      <c r="O186" s="274">
        <v>124.732</v>
      </c>
      <c r="P186" s="274">
        <v>191.34</v>
      </c>
      <c r="Q186" s="274">
        <v>192.81200000000001</v>
      </c>
      <c r="R186" s="293">
        <v>9.2799999999999994</v>
      </c>
      <c r="S186" s="274">
        <v>9.3510000000000009</v>
      </c>
      <c r="T186" s="274">
        <v>182.495</v>
      </c>
      <c r="U186" s="274">
        <v>183.898</v>
      </c>
      <c r="V186" s="274">
        <v>353.99200000000002</v>
      </c>
      <c r="W186" s="274">
        <v>356.71499999999997</v>
      </c>
      <c r="X186" s="274">
        <v>1834.086</v>
      </c>
      <c r="Y186" s="274">
        <v>1848.194</v>
      </c>
      <c r="Z186" s="274">
        <v>895.44</v>
      </c>
      <c r="AA186" s="274">
        <v>902.32799999999997</v>
      </c>
      <c r="AB186" s="274">
        <v>1743.105</v>
      </c>
      <c r="AC186" s="274">
        <v>1756.5139999999999</v>
      </c>
      <c r="AD186" s="441">
        <v>2545838.75</v>
      </c>
      <c r="AE186" s="459"/>
    </row>
    <row r="187" spans="1:55" ht="24.95" customHeight="1">
      <c r="A187" s="30" t="s">
        <v>44</v>
      </c>
      <c r="B187" s="274">
        <v>1300</v>
      </c>
      <c r="C187" s="274">
        <v>1310</v>
      </c>
      <c r="D187" s="274">
        <v>1419.73</v>
      </c>
      <c r="E187" s="274">
        <v>1430.6510000000001</v>
      </c>
      <c r="F187" s="274">
        <v>1662.96</v>
      </c>
      <c r="G187" s="274">
        <v>1675.752</v>
      </c>
      <c r="H187" s="274">
        <v>984.10299999999995</v>
      </c>
      <c r="I187" s="274">
        <v>991.673</v>
      </c>
      <c r="J187" s="274">
        <v>1451.3789999999999</v>
      </c>
      <c r="K187" s="274">
        <v>1462.5429999999999</v>
      </c>
      <c r="L187" s="274">
        <v>121.199</v>
      </c>
      <c r="M187" s="274">
        <v>122.131</v>
      </c>
      <c r="N187" s="274">
        <v>122.035</v>
      </c>
      <c r="O187" s="274">
        <v>122.974</v>
      </c>
      <c r="P187" s="274">
        <v>190.61</v>
      </c>
      <c r="Q187" s="274">
        <v>192.07599999999999</v>
      </c>
      <c r="R187" s="293">
        <v>9.1560000000000006</v>
      </c>
      <c r="S187" s="274">
        <v>9.2270000000000003</v>
      </c>
      <c r="T187" s="274">
        <v>181.47800000000001</v>
      </c>
      <c r="U187" s="274">
        <v>182.874</v>
      </c>
      <c r="V187" s="274">
        <v>353.94400000000002</v>
      </c>
      <c r="W187" s="274">
        <v>356.666</v>
      </c>
      <c r="X187" s="274">
        <v>1833.568</v>
      </c>
      <c r="Y187" s="274">
        <v>1847.673</v>
      </c>
      <c r="Z187" s="274">
        <v>890.63</v>
      </c>
      <c r="AA187" s="274">
        <v>897.48099999999999</v>
      </c>
      <c r="AB187" s="274">
        <v>1743.105</v>
      </c>
      <c r="AC187" s="274">
        <v>1756.5139999999999</v>
      </c>
      <c r="AD187" s="441">
        <v>2535624</v>
      </c>
      <c r="AE187" s="459"/>
    </row>
    <row r="188" spans="1:55" ht="24.95" customHeight="1">
      <c r="A188" s="30" t="s">
        <v>45</v>
      </c>
      <c r="B188" s="274">
        <v>1300</v>
      </c>
      <c r="C188" s="274">
        <v>1310</v>
      </c>
      <c r="D188" s="274">
        <v>1421.29</v>
      </c>
      <c r="E188" s="274">
        <v>1432.223</v>
      </c>
      <c r="F188" s="274">
        <v>1659.5150000000001</v>
      </c>
      <c r="G188" s="274">
        <v>1672.2809999999999</v>
      </c>
      <c r="H188" s="274">
        <v>981.79899999999998</v>
      </c>
      <c r="I188" s="274">
        <v>989.351</v>
      </c>
      <c r="J188" s="274">
        <v>1448.2260000000001</v>
      </c>
      <c r="K188" s="274">
        <v>1459.366</v>
      </c>
      <c r="L188" s="274">
        <v>121.223</v>
      </c>
      <c r="M188" s="274">
        <v>122.15600000000001</v>
      </c>
      <c r="N188" s="274">
        <v>121.31699999999999</v>
      </c>
      <c r="O188" s="274">
        <v>122.251</v>
      </c>
      <c r="P188" s="274">
        <v>190.8</v>
      </c>
      <c r="Q188" s="274">
        <v>192.268</v>
      </c>
      <c r="R188" s="293">
        <v>9.1430000000000007</v>
      </c>
      <c r="S188" s="274">
        <v>9.2140000000000004</v>
      </c>
      <c r="T188" s="274">
        <v>181.25</v>
      </c>
      <c r="U188" s="274">
        <v>182.64500000000001</v>
      </c>
      <c r="V188" s="274">
        <v>353.98200000000003</v>
      </c>
      <c r="W188" s="274">
        <v>356.70499999999998</v>
      </c>
      <c r="X188" s="274">
        <v>1834.086</v>
      </c>
      <c r="Y188" s="274">
        <v>1848.194</v>
      </c>
      <c r="Z188" s="274">
        <v>884.39</v>
      </c>
      <c r="AA188" s="274">
        <v>891.19299999999998</v>
      </c>
      <c r="AB188" s="274">
        <v>1739.53</v>
      </c>
      <c r="AC188" s="274">
        <v>1752.9110000000001</v>
      </c>
      <c r="AD188" s="441">
        <v>2517652.67</v>
      </c>
      <c r="AE188" s="459"/>
    </row>
    <row r="189" spans="1:55" ht="24.95" customHeight="1">
      <c r="A189" s="30" t="s">
        <v>46</v>
      </c>
      <c r="B189" s="274">
        <v>1300</v>
      </c>
      <c r="C189" s="274">
        <v>1310</v>
      </c>
      <c r="D189" s="274">
        <v>1419.99</v>
      </c>
      <c r="E189" s="274">
        <v>1430.913</v>
      </c>
      <c r="F189" s="274">
        <v>1651.4549999999999</v>
      </c>
      <c r="G189" s="274">
        <v>1664.1590000000001</v>
      </c>
      <c r="H189" s="274">
        <v>986.11800000000005</v>
      </c>
      <c r="I189" s="274">
        <v>993.70399999999995</v>
      </c>
      <c r="J189" s="274">
        <v>1448.307</v>
      </c>
      <c r="K189" s="274">
        <v>1459.4469999999999</v>
      </c>
      <c r="L189" s="274">
        <v>120.367</v>
      </c>
      <c r="M189" s="274">
        <v>121.29300000000001</v>
      </c>
      <c r="N189" s="274">
        <v>120.881</v>
      </c>
      <c r="O189" s="274">
        <v>121.81100000000001</v>
      </c>
      <c r="P189" s="274">
        <v>190.65799999999999</v>
      </c>
      <c r="Q189" s="274">
        <v>192.124</v>
      </c>
      <c r="R189" s="293">
        <v>9.1809999999999992</v>
      </c>
      <c r="S189" s="274">
        <v>9.2509999999999994</v>
      </c>
      <c r="T189" s="274">
        <v>180.714</v>
      </c>
      <c r="U189" s="274">
        <v>182.10400000000001</v>
      </c>
      <c r="V189" s="274">
        <v>353.98200000000003</v>
      </c>
      <c r="W189" s="274">
        <v>356.70499999999998</v>
      </c>
      <c r="X189" s="274">
        <v>1834.086</v>
      </c>
      <c r="Y189" s="274">
        <v>1848.194</v>
      </c>
      <c r="Z189" s="274">
        <v>881.79</v>
      </c>
      <c r="AA189" s="274">
        <v>888.57299999999998</v>
      </c>
      <c r="AB189" s="274">
        <v>1737.788</v>
      </c>
      <c r="AC189" s="274">
        <v>1751.1559999999999</v>
      </c>
      <c r="AD189" s="441">
        <v>2512824.4700000002</v>
      </c>
      <c r="AE189" s="459"/>
    </row>
    <row r="190" spans="1:55" ht="24.95" customHeight="1">
      <c r="A190" s="30" t="s">
        <v>47</v>
      </c>
      <c r="B190" s="274">
        <v>1300</v>
      </c>
      <c r="C190" s="274">
        <v>1310</v>
      </c>
      <c r="D190" s="274">
        <v>1428.05</v>
      </c>
      <c r="E190" s="274">
        <v>1439.0350000000001</v>
      </c>
      <c r="F190" s="274">
        <v>1665.95</v>
      </c>
      <c r="G190" s="274">
        <v>1678.7650000000001</v>
      </c>
      <c r="H190" s="274">
        <v>987.84199999999998</v>
      </c>
      <c r="I190" s="274">
        <v>995.44100000000003</v>
      </c>
      <c r="J190" s="274">
        <v>1455.6859999999999</v>
      </c>
      <c r="K190" s="274">
        <v>1466.883</v>
      </c>
      <c r="L190" s="274">
        <v>121.642</v>
      </c>
      <c r="M190" s="274">
        <v>122.578</v>
      </c>
      <c r="N190" s="274">
        <v>123.119</v>
      </c>
      <c r="O190" s="274">
        <v>124.066</v>
      </c>
      <c r="P190" s="274">
        <v>191.721</v>
      </c>
      <c r="Q190" s="274">
        <v>193.19499999999999</v>
      </c>
      <c r="R190" s="293">
        <v>9.1630000000000003</v>
      </c>
      <c r="S190" s="274">
        <v>9.2330000000000005</v>
      </c>
      <c r="T190" s="274">
        <v>181.11099999999999</v>
      </c>
      <c r="U190" s="274">
        <v>182.505</v>
      </c>
      <c r="V190" s="274">
        <v>353.98200000000003</v>
      </c>
      <c r="W190" s="274">
        <v>356.70499999999998</v>
      </c>
      <c r="X190" s="274">
        <v>1830.9860000000001</v>
      </c>
      <c r="Y190" s="274">
        <v>1845.07</v>
      </c>
      <c r="Z190" s="274">
        <v>879.45</v>
      </c>
      <c r="AA190" s="274">
        <v>886.21500000000003</v>
      </c>
      <c r="AB190" s="274">
        <v>1743.0920000000001</v>
      </c>
      <c r="AC190" s="274">
        <v>1756.5</v>
      </c>
      <c r="AD190" s="441">
        <v>2488445.7000000002</v>
      </c>
      <c r="AE190" s="459"/>
    </row>
    <row r="191" spans="1:55" ht="24.95" customHeight="1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41"/>
      <c r="AE191" s="459"/>
    </row>
    <row r="192" spans="1:55" ht="24.95" customHeight="1">
      <c r="A192" s="30" t="s">
        <v>49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93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441"/>
      <c r="AE192" s="459"/>
    </row>
    <row r="193" spans="1:31" ht="24.95" customHeight="1">
      <c r="A193" s="30" t="s">
        <v>50</v>
      </c>
      <c r="B193" s="274">
        <v>1300</v>
      </c>
      <c r="C193" s="274">
        <v>1310</v>
      </c>
      <c r="D193" s="274">
        <v>1414.92</v>
      </c>
      <c r="E193" s="274">
        <v>1425.8040000000001</v>
      </c>
      <c r="F193" s="274">
        <v>1653.5350000000001</v>
      </c>
      <c r="G193" s="274">
        <v>1666.2550000000001</v>
      </c>
      <c r="H193" s="274">
        <v>984.923</v>
      </c>
      <c r="I193" s="274">
        <v>992.49900000000002</v>
      </c>
      <c r="J193" s="274">
        <v>1445.569</v>
      </c>
      <c r="K193" s="274">
        <v>1456.6890000000001</v>
      </c>
      <c r="L193" s="274">
        <v>121.312</v>
      </c>
      <c r="M193" s="274">
        <v>122.245</v>
      </c>
      <c r="N193" s="274">
        <v>119.337</v>
      </c>
      <c r="O193" s="274">
        <v>120.255</v>
      </c>
      <c r="P193" s="274">
        <v>189.96100000000001</v>
      </c>
      <c r="Q193" s="274">
        <v>191.423</v>
      </c>
      <c r="R193" s="293">
        <v>9.0890000000000004</v>
      </c>
      <c r="S193" s="274">
        <v>9.1560000000000006</v>
      </c>
      <c r="T193" s="274">
        <v>181.11099999999999</v>
      </c>
      <c r="U193" s="274">
        <v>182.505</v>
      </c>
      <c r="V193" s="274">
        <v>353.99200000000002</v>
      </c>
      <c r="W193" s="274">
        <v>356.71499999999997</v>
      </c>
      <c r="X193" s="274">
        <v>1833.568</v>
      </c>
      <c r="Y193" s="274">
        <v>1847.673</v>
      </c>
      <c r="Z193" s="274">
        <v>870.61</v>
      </c>
      <c r="AA193" s="274">
        <v>877.30700000000002</v>
      </c>
      <c r="AB193" s="274">
        <v>1733.4069999999999</v>
      </c>
      <c r="AC193" s="274">
        <v>1746.741</v>
      </c>
      <c r="AD193" s="441">
        <v>2498425.41</v>
      </c>
      <c r="AE193" s="459"/>
    </row>
    <row r="194" spans="1:31" ht="24.95" customHeight="1">
      <c r="A194" s="30" t="s">
        <v>51</v>
      </c>
      <c r="B194" s="274">
        <v>1300</v>
      </c>
      <c r="C194" s="274">
        <v>1310</v>
      </c>
      <c r="D194" s="274">
        <v>1419.34</v>
      </c>
      <c r="E194" s="274">
        <v>1430.258</v>
      </c>
      <c r="F194" s="274">
        <v>1652.365</v>
      </c>
      <c r="G194" s="274">
        <v>1665.076</v>
      </c>
      <c r="H194" s="274">
        <v>988.51800000000003</v>
      </c>
      <c r="I194" s="274">
        <v>996.12199999999996</v>
      </c>
      <c r="J194" s="274">
        <v>1455.8489999999999</v>
      </c>
      <c r="K194" s="274">
        <v>1467.047</v>
      </c>
      <c r="L194" s="274">
        <v>121.249</v>
      </c>
      <c r="M194" s="274">
        <v>122.182</v>
      </c>
      <c r="N194" s="274">
        <v>121.22799999999999</v>
      </c>
      <c r="O194" s="274">
        <v>122.16</v>
      </c>
      <c r="P194" s="274">
        <v>190.624</v>
      </c>
      <c r="Q194" s="274">
        <v>192.09100000000001</v>
      </c>
      <c r="R194" s="293">
        <v>9.0640000000000001</v>
      </c>
      <c r="S194" s="274">
        <v>9.1329999999999991</v>
      </c>
      <c r="T194" s="274">
        <v>179.68</v>
      </c>
      <c r="U194" s="274">
        <v>181.06200000000001</v>
      </c>
      <c r="V194" s="274">
        <v>353.98200000000003</v>
      </c>
      <c r="W194" s="274">
        <v>356.70499999999998</v>
      </c>
      <c r="X194" s="274">
        <v>1833.827</v>
      </c>
      <c r="Y194" s="274">
        <v>1847.933</v>
      </c>
      <c r="Z194" s="274">
        <v>868.27</v>
      </c>
      <c r="AA194" s="274">
        <v>874.94899999999996</v>
      </c>
      <c r="AB194" s="274">
        <v>1734.694</v>
      </c>
      <c r="AC194" s="274">
        <v>1748.038</v>
      </c>
      <c r="AD194" s="441">
        <v>2500623.58</v>
      </c>
      <c r="AE194" s="459"/>
    </row>
    <row r="195" spans="1:31" ht="24.95" customHeight="1">
      <c r="A195" s="30" t="s">
        <v>52</v>
      </c>
      <c r="B195" s="274">
        <v>1300</v>
      </c>
      <c r="C195" s="274">
        <v>1310</v>
      </c>
      <c r="D195" s="274">
        <v>1423.63</v>
      </c>
      <c r="E195" s="274">
        <v>1434.5809999999999</v>
      </c>
      <c r="F195" s="274">
        <v>1655.29</v>
      </c>
      <c r="G195" s="274">
        <v>1668.0229999999999</v>
      </c>
      <c r="H195" s="274">
        <v>986.71699999999998</v>
      </c>
      <c r="I195" s="274">
        <v>994.30700000000002</v>
      </c>
      <c r="J195" s="274">
        <v>1453.895</v>
      </c>
      <c r="K195" s="274">
        <v>1465.079</v>
      </c>
      <c r="L195" s="274">
        <v>121.733</v>
      </c>
      <c r="M195" s="274">
        <v>122.67</v>
      </c>
      <c r="N195" s="274">
        <v>121.095</v>
      </c>
      <c r="O195" s="274">
        <v>122.026</v>
      </c>
      <c r="P195" s="274">
        <v>191.15700000000001</v>
      </c>
      <c r="Q195" s="274">
        <v>192.62700000000001</v>
      </c>
      <c r="R195" s="293">
        <v>9.0630000000000006</v>
      </c>
      <c r="S195" s="274">
        <v>9.1329999999999991</v>
      </c>
      <c r="T195" s="274">
        <v>180.31800000000001</v>
      </c>
      <c r="U195" s="274">
        <v>181.70500000000001</v>
      </c>
      <c r="V195" s="274">
        <v>353.99200000000002</v>
      </c>
      <c r="W195" s="274">
        <v>356.71499999999997</v>
      </c>
      <c r="X195" s="274">
        <v>1833.827</v>
      </c>
      <c r="Y195" s="274">
        <v>1847.933</v>
      </c>
      <c r="Z195" s="274">
        <v>872.56</v>
      </c>
      <c r="AA195" s="274">
        <v>879.27200000000005</v>
      </c>
      <c r="AB195" s="274">
        <v>1737.1769999999999</v>
      </c>
      <c r="AC195" s="274">
        <v>1750.54</v>
      </c>
      <c r="AD195" s="441">
        <v>2488339.75</v>
      </c>
      <c r="AE195" s="459"/>
    </row>
    <row r="196" spans="1:31" ht="24.95" customHeight="1">
      <c r="A196" s="30" t="s">
        <v>53</v>
      </c>
      <c r="B196" s="274"/>
      <c r="C196" s="274"/>
      <c r="D196" s="274"/>
      <c r="E196" s="274"/>
      <c r="F196" s="274"/>
      <c r="G196" s="447" t="s">
        <v>2426</v>
      </c>
      <c r="H196" s="448"/>
      <c r="I196" s="448"/>
      <c r="J196" s="448"/>
      <c r="K196" s="448"/>
      <c r="L196" s="448"/>
      <c r="M196" s="448"/>
      <c r="N196" s="448"/>
      <c r="O196" s="449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41"/>
      <c r="AE196" s="459"/>
    </row>
    <row r="197" spans="1:31" ht="24.95" customHeight="1">
      <c r="A197" s="30" t="s">
        <v>54</v>
      </c>
      <c r="B197" s="274"/>
      <c r="C197" s="274"/>
      <c r="D197" s="274"/>
      <c r="E197" s="274"/>
      <c r="F197" s="274"/>
      <c r="G197" s="450"/>
      <c r="H197" s="451"/>
      <c r="I197" s="451"/>
      <c r="J197" s="451"/>
      <c r="K197" s="451"/>
      <c r="L197" s="451"/>
      <c r="M197" s="451"/>
      <c r="N197" s="451"/>
      <c r="O197" s="452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41"/>
      <c r="AE197" s="459"/>
    </row>
    <row r="198" spans="1:31" ht="24.95" customHeight="1">
      <c r="A198" s="30" t="s">
        <v>55</v>
      </c>
      <c r="B198" s="274"/>
      <c r="C198" s="274"/>
      <c r="D198" s="274"/>
      <c r="E198" s="274"/>
      <c r="F198" s="274"/>
      <c r="G198" s="450"/>
      <c r="H198" s="451"/>
      <c r="I198" s="451"/>
      <c r="J198" s="451"/>
      <c r="K198" s="451"/>
      <c r="L198" s="451"/>
      <c r="M198" s="451"/>
      <c r="N198" s="451"/>
      <c r="O198" s="452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41"/>
      <c r="AE198" s="459"/>
    </row>
    <row r="199" spans="1:31" ht="24.95" customHeight="1">
      <c r="A199" s="30" t="s">
        <v>69</v>
      </c>
      <c r="B199" s="274"/>
      <c r="C199" s="274"/>
      <c r="D199" s="274"/>
      <c r="E199" s="274"/>
      <c r="F199" s="274"/>
      <c r="G199" s="453"/>
      <c r="H199" s="454"/>
      <c r="I199" s="454"/>
      <c r="J199" s="454"/>
      <c r="K199" s="454"/>
      <c r="L199" s="454"/>
      <c r="M199" s="454"/>
      <c r="N199" s="454"/>
      <c r="O199" s="455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41"/>
      <c r="AE199" s="459"/>
    </row>
    <row r="200" spans="1:31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6">AVERAGE(C169:C199)</f>
        <v>1310</v>
      </c>
      <c r="D200" s="175">
        <f>AVERAGE(D169:D199)</f>
        <v>1407.6536842105265</v>
      </c>
      <c r="E200" s="175">
        <f>AVERAGE(E169:E199)</f>
        <v>1418.4817894736843</v>
      </c>
      <c r="F200" s="175">
        <f>AVERAGE(F169:F199)</f>
        <v>1640.4392105263159</v>
      </c>
      <c r="G200" s="175">
        <f t="shared" si="6"/>
        <v>1653.0582105263159</v>
      </c>
      <c r="H200" s="175">
        <f t="shared" si="6"/>
        <v>978.01647368421061</v>
      </c>
      <c r="I200" s="175">
        <f t="shared" si="6"/>
        <v>985.53968421052639</v>
      </c>
      <c r="J200" s="175">
        <f t="shared" si="6"/>
        <v>1373.887947368421</v>
      </c>
      <c r="K200" s="175">
        <f t="shared" si="6"/>
        <v>1453.4036842105263</v>
      </c>
      <c r="L200" s="175">
        <f t="shared" si="6"/>
        <v>120.72200000000002</v>
      </c>
      <c r="M200" s="175">
        <f t="shared" si="6"/>
        <v>121.65073684210526</v>
      </c>
      <c r="N200" s="175">
        <f t="shared" si="6"/>
        <v>120.26073684210525</v>
      </c>
      <c r="O200" s="175">
        <f t="shared" si="6"/>
        <v>121.18584210526313</v>
      </c>
      <c r="P200" s="175">
        <f t="shared" si="6"/>
        <v>188.95326315789475</v>
      </c>
      <c r="Q200" s="175">
        <f t="shared" si="6"/>
        <v>190.40668421052632</v>
      </c>
      <c r="R200" s="175">
        <f t="shared" si="6"/>
        <v>9.2407368421052638</v>
      </c>
      <c r="S200" s="175">
        <f t="shared" si="6"/>
        <v>9.3116842105263178</v>
      </c>
      <c r="T200" s="175">
        <f t="shared" si="6"/>
        <v>181.79557894736843</v>
      </c>
      <c r="U200" s="175">
        <f>AVERAGE(U169:U199)</f>
        <v>183.19410526315787</v>
      </c>
      <c r="V200" s="175">
        <f t="shared" ref="V200:Y200" si="7">AVERAGE(V169:V199)</f>
        <v>353.98215789473687</v>
      </c>
      <c r="W200" s="175">
        <f t="shared" si="7"/>
        <v>356.70510526315792</v>
      </c>
      <c r="X200" s="175">
        <f t="shared" si="7"/>
        <v>1833.8819999999996</v>
      </c>
      <c r="Y200" s="175">
        <f t="shared" si="7"/>
        <v>2723.5150526315797</v>
      </c>
      <c r="Z200" s="175">
        <f t="shared" si="6"/>
        <v>874.05842105263162</v>
      </c>
      <c r="AA200" s="175">
        <f t="shared" si="6"/>
        <v>880.78194736842102</v>
      </c>
      <c r="AB200" s="175">
        <f>AVERAGE(AB169:AB199)</f>
        <v>1734.4613684210524</v>
      </c>
      <c r="AC200" s="175">
        <f>AVERAGE(AC169:AC199)</f>
        <v>1747.8034736842108</v>
      </c>
      <c r="AD200" s="397">
        <f>AVERAGE(AD169:AE199)</f>
        <v>2528620.0694444445</v>
      </c>
      <c r="AE200" s="460"/>
    </row>
    <row r="201" spans="1:31" s="261" customFormat="1" ht="24.95" customHeight="1">
      <c r="A201" s="17" t="s">
        <v>2409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1" ht="24.95" customHeight="1">
      <c r="A202" s="30">
        <v>1</v>
      </c>
      <c r="B202" s="274"/>
      <c r="C202" s="274"/>
      <c r="D202" s="274"/>
      <c r="E202" s="274"/>
      <c r="F202" s="274"/>
      <c r="G202" s="274"/>
      <c r="H202" s="447" t="s">
        <v>2426</v>
      </c>
      <c r="I202" s="448"/>
      <c r="J202" s="448"/>
      <c r="K202" s="448"/>
      <c r="L202" s="448"/>
      <c r="M202" s="448"/>
      <c r="N202" s="448"/>
      <c r="O202" s="448"/>
      <c r="P202" s="449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41"/>
      <c r="AE202" s="459"/>
    </row>
    <row r="203" spans="1:31" ht="24.95" customHeight="1">
      <c r="A203" s="30" t="s">
        <v>27</v>
      </c>
      <c r="B203" s="274"/>
      <c r="C203" s="274"/>
      <c r="D203" s="274"/>
      <c r="E203" s="274"/>
      <c r="F203" s="274"/>
      <c r="G203" s="274"/>
      <c r="H203" s="453"/>
      <c r="I203" s="454"/>
      <c r="J203" s="454"/>
      <c r="K203" s="454"/>
      <c r="L203" s="454"/>
      <c r="M203" s="454"/>
      <c r="N203" s="454"/>
      <c r="O203" s="454"/>
      <c r="P203" s="455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41"/>
      <c r="AE203" s="459"/>
    </row>
    <row r="204" spans="1:31" ht="24.95" customHeight="1">
      <c r="A204" s="30" t="s">
        <v>28</v>
      </c>
      <c r="B204" s="274">
        <v>1300</v>
      </c>
      <c r="C204" s="274">
        <v>1310</v>
      </c>
      <c r="D204" s="274">
        <v>1418.43</v>
      </c>
      <c r="E204" s="274">
        <v>1429.3409999999999</v>
      </c>
      <c r="F204" s="274">
        <v>1649.83</v>
      </c>
      <c r="G204" s="274">
        <v>1662.521</v>
      </c>
      <c r="H204" s="274">
        <v>981.35400000000004</v>
      </c>
      <c r="I204" s="274">
        <v>988.90300000000002</v>
      </c>
      <c r="J204" s="274">
        <v>1450.2449999999999</v>
      </c>
      <c r="K204" s="274">
        <v>1461.4010000000001</v>
      </c>
      <c r="L204" s="274">
        <v>120.024</v>
      </c>
      <c r="M204" s="274">
        <v>120.947</v>
      </c>
      <c r="N204" s="274">
        <v>121.554</v>
      </c>
      <c r="O204" s="274">
        <v>122.489</v>
      </c>
      <c r="P204" s="274">
        <v>190.49600000000001</v>
      </c>
      <c r="Q204" s="274">
        <v>191.96100000000001</v>
      </c>
      <c r="R204" s="293">
        <v>8.9870000000000001</v>
      </c>
      <c r="S204" s="274">
        <v>9.0559999999999992</v>
      </c>
      <c r="T204" s="274">
        <v>179.55799999999999</v>
      </c>
      <c r="U204" s="274">
        <v>180.93899999999999</v>
      </c>
      <c r="V204" s="274">
        <v>353.97300000000001</v>
      </c>
      <c r="W204" s="274">
        <v>356.69600000000003</v>
      </c>
      <c r="X204" s="274">
        <v>1833.827</v>
      </c>
      <c r="Y204" s="274">
        <v>1847.933</v>
      </c>
      <c r="Z204" s="274">
        <v>867.1</v>
      </c>
      <c r="AA204" s="274">
        <v>873.77</v>
      </c>
      <c r="AB204" s="274">
        <v>1729.0909999999999</v>
      </c>
      <c r="AC204" s="274">
        <v>1742.3920000000001</v>
      </c>
      <c r="AD204" s="441">
        <v>2498770.9500000002</v>
      </c>
      <c r="AE204" s="459"/>
    </row>
    <row r="205" spans="1:31" ht="24.95" customHeight="1">
      <c r="A205" s="30" t="s">
        <v>29</v>
      </c>
      <c r="B205" s="274">
        <v>1300</v>
      </c>
      <c r="C205" s="274">
        <v>1310</v>
      </c>
      <c r="D205" s="274">
        <v>1414.01</v>
      </c>
      <c r="E205" s="274">
        <v>1424.8869999999999</v>
      </c>
      <c r="F205" s="274">
        <v>1652.56</v>
      </c>
      <c r="G205" s="274">
        <v>1665.2719999999999</v>
      </c>
      <c r="H205" s="274">
        <v>983.21</v>
      </c>
      <c r="I205" s="274">
        <v>990.77300000000002</v>
      </c>
      <c r="J205" s="274">
        <v>1449.76</v>
      </c>
      <c r="K205" s="274">
        <v>1460.912</v>
      </c>
      <c r="L205" s="274">
        <v>120.24</v>
      </c>
      <c r="M205" s="274">
        <v>121.16500000000001</v>
      </c>
      <c r="N205" s="274">
        <v>122.593</v>
      </c>
      <c r="O205" s="274">
        <v>123.536</v>
      </c>
      <c r="P205" s="274">
        <v>189.88900000000001</v>
      </c>
      <c r="Q205" s="274">
        <v>191.35</v>
      </c>
      <c r="R205" s="293">
        <v>9</v>
      </c>
      <c r="S205" s="274">
        <v>9.0690000000000008</v>
      </c>
      <c r="T205" s="274">
        <v>180.2</v>
      </c>
      <c r="U205" s="274">
        <v>181.58600000000001</v>
      </c>
      <c r="V205" s="274">
        <v>354.00200000000001</v>
      </c>
      <c r="W205" s="274">
        <v>356.72500000000002</v>
      </c>
      <c r="X205" s="274">
        <v>1834.345</v>
      </c>
      <c r="Y205" s="274">
        <v>1848.4549999999999</v>
      </c>
      <c r="Z205" s="274">
        <v>869.83</v>
      </c>
      <c r="AA205" s="274">
        <v>876.52099999999996</v>
      </c>
      <c r="AB205" s="274">
        <v>1729.0909999999999</v>
      </c>
      <c r="AC205" s="274">
        <v>1742.3920000000001</v>
      </c>
      <c r="AD205" s="441">
        <v>2503410</v>
      </c>
      <c r="AE205" s="459"/>
    </row>
    <row r="206" spans="1:31" ht="24.95" customHeight="1">
      <c r="A206" s="30" t="s">
        <v>30</v>
      </c>
      <c r="B206" s="274">
        <v>1300</v>
      </c>
      <c r="C206" s="274">
        <v>1310</v>
      </c>
      <c r="D206" s="274">
        <v>1414.27</v>
      </c>
      <c r="E206" s="274">
        <v>1425.1489999999999</v>
      </c>
      <c r="F206" s="274">
        <v>1650.87</v>
      </c>
      <c r="G206" s="274">
        <v>1663.569</v>
      </c>
      <c r="H206" s="274">
        <v>979.06299999999999</v>
      </c>
      <c r="I206" s="274">
        <v>986.59400000000005</v>
      </c>
      <c r="J206" s="274">
        <v>1446.9359999999999</v>
      </c>
      <c r="K206" s="274">
        <v>1458.067</v>
      </c>
      <c r="L206" s="274">
        <v>119.902</v>
      </c>
      <c r="M206" s="274">
        <v>120.824</v>
      </c>
      <c r="N206" s="274">
        <v>121.443</v>
      </c>
      <c r="O206" s="274">
        <v>122.377</v>
      </c>
      <c r="P206" s="274">
        <v>189.881</v>
      </c>
      <c r="Q206" s="274">
        <v>191.34100000000001</v>
      </c>
      <c r="R206" s="293">
        <v>8.9969999999999999</v>
      </c>
      <c r="S206" s="274">
        <v>9.0660000000000007</v>
      </c>
      <c r="T206" s="274">
        <v>179.494</v>
      </c>
      <c r="U206" s="274">
        <v>180.874</v>
      </c>
      <c r="V206" s="274">
        <v>353.98200000000003</v>
      </c>
      <c r="W206" s="274">
        <v>356.70499999999998</v>
      </c>
      <c r="X206" s="274">
        <v>1834.345</v>
      </c>
      <c r="Y206" s="274">
        <v>1848.4549999999999</v>
      </c>
      <c r="Z206" s="274">
        <v>869.44</v>
      </c>
      <c r="AA206" s="274">
        <v>876.12800000000004</v>
      </c>
      <c r="AB206" s="274">
        <v>1731.873</v>
      </c>
      <c r="AC206" s="274">
        <v>1745.1949999999999</v>
      </c>
      <c r="AD206" s="441">
        <v>2493500.88</v>
      </c>
      <c r="AE206" s="459"/>
    </row>
    <row r="207" spans="1:31" ht="24.95" customHeight="1">
      <c r="A207" s="30" t="s">
        <v>31</v>
      </c>
      <c r="B207" s="274">
        <v>1300</v>
      </c>
      <c r="C207" s="274">
        <v>1310</v>
      </c>
      <c r="D207" s="274">
        <v>1416.87</v>
      </c>
      <c r="E207" s="274">
        <v>1427.769</v>
      </c>
      <c r="F207" s="274">
        <v>1660.2950000000001</v>
      </c>
      <c r="G207" s="274">
        <v>1673.067</v>
      </c>
      <c r="H207" s="274">
        <v>973.92899999999997</v>
      </c>
      <c r="I207" s="274">
        <v>981.42</v>
      </c>
      <c r="J207" s="274">
        <v>1450.8119999999999</v>
      </c>
      <c r="K207" s="274">
        <v>1461.972</v>
      </c>
      <c r="L207" s="274">
        <v>118.825</v>
      </c>
      <c r="M207" s="274">
        <v>119.739</v>
      </c>
      <c r="N207" s="274">
        <v>121.756</v>
      </c>
      <c r="O207" s="274">
        <v>122.69199999999999</v>
      </c>
      <c r="P207" s="274">
        <v>190.203</v>
      </c>
      <c r="Q207" s="274">
        <v>191.666</v>
      </c>
      <c r="R207" s="293">
        <v>9.0060000000000002</v>
      </c>
      <c r="S207" s="274">
        <v>9.0749999999999993</v>
      </c>
      <c r="T207" s="274">
        <v>179.36199999999999</v>
      </c>
      <c r="U207" s="274">
        <v>180.74199999999999</v>
      </c>
      <c r="V207" s="274">
        <v>353.98200000000003</v>
      </c>
      <c r="W207" s="274">
        <v>356.70499999999998</v>
      </c>
      <c r="X207" s="274">
        <v>1834.345</v>
      </c>
      <c r="Y207" s="274">
        <v>1848.4549999999999</v>
      </c>
      <c r="Z207" s="274">
        <v>865.93</v>
      </c>
      <c r="AA207" s="274">
        <v>872.59100000000001</v>
      </c>
      <c r="AB207" s="274">
        <v>1733.6279999999999</v>
      </c>
      <c r="AC207" s="274">
        <v>1746.9639999999999</v>
      </c>
      <c r="AD207" s="441">
        <v>2484758.64</v>
      </c>
      <c r="AE207" s="459"/>
    </row>
    <row r="208" spans="1:31">
      <c r="A208" s="30" t="s">
        <v>32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93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441"/>
      <c r="AE208" s="459"/>
    </row>
    <row r="209" spans="1:31" ht="24.95" customHeight="1">
      <c r="A209" s="30" t="s">
        <v>33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41"/>
      <c r="AE209" s="459"/>
    </row>
    <row r="210" spans="1:31" ht="24.95" customHeight="1">
      <c r="A210" s="30" t="s">
        <v>34</v>
      </c>
      <c r="B210" s="274">
        <v>1300</v>
      </c>
      <c r="C210" s="274">
        <v>1310</v>
      </c>
      <c r="D210" s="274">
        <v>1415.44</v>
      </c>
      <c r="E210" s="274">
        <v>1426.328</v>
      </c>
      <c r="F210" s="274">
        <v>1659.06</v>
      </c>
      <c r="G210" s="274">
        <v>1671.8219999999999</v>
      </c>
      <c r="H210" s="274">
        <v>977.95799999999997</v>
      </c>
      <c r="I210" s="274">
        <v>985.48099999999999</v>
      </c>
      <c r="J210" s="274">
        <v>1451.9459999999999</v>
      </c>
      <c r="K210" s="274">
        <v>1463.115</v>
      </c>
      <c r="L210" s="274">
        <v>118.807</v>
      </c>
      <c r="M210" s="274">
        <v>119.721</v>
      </c>
      <c r="N210" s="274">
        <v>120.89</v>
      </c>
      <c r="O210" s="274">
        <v>121.82</v>
      </c>
      <c r="P210" s="274">
        <v>189.953</v>
      </c>
      <c r="Q210" s="274">
        <v>191.41399999999999</v>
      </c>
      <c r="R210" s="293">
        <v>9.0220000000000002</v>
      </c>
      <c r="S210" s="274">
        <v>9.0909999999999993</v>
      </c>
      <c r="T210" s="274">
        <v>179.47399999999999</v>
      </c>
      <c r="U210" s="274">
        <v>180.85400000000001</v>
      </c>
      <c r="V210" s="274">
        <v>353.99200000000002</v>
      </c>
      <c r="W210" s="274">
        <v>356.71499999999997</v>
      </c>
      <c r="X210" s="274">
        <v>1834.345</v>
      </c>
      <c r="Y210" s="274">
        <v>1848.4549999999999</v>
      </c>
      <c r="Z210" s="274">
        <v>862.55</v>
      </c>
      <c r="AA210" s="274">
        <v>869.18499999999995</v>
      </c>
      <c r="AB210" s="274">
        <v>1734.395</v>
      </c>
      <c r="AC210" s="274">
        <v>1747.7370000000001</v>
      </c>
      <c r="AD210" s="441">
        <v>2504817.25</v>
      </c>
      <c r="AE210" s="459"/>
    </row>
    <row r="211" spans="1:31" ht="24.95" customHeight="1">
      <c r="A211" s="30" t="s">
        <v>35</v>
      </c>
      <c r="B211" s="274">
        <v>1300</v>
      </c>
      <c r="C211" s="274">
        <v>1310</v>
      </c>
      <c r="D211" s="274">
        <v>1424.28</v>
      </c>
      <c r="E211" s="274">
        <v>1435.2360000000001</v>
      </c>
      <c r="F211" s="274">
        <v>1662.2449999999999</v>
      </c>
      <c r="G211" s="274">
        <v>1675.0319999999999</v>
      </c>
      <c r="H211" s="274">
        <v>978.62099999999998</v>
      </c>
      <c r="I211" s="274">
        <v>986.149</v>
      </c>
      <c r="J211" s="274">
        <v>1460.92</v>
      </c>
      <c r="K211" s="274">
        <v>1472.1579999999999</v>
      </c>
      <c r="L211" s="274">
        <v>119.965</v>
      </c>
      <c r="M211" s="274">
        <v>120.88800000000001</v>
      </c>
      <c r="N211" s="274">
        <v>123.17</v>
      </c>
      <c r="O211" s="274">
        <v>124.11799999999999</v>
      </c>
      <c r="P211" s="274">
        <v>191.148</v>
      </c>
      <c r="Q211" s="274">
        <v>192.619</v>
      </c>
      <c r="R211" s="293">
        <v>9.1229999999999993</v>
      </c>
      <c r="S211" s="274">
        <v>9.1929999999999996</v>
      </c>
      <c r="T211" s="274">
        <v>179.74700000000001</v>
      </c>
      <c r="U211" s="274">
        <v>181.12899999999999</v>
      </c>
      <c r="V211" s="274">
        <v>353.98200000000003</v>
      </c>
      <c r="W211" s="274">
        <v>356.70499999999998</v>
      </c>
      <c r="X211" s="274">
        <v>1834.345</v>
      </c>
      <c r="Y211" s="274">
        <v>1848.4549999999999</v>
      </c>
      <c r="Z211" s="274">
        <v>865.41</v>
      </c>
      <c r="AA211" s="274">
        <v>872.06700000000001</v>
      </c>
      <c r="AB211" s="274">
        <v>1738.568</v>
      </c>
      <c r="AC211" s="274">
        <v>1751.942</v>
      </c>
      <c r="AD211" s="441">
        <v>2503476.69</v>
      </c>
      <c r="AE211" s="459"/>
    </row>
    <row r="212" spans="1:31" ht="24.95" customHeight="1">
      <c r="A212" s="30" t="s">
        <v>36</v>
      </c>
      <c r="B212" s="274">
        <v>1300</v>
      </c>
      <c r="C212" s="274">
        <v>1310</v>
      </c>
      <c r="D212" s="274">
        <v>1428.57</v>
      </c>
      <c r="E212" s="274">
        <v>1439.559</v>
      </c>
      <c r="F212" s="274">
        <v>1678.4949999999999</v>
      </c>
      <c r="G212" s="274">
        <v>1691.4069999999999</v>
      </c>
      <c r="H212" s="274">
        <v>980.39200000000005</v>
      </c>
      <c r="I212" s="274">
        <v>987.93399999999997</v>
      </c>
      <c r="J212" s="274">
        <v>1474.424</v>
      </c>
      <c r="K212" s="274">
        <v>1485.7660000000001</v>
      </c>
      <c r="L212" s="274">
        <v>121.3</v>
      </c>
      <c r="M212" s="274">
        <v>122.233</v>
      </c>
      <c r="N212" s="274">
        <v>124.745</v>
      </c>
      <c r="O212" s="274">
        <v>125.70399999999999</v>
      </c>
      <c r="P212" s="274">
        <v>191.68100000000001</v>
      </c>
      <c r="Q212" s="274">
        <v>193.15600000000001</v>
      </c>
      <c r="R212" s="293">
        <v>9.1920000000000002</v>
      </c>
      <c r="S212" s="274">
        <v>9.2629999999999999</v>
      </c>
      <c r="T212" s="274">
        <v>180.46</v>
      </c>
      <c r="U212" s="274">
        <v>181.84800000000001</v>
      </c>
      <c r="V212" s="274">
        <v>353.98200000000003</v>
      </c>
      <c r="W212" s="274">
        <v>356.70499999999998</v>
      </c>
      <c r="X212" s="274">
        <v>1834.345</v>
      </c>
      <c r="Y212" s="274">
        <v>1848.4549999999999</v>
      </c>
      <c r="Z212" s="274">
        <v>868.66</v>
      </c>
      <c r="AA212" s="274">
        <v>875.34199999999998</v>
      </c>
      <c r="AB212" s="274">
        <v>1744.9770000000001</v>
      </c>
      <c r="AC212" s="274">
        <v>1758.4</v>
      </c>
      <c r="AD212" s="441">
        <v>2512575</v>
      </c>
      <c r="AE212" s="459"/>
    </row>
    <row r="213" spans="1:31" ht="24.95" customHeight="1">
      <c r="A213" s="30" t="s">
        <v>37</v>
      </c>
      <c r="B213" s="274">
        <v>1300</v>
      </c>
      <c r="C213" s="274">
        <v>1310</v>
      </c>
      <c r="D213" s="274">
        <v>1432.86</v>
      </c>
      <c r="E213" s="274">
        <v>1443.8820000000001</v>
      </c>
      <c r="F213" s="274">
        <v>1679.405</v>
      </c>
      <c r="G213" s="274">
        <v>1692.3240000000001</v>
      </c>
      <c r="H213" s="274">
        <v>985.745</v>
      </c>
      <c r="I213" s="274">
        <v>993.327</v>
      </c>
      <c r="J213" s="274">
        <v>1480.048</v>
      </c>
      <c r="K213" s="274">
        <v>1491.433</v>
      </c>
      <c r="L213" s="274">
        <v>122.03100000000001</v>
      </c>
      <c r="M213" s="274">
        <v>122.97</v>
      </c>
      <c r="N213" s="274">
        <v>126.455</v>
      </c>
      <c r="O213" s="274">
        <v>127.428</v>
      </c>
      <c r="P213" s="274">
        <v>192.268</v>
      </c>
      <c r="Q213" s="274">
        <v>193.74700000000001</v>
      </c>
      <c r="R213" s="293">
        <v>9.2970000000000006</v>
      </c>
      <c r="S213" s="274">
        <v>9.3689999999999998</v>
      </c>
      <c r="T213" s="274">
        <v>180.827</v>
      </c>
      <c r="U213" s="274">
        <v>182.21799999999999</v>
      </c>
      <c r="V213" s="274">
        <v>353.98200000000003</v>
      </c>
      <c r="W213" s="274">
        <v>356.70499999999998</v>
      </c>
      <c r="X213" s="274">
        <v>1834.345</v>
      </c>
      <c r="Y213" s="274">
        <v>1848.4549999999999</v>
      </c>
      <c r="Z213" s="274">
        <v>872.17</v>
      </c>
      <c r="AA213" s="274">
        <v>878.87900000000002</v>
      </c>
      <c r="AB213" s="274">
        <v>1746.8879999999999</v>
      </c>
      <c r="AC213" s="274">
        <v>1760.326</v>
      </c>
      <c r="AD213" s="441">
        <v>2545135.4500000002</v>
      </c>
      <c r="AE213" s="459"/>
    </row>
    <row r="214" spans="1:31" ht="24.95" customHeight="1">
      <c r="A214" s="30" t="s">
        <v>38</v>
      </c>
      <c r="B214" s="274">
        <v>1300</v>
      </c>
      <c r="C214" s="274">
        <v>1310</v>
      </c>
      <c r="D214" s="274">
        <v>1453.66</v>
      </c>
      <c r="E214" s="274">
        <v>1464.8420000000001</v>
      </c>
      <c r="F214" s="274">
        <v>1698.58</v>
      </c>
      <c r="G214" s="274">
        <v>1711.646</v>
      </c>
      <c r="H214" s="274">
        <v>990.25</v>
      </c>
      <c r="I214" s="274">
        <v>997.86699999999996</v>
      </c>
      <c r="J214" s="274">
        <v>1506.46</v>
      </c>
      <c r="K214" s="274">
        <v>1518.049</v>
      </c>
      <c r="L214" s="274">
        <v>125.354</v>
      </c>
      <c r="M214" s="274">
        <v>126.319</v>
      </c>
      <c r="N214" s="274">
        <v>129.23699999999999</v>
      </c>
      <c r="O214" s="274">
        <v>130.232</v>
      </c>
      <c r="P214" s="274">
        <v>195.06</v>
      </c>
      <c r="Q214" s="274">
        <v>196.56100000000001</v>
      </c>
      <c r="R214" s="293">
        <v>9.3829999999999991</v>
      </c>
      <c r="S214" s="274">
        <v>9.4550000000000001</v>
      </c>
      <c r="T214" s="274">
        <v>181.59200000000001</v>
      </c>
      <c r="U214" s="274">
        <v>182.989</v>
      </c>
      <c r="V214" s="274">
        <v>353.97300000000001</v>
      </c>
      <c r="W214" s="274">
        <v>356.69600000000003</v>
      </c>
      <c r="X214" s="274">
        <v>1834.8620000000001</v>
      </c>
      <c r="Y214" s="274">
        <v>1848.9770000000001</v>
      </c>
      <c r="Z214" s="274">
        <v>885.04</v>
      </c>
      <c r="AA214" s="274">
        <v>891.84799999999996</v>
      </c>
      <c r="AB214" s="274">
        <v>1757.3920000000001</v>
      </c>
      <c r="AC214" s="274">
        <v>1770.91</v>
      </c>
      <c r="AD214" s="441">
        <v>2549209.65</v>
      </c>
      <c r="AE214" s="459"/>
    </row>
    <row r="215" spans="1:31" ht="24.95" customHeight="1">
      <c r="A215" s="30" t="s">
        <v>39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41"/>
      <c r="AE215" s="459"/>
    </row>
    <row r="216" spans="1:31" ht="24.95" customHeight="1">
      <c r="A216" s="30" t="s">
        <v>40</v>
      </c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41"/>
      <c r="AE216" s="459"/>
    </row>
    <row r="217" spans="1:31" ht="24.95" customHeight="1">
      <c r="A217" s="30" t="s">
        <v>41</v>
      </c>
      <c r="B217" s="274">
        <v>1300</v>
      </c>
      <c r="C217" s="274">
        <v>1310</v>
      </c>
      <c r="D217" s="274">
        <v>1458.73</v>
      </c>
      <c r="E217" s="274">
        <v>1469.951</v>
      </c>
      <c r="F217" s="274">
        <v>1704.365</v>
      </c>
      <c r="G217" s="274">
        <v>1717.4760000000001</v>
      </c>
      <c r="H217" s="274">
        <v>986.11800000000005</v>
      </c>
      <c r="I217" s="274">
        <v>993.70399999999995</v>
      </c>
      <c r="J217" s="274">
        <v>1513.212</v>
      </c>
      <c r="K217" s="274">
        <v>1524.8520000000001</v>
      </c>
      <c r="L217" s="274">
        <v>127.04900000000001</v>
      </c>
      <c r="M217" s="274">
        <v>128.02600000000001</v>
      </c>
      <c r="N217" s="274">
        <v>130.12200000000001</v>
      </c>
      <c r="O217" s="274">
        <v>131.12299999999999</v>
      </c>
      <c r="P217" s="274">
        <v>195.845</v>
      </c>
      <c r="Q217" s="274">
        <v>197.352</v>
      </c>
      <c r="R217" s="293">
        <v>9.4550000000000001</v>
      </c>
      <c r="S217" s="274">
        <v>9.5269999999999992</v>
      </c>
      <c r="T217" s="274">
        <v>182.172</v>
      </c>
      <c r="U217" s="274">
        <v>183.57400000000001</v>
      </c>
      <c r="V217" s="274">
        <v>353.97300000000001</v>
      </c>
      <c r="W217" s="274">
        <v>356.69600000000003</v>
      </c>
      <c r="X217" s="274">
        <v>1834.8620000000001</v>
      </c>
      <c r="Y217" s="274">
        <v>1848.9770000000001</v>
      </c>
      <c r="Z217" s="274">
        <v>895.57</v>
      </c>
      <c r="AA217" s="274">
        <v>902.45899999999995</v>
      </c>
      <c r="AB217" s="274">
        <v>1760.8630000000001</v>
      </c>
      <c r="AC217" s="274">
        <v>1774.4079999999999</v>
      </c>
      <c r="AD217" s="441">
        <v>2542433.27</v>
      </c>
      <c r="AE217" s="459"/>
    </row>
    <row r="218" spans="1:31" ht="24.95" customHeight="1">
      <c r="A218" s="30" t="s">
        <v>42</v>
      </c>
      <c r="B218" s="274">
        <v>1300</v>
      </c>
      <c r="C218" s="274">
        <v>1310</v>
      </c>
      <c r="D218" s="274">
        <v>1459.9</v>
      </c>
      <c r="E218" s="274">
        <v>1471.13</v>
      </c>
      <c r="F218" s="274">
        <v>1700.27</v>
      </c>
      <c r="G218" s="274">
        <v>1713.3489999999999</v>
      </c>
      <c r="H218" s="274">
        <v>985.81899999999996</v>
      </c>
      <c r="I218" s="274">
        <v>993.40300000000002</v>
      </c>
      <c r="J218" s="274">
        <v>1513.212</v>
      </c>
      <c r="K218" s="274">
        <v>1524.8520000000001</v>
      </c>
      <c r="L218" s="274">
        <v>127.239</v>
      </c>
      <c r="M218" s="274">
        <v>128.21799999999999</v>
      </c>
      <c r="N218" s="274">
        <v>129.86099999999999</v>
      </c>
      <c r="O218" s="274">
        <v>130.86000000000001</v>
      </c>
      <c r="P218" s="274">
        <v>195.94800000000001</v>
      </c>
      <c r="Q218" s="274">
        <v>197.45599999999999</v>
      </c>
      <c r="R218" s="293">
        <v>9.3719999999999999</v>
      </c>
      <c r="S218" s="274">
        <v>9.4440000000000008</v>
      </c>
      <c r="T218" s="274">
        <v>181.25800000000001</v>
      </c>
      <c r="U218" s="274">
        <v>182.65199999999999</v>
      </c>
      <c r="V218" s="274">
        <v>353.98200000000003</v>
      </c>
      <c r="W218" s="274">
        <v>356.70499999999998</v>
      </c>
      <c r="X218" s="274">
        <v>1834.8620000000001</v>
      </c>
      <c r="Y218" s="274">
        <v>1848.9770000000001</v>
      </c>
      <c r="Z218" s="274">
        <v>885.82</v>
      </c>
      <c r="AA218" s="274">
        <v>892.63400000000001</v>
      </c>
      <c r="AB218" s="274">
        <v>1760.655</v>
      </c>
      <c r="AC218" s="274">
        <v>1774.1990000000001</v>
      </c>
      <c r="AD218" s="441">
        <v>2542129.79</v>
      </c>
      <c r="AE218" s="459"/>
    </row>
    <row r="219" spans="1:31" ht="24.95" customHeight="1" thickBot="1">
      <c r="A219" s="30" t="s">
        <v>43</v>
      </c>
      <c r="B219" s="274">
        <v>1300</v>
      </c>
      <c r="C219" s="274">
        <v>1310</v>
      </c>
      <c r="D219" s="274">
        <v>1463.15</v>
      </c>
      <c r="E219" s="274">
        <v>1474.405</v>
      </c>
      <c r="F219" s="274">
        <v>1705.925</v>
      </c>
      <c r="G219" s="274">
        <v>1719.048</v>
      </c>
      <c r="H219" s="274">
        <v>985.59500000000003</v>
      </c>
      <c r="I219" s="285">
        <v>993.17700000000002</v>
      </c>
      <c r="J219" s="285">
        <v>1515.5050000000001</v>
      </c>
      <c r="K219" s="285">
        <v>1527.163</v>
      </c>
      <c r="L219" s="285">
        <v>127.69499999999999</v>
      </c>
      <c r="M219" s="285">
        <v>128.67699999999999</v>
      </c>
      <c r="N219" s="285">
        <v>129.03100000000001</v>
      </c>
      <c r="O219" s="274">
        <v>130.024</v>
      </c>
      <c r="P219" s="274">
        <v>196.37200000000001</v>
      </c>
      <c r="Q219" s="274">
        <v>197.88200000000001</v>
      </c>
      <c r="R219" s="293">
        <v>9.3659999999999997</v>
      </c>
      <c r="S219" s="274">
        <v>9.4380000000000006</v>
      </c>
      <c r="T219" s="274">
        <v>181.22499999999999</v>
      </c>
      <c r="U219" s="274">
        <v>182.619</v>
      </c>
      <c r="V219" s="274">
        <v>353.98200000000003</v>
      </c>
      <c r="W219" s="274">
        <v>356.70499999999998</v>
      </c>
      <c r="X219" s="274">
        <v>1834.8620000000001</v>
      </c>
      <c r="Y219" s="274">
        <v>1848.9770000000001</v>
      </c>
      <c r="Z219" s="274">
        <v>886.73</v>
      </c>
      <c r="AA219" s="274">
        <v>893.55100000000004</v>
      </c>
      <c r="AB219" s="274">
        <v>1762.0070000000001</v>
      </c>
      <c r="AC219" s="274">
        <v>1775.5609999999999</v>
      </c>
      <c r="AD219" s="441">
        <v>2572992.5</v>
      </c>
      <c r="AE219" s="459"/>
    </row>
    <row r="220" spans="1:31" ht="24.95" customHeight="1" thickBo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456" t="s">
        <v>2427</v>
      </c>
      <c r="J220" s="457"/>
      <c r="K220" s="457"/>
      <c r="L220" s="457"/>
      <c r="M220" s="457"/>
      <c r="N220" s="458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41"/>
      <c r="AE220" s="459"/>
    </row>
    <row r="221" spans="1:31" ht="24.95" customHeight="1">
      <c r="A221" s="30" t="s">
        <v>45</v>
      </c>
      <c r="B221" s="274">
        <v>1300</v>
      </c>
      <c r="C221" s="274">
        <v>1310</v>
      </c>
      <c r="D221" s="274">
        <v>1455.61</v>
      </c>
      <c r="E221" s="274">
        <v>1466.807</v>
      </c>
      <c r="F221" s="274">
        <v>1676.61</v>
      </c>
      <c r="G221" s="274">
        <v>1689.5070000000001</v>
      </c>
      <c r="H221" s="274">
        <v>987.01700000000005</v>
      </c>
      <c r="I221" s="282">
        <v>994.60900000000004</v>
      </c>
      <c r="J221" s="282">
        <v>1514.269</v>
      </c>
      <c r="K221" s="282">
        <v>1525.9169999999999</v>
      </c>
      <c r="L221" s="282">
        <v>126.637</v>
      </c>
      <c r="M221" s="282">
        <v>127.611</v>
      </c>
      <c r="N221" s="282">
        <v>130.48400000000001</v>
      </c>
      <c r="O221" s="274">
        <v>131.488</v>
      </c>
      <c r="P221" s="274">
        <v>195.36199999999999</v>
      </c>
      <c r="Q221" s="274">
        <v>196.86500000000001</v>
      </c>
      <c r="R221" s="293">
        <v>9.3119999999999994</v>
      </c>
      <c r="S221" s="274">
        <v>9.3840000000000003</v>
      </c>
      <c r="T221" s="274">
        <v>180.87200000000001</v>
      </c>
      <c r="U221" s="274">
        <v>182.26300000000001</v>
      </c>
      <c r="V221" s="274">
        <v>353.98200000000003</v>
      </c>
      <c r="W221" s="274">
        <v>356.70499999999998</v>
      </c>
      <c r="X221" s="274">
        <v>1835.64</v>
      </c>
      <c r="Y221" s="274">
        <v>1849.76</v>
      </c>
      <c r="Z221" s="274">
        <v>887.64</v>
      </c>
      <c r="AA221" s="274">
        <v>894.46799999999996</v>
      </c>
      <c r="AB221" s="274">
        <v>1756.365</v>
      </c>
      <c r="AC221" s="274">
        <v>1769.876</v>
      </c>
      <c r="AD221" s="441">
        <v>2561467.87</v>
      </c>
      <c r="AE221" s="459"/>
    </row>
    <row r="222" spans="1:31" ht="24.95" customHeight="1">
      <c r="A222" s="30" t="s">
        <v>46</v>
      </c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41"/>
      <c r="AE222" s="459"/>
    </row>
    <row r="223" spans="1:31" ht="24.95" customHeight="1">
      <c r="A223" s="30" t="s">
        <v>47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41"/>
      <c r="AE223" s="459"/>
    </row>
    <row r="224" spans="1:31" ht="24.95" customHeight="1">
      <c r="A224" s="30" t="s">
        <v>48</v>
      </c>
      <c r="B224" s="274">
        <v>1300</v>
      </c>
      <c r="C224" s="274">
        <v>1310</v>
      </c>
      <c r="D224" s="274">
        <v>1445.99</v>
      </c>
      <c r="E224" s="274">
        <v>1457.1130000000001</v>
      </c>
      <c r="F224" s="274">
        <v>1669.98</v>
      </c>
      <c r="G224" s="274">
        <v>1682.826</v>
      </c>
      <c r="H224" s="274">
        <v>983.21</v>
      </c>
      <c r="I224" s="274">
        <v>990.77300000000002</v>
      </c>
      <c r="J224" s="274">
        <v>1500.375</v>
      </c>
      <c r="K224" s="274">
        <v>1511.9159999999999</v>
      </c>
      <c r="L224" s="274">
        <v>125.52</v>
      </c>
      <c r="M224" s="274">
        <v>126.486</v>
      </c>
      <c r="N224" s="274">
        <v>129.36600000000001</v>
      </c>
      <c r="O224" s="274">
        <v>130.36099999999999</v>
      </c>
      <c r="P224" s="274">
        <v>194.07</v>
      </c>
      <c r="Q224" s="274">
        <v>195.56299999999999</v>
      </c>
      <c r="R224" s="293">
        <v>9.2859999999999996</v>
      </c>
      <c r="S224" s="274">
        <v>9.3569999999999993</v>
      </c>
      <c r="T224" s="274">
        <v>181.13900000000001</v>
      </c>
      <c r="U224" s="274">
        <v>182.53299999999999</v>
      </c>
      <c r="V224" s="274">
        <v>353.99200000000002</v>
      </c>
      <c r="W224" s="274">
        <v>356.71499999999997</v>
      </c>
      <c r="X224" s="274">
        <v>1835.64</v>
      </c>
      <c r="Y224" s="274">
        <v>1849.76</v>
      </c>
      <c r="Z224" s="274">
        <v>880.75</v>
      </c>
      <c r="AA224" s="274">
        <v>887.52499999999998</v>
      </c>
      <c r="AB224" s="274">
        <v>1749.6569999999999</v>
      </c>
      <c r="AC224" s="274">
        <v>1763.116</v>
      </c>
      <c r="AD224" s="441">
        <v>2551545.4900000002</v>
      </c>
      <c r="AE224" s="459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1442.48</v>
      </c>
      <c r="E225" s="274">
        <v>1453.576</v>
      </c>
      <c r="F225" s="274">
        <v>1668.4849999999999</v>
      </c>
      <c r="G225" s="274">
        <v>1681.32</v>
      </c>
      <c r="H225" s="274">
        <v>987.39200000000005</v>
      </c>
      <c r="I225" s="274">
        <v>994.98699999999997</v>
      </c>
      <c r="J225" s="274">
        <v>1503.412</v>
      </c>
      <c r="K225" s="274">
        <v>1514.9760000000001</v>
      </c>
      <c r="L225" s="274">
        <v>124.78400000000001</v>
      </c>
      <c r="M225" s="274">
        <v>125.744</v>
      </c>
      <c r="N225" s="274">
        <v>128.87899999999999</v>
      </c>
      <c r="O225" s="274">
        <v>129.87</v>
      </c>
      <c r="P225" s="274">
        <v>193.58500000000001</v>
      </c>
      <c r="Q225" s="274">
        <v>195.07400000000001</v>
      </c>
      <c r="R225" s="293">
        <v>9.1690000000000005</v>
      </c>
      <c r="S225" s="274">
        <v>9.24</v>
      </c>
      <c r="T225" s="274">
        <v>180.483</v>
      </c>
      <c r="U225" s="274">
        <v>181.87100000000001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875.68</v>
      </c>
      <c r="AA225" s="274">
        <v>882.41600000000005</v>
      </c>
      <c r="AB225" s="274">
        <v>1748.0709999999999</v>
      </c>
      <c r="AC225" s="274">
        <v>1761.518</v>
      </c>
      <c r="AD225" s="441">
        <v>2541828.12</v>
      </c>
      <c r="AE225" s="459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1436.63</v>
      </c>
      <c r="E226" s="274">
        <v>1447.681</v>
      </c>
      <c r="F226" s="274">
        <v>1669.2650000000001</v>
      </c>
      <c r="G226" s="274">
        <v>1682.106</v>
      </c>
      <c r="H226" s="274">
        <v>986.04399999999998</v>
      </c>
      <c r="I226" s="274">
        <v>993.62900000000002</v>
      </c>
      <c r="J226" s="274">
        <v>1495.6279999999999</v>
      </c>
      <c r="K226" s="274">
        <v>1507.133</v>
      </c>
      <c r="L226" s="274">
        <v>125.57</v>
      </c>
      <c r="M226" s="274">
        <v>126.536</v>
      </c>
      <c r="N226" s="274">
        <v>128.72399999999999</v>
      </c>
      <c r="O226" s="274">
        <v>129.715</v>
      </c>
      <c r="P226" s="274">
        <v>192.798</v>
      </c>
      <c r="Q226" s="274">
        <v>194.28100000000001</v>
      </c>
      <c r="R226" s="293">
        <v>9.1850000000000005</v>
      </c>
      <c r="S226" s="274">
        <v>9.2560000000000002</v>
      </c>
      <c r="T226" s="274">
        <v>182.02199999999999</v>
      </c>
      <c r="U226" s="274">
        <v>183.422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879.84</v>
      </c>
      <c r="AA226" s="274">
        <v>886.60799999999995</v>
      </c>
      <c r="AB226" s="274">
        <v>1746.9269999999999</v>
      </c>
      <c r="AC226" s="274">
        <v>1760.365</v>
      </c>
      <c r="AD226" s="441">
        <v>2554893.38</v>
      </c>
      <c r="AE226" s="459"/>
    </row>
    <row r="227" spans="1:31" ht="24.95" customHeight="1">
      <c r="A227" s="30" t="s">
        <v>51</v>
      </c>
      <c r="B227" s="274">
        <v>1300</v>
      </c>
      <c r="C227" s="274">
        <v>1310</v>
      </c>
      <c r="D227" s="274">
        <v>1437.67</v>
      </c>
      <c r="E227" s="274">
        <v>1448.729</v>
      </c>
      <c r="F227" s="274">
        <v>1679.73</v>
      </c>
      <c r="G227" s="274">
        <v>1692.6510000000001</v>
      </c>
      <c r="H227" s="274">
        <v>983.35900000000004</v>
      </c>
      <c r="I227" s="274">
        <v>990.923</v>
      </c>
      <c r="J227" s="274">
        <v>1507.771</v>
      </c>
      <c r="K227" s="274">
        <v>1519.3689999999999</v>
      </c>
      <c r="L227" s="274">
        <v>125.536</v>
      </c>
      <c r="M227" s="274">
        <v>126.502</v>
      </c>
      <c r="N227" s="274">
        <v>128.363</v>
      </c>
      <c r="O227" s="274">
        <v>129.351</v>
      </c>
      <c r="P227" s="274">
        <v>192.93299999999999</v>
      </c>
      <c r="Q227" s="274">
        <v>194.417</v>
      </c>
      <c r="R227" s="293">
        <v>9.2170000000000005</v>
      </c>
      <c r="S227" s="274">
        <v>9.2870000000000008</v>
      </c>
      <c r="T227" s="274">
        <v>181.87700000000001</v>
      </c>
      <c r="U227" s="274">
        <v>183.27600000000001</v>
      </c>
      <c r="V227" s="274">
        <v>353.98200000000003</v>
      </c>
      <c r="W227" s="274">
        <v>356.70499999999998</v>
      </c>
      <c r="X227" s="274">
        <v>1836.1579999999999</v>
      </c>
      <c r="Y227" s="274">
        <v>1850.2819999999999</v>
      </c>
      <c r="Z227" s="274">
        <v>879.19</v>
      </c>
      <c r="AA227" s="274">
        <v>885.95299999999997</v>
      </c>
      <c r="AB227" s="274">
        <v>1750.242</v>
      </c>
      <c r="AC227" s="274">
        <v>1763.7049999999999</v>
      </c>
      <c r="AD227" s="441">
        <v>2564596.84</v>
      </c>
      <c r="AE227" s="459"/>
    </row>
    <row r="228" spans="1:31" s="295" customFormat="1" ht="24.95" customHeight="1">
      <c r="A228" s="294" t="s">
        <v>52</v>
      </c>
      <c r="B228" s="274">
        <v>1300</v>
      </c>
      <c r="C228" s="274">
        <v>1310</v>
      </c>
      <c r="D228" s="274">
        <v>1446.25</v>
      </c>
      <c r="E228" s="274">
        <v>1457.375</v>
      </c>
      <c r="F228" s="274">
        <v>1684.345</v>
      </c>
      <c r="G228" s="274">
        <v>1697.3019999999999</v>
      </c>
      <c r="H228" s="274">
        <v>984.774</v>
      </c>
      <c r="I228" s="274">
        <v>992.34900000000005</v>
      </c>
      <c r="J228" s="274">
        <v>1517.539</v>
      </c>
      <c r="K228" s="274">
        <v>1529.213</v>
      </c>
      <c r="L228" s="274">
        <v>125.77</v>
      </c>
      <c r="M228" s="274">
        <v>126.738</v>
      </c>
      <c r="N228" s="274">
        <v>129.971</v>
      </c>
      <c r="O228" s="274">
        <v>130.971</v>
      </c>
      <c r="P228" s="274">
        <v>194.08199999999999</v>
      </c>
      <c r="Q228" s="274">
        <v>195.57499999999999</v>
      </c>
      <c r="R228" s="293">
        <v>9.266</v>
      </c>
      <c r="S228" s="274">
        <v>9.3369999999999997</v>
      </c>
      <c r="T228" s="274">
        <v>182.149</v>
      </c>
      <c r="U228" s="274">
        <v>183.55099999999999</v>
      </c>
      <c r="V228" s="274">
        <v>353.98200000000003</v>
      </c>
      <c r="W228" s="274">
        <v>356.70499999999998</v>
      </c>
      <c r="X228" s="274">
        <v>1836.1579999999999</v>
      </c>
      <c r="Y228" s="274">
        <v>1850.2819999999999</v>
      </c>
      <c r="Z228" s="274">
        <v>883.09</v>
      </c>
      <c r="AA228" s="274">
        <v>889.88300000000004</v>
      </c>
      <c r="AB228" s="274">
        <v>1753.5830000000001</v>
      </c>
      <c r="AC228" s="274">
        <v>1767.0719999999999</v>
      </c>
      <c r="AD228" s="441">
        <v>2529382.44</v>
      </c>
      <c r="AE228" s="459"/>
    </row>
    <row r="229" spans="1:31" ht="24.95" customHeight="1">
      <c r="A229" s="30" t="s">
        <v>53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41"/>
      <c r="AE229" s="459"/>
    </row>
    <row r="230" spans="1:31" ht="24.95" customHeight="1" thickBot="1">
      <c r="A230" s="30" t="s">
        <v>54</v>
      </c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293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41"/>
      <c r="AE230" s="459"/>
    </row>
    <row r="231" spans="1:31" ht="24.95" customHeight="1" thickBot="1">
      <c r="A231" s="30" t="s">
        <v>55</v>
      </c>
      <c r="B231" s="274"/>
      <c r="C231" s="274"/>
      <c r="D231" s="274"/>
      <c r="E231" s="274"/>
      <c r="F231" s="274"/>
      <c r="G231" s="274"/>
      <c r="H231" s="291"/>
      <c r="I231" s="456" t="s">
        <v>2428</v>
      </c>
      <c r="J231" s="457"/>
      <c r="K231" s="457"/>
      <c r="L231" s="457"/>
      <c r="M231" s="457"/>
      <c r="N231" s="457"/>
      <c r="O231" s="457"/>
      <c r="P231" s="457"/>
      <c r="Q231" s="458"/>
      <c r="R231" s="296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41"/>
      <c r="AE231" s="459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1432.99</v>
      </c>
      <c r="E232" s="274">
        <v>1444.0129999999999</v>
      </c>
      <c r="F232" s="274">
        <v>1672.5150000000001</v>
      </c>
      <c r="G232" s="274">
        <v>1685.3810000000001</v>
      </c>
      <c r="H232" s="274">
        <v>986.56799999999998</v>
      </c>
      <c r="I232" s="282">
        <v>994.15599999999995</v>
      </c>
      <c r="J232" s="282">
        <v>1494.596</v>
      </c>
      <c r="K232" s="282">
        <v>1506.0930000000001</v>
      </c>
      <c r="L232" s="282">
        <v>123.545</v>
      </c>
      <c r="M232" s="282">
        <v>124.495</v>
      </c>
      <c r="N232" s="282">
        <v>128.16800000000001</v>
      </c>
      <c r="O232" s="282">
        <v>129.154</v>
      </c>
      <c r="P232" s="282">
        <v>192.274</v>
      </c>
      <c r="Q232" s="282">
        <v>193.75299999999999</v>
      </c>
      <c r="R232" s="293">
        <v>9.2249999999999996</v>
      </c>
      <c r="S232" s="274">
        <v>9.2959999999999994</v>
      </c>
      <c r="T232" s="274">
        <v>181.887</v>
      </c>
      <c r="U232" s="274">
        <v>183.286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868.66</v>
      </c>
      <c r="AA232" s="274">
        <v>875.34199999999998</v>
      </c>
      <c r="AB232" s="274">
        <v>1745.8219999999999</v>
      </c>
      <c r="AC232" s="274">
        <v>1759.251</v>
      </c>
      <c r="AD232" s="441">
        <v>2555741.2400000002</v>
      </c>
      <c r="AE232" s="459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>AVERAGE(C202:C232)</f>
        <v>1310</v>
      </c>
      <c r="D233" s="175">
        <f t="shared" ref="D233:Z233" si="8">AVERAGE(D202:D232)</f>
        <v>1436.7257894736845</v>
      </c>
      <c r="E233" s="175">
        <f t="shared" si="8"/>
        <v>1447.7775263157896</v>
      </c>
      <c r="F233" s="175">
        <f>AVERAGE(F202:F232)</f>
        <v>1674.8857894736843</v>
      </c>
      <c r="G233" s="175">
        <f>AVERAGE(G202:G232)</f>
        <v>1687.7697894736841</v>
      </c>
      <c r="H233" s="175">
        <f t="shared" si="8"/>
        <v>983.49568421052618</v>
      </c>
      <c r="I233" s="175">
        <f t="shared" si="8"/>
        <v>991.06094736842078</v>
      </c>
      <c r="J233" s="175">
        <f t="shared" si="8"/>
        <v>1486.6878947368423</v>
      </c>
      <c r="K233" s="175">
        <f t="shared" si="8"/>
        <v>1498.1240526315792</v>
      </c>
      <c r="L233" s="175">
        <f t="shared" si="8"/>
        <v>123.46278947368421</v>
      </c>
      <c r="M233" s="175">
        <f t="shared" si="8"/>
        <v>124.41257894736842</v>
      </c>
      <c r="N233" s="175">
        <f t="shared" si="8"/>
        <v>126.56905263157894</v>
      </c>
      <c r="O233" s="175">
        <f t="shared" si="8"/>
        <v>127.54278947368419</v>
      </c>
      <c r="P233" s="175">
        <f t="shared" si="8"/>
        <v>192.83410526315788</v>
      </c>
      <c r="Q233" s="175">
        <f t="shared" si="8"/>
        <v>194.31752631578948</v>
      </c>
      <c r="R233" s="175">
        <f t="shared" si="8"/>
        <v>9.203157894736842</v>
      </c>
      <c r="S233" s="175">
        <f t="shared" si="8"/>
        <v>9.2738421052631583</v>
      </c>
      <c r="T233" s="175">
        <f t="shared" si="8"/>
        <v>180.83147368421055</v>
      </c>
      <c r="U233" s="175">
        <f>AVERAGE(U202:U232)</f>
        <v>182.22242105263157</v>
      </c>
      <c r="V233" s="175">
        <f t="shared" si="8"/>
        <v>353.98268421052632</v>
      </c>
      <c r="W233" s="175">
        <f t="shared" si="8"/>
        <v>356.70568421052627</v>
      </c>
      <c r="X233" s="175">
        <f t="shared" si="8"/>
        <v>1835.0400000000002</v>
      </c>
      <c r="Y233" s="175">
        <f t="shared" si="8"/>
        <v>1849.155578947368</v>
      </c>
      <c r="Z233" s="175">
        <f t="shared" si="8"/>
        <v>876.26842105263154</v>
      </c>
      <c r="AA233" s="175">
        <f>AVERAGE(AA202:AA232)</f>
        <v>883.00894736842099</v>
      </c>
      <c r="AB233" s="175">
        <f>AVERAGE(AB202:AB232)</f>
        <v>1746.3207894736838</v>
      </c>
      <c r="AC233" s="175">
        <f>AVERAGE(AC202:AC232)</f>
        <v>1759.7541578947366</v>
      </c>
      <c r="AD233" s="397">
        <f>AVERAGE(AD202:AE232)</f>
        <v>2532245.5499999998</v>
      </c>
      <c r="AE233" s="460" t="e">
        <f>AVERAGE(AE202:AE232)</f>
        <v>#DIV/0!</v>
      </c>
    </row>
    <row r="234" spans="1:31" s="261" customFormat="1" ht="24.95" customHeight="1">
      <c r="A234" s="17" t="s">
        <v>2410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1426.1</v>
      </c>
      <c r="E235" s="274">
        <v>1437.07</v>
      </c>
      <c r="F235" s="274">
        <v>1663.9349999999999</v>
      </c>
      <c r="G235" s="274">
        <v>1676.7349999999999</v>
      </c>
      <c r="H235" s="274">
        <v>978.98900000000003</v>
      </c>
      <c r="I235" s="282">
        <v>986.52</v>
      </c>
      <c r="J235" s="282">
        <v>1485.5450000000001</v>
      </c>
      <c r="K235" s="282">
        <v>1496.972</v>
      </c>
      <c r="L235" s="282">
        <v>122.94799999999999</v>
      </c>
      <c r="M235" s="282">
        <v>123.893</v>
      </c>
      <c r="N235" s="282">
        <v>127.205</v>
      </c>
      <c r="O235" s="282">
        <v>128.184</v>
      </c>
      <c r="P235" s="282">
        <v>191.376</v>
      </c>
      <c r="Q235" s="282">
        <v>192.84800000000001</v>
      </c>
      <c r="R235" s="293">
        <v>9.1069999999999993</v>
      </c>
      <c r="S235" s="274">
        <v>9.1769999999999996</v>
      </c>
      <c r="T235" s="274">
        <v>181.43</v>
      </c>
      <c r="U235" s="274">
        <v>182.82599999999999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867.49</v>
      </c>
      <c r="AA235" s="274">
        <v>874.16300000000001</v>
      </c>
      <c r="AB235" s="274">
        <v>1741.623</v>
      </c>
      <c r="AC235" s="274">
        <v>1755.02</v>
      </c>
      <c r="AD235" s="441">
        <v>2528143.41</v>
      </c>
      <c r="AE235" s="459"/>
    </row>
    <row r="236" spans="1:31" s="295" customFormat="1" ht="24.95" customHeight="1">
      <c r="A236" s="294" t="s">
        <v>27</v>
      </c>
      <c r="B236" s="274">
        <v>1300</v>
      </c>
      <c r="C236" s="274">
        <v>1310</v>
      </c>
      <c r="D236" s="274">
        <v>1428.05</v>
      </c>
      <c r="E236" s="274">
        <v>1439.0350000000001</v>
      </c>
      <c r="F236" s="274">
        <v>1661.66</v>
      </c>
      <c r="G236" s="274">
        <v>1674.442</v>
      </c>
      <c r="H236" s="274">
        <v>974.87800000000004</v>
      </c>
      <c r="I236" s="282">
        <v>982.37699999999995</v>
      </c>
      <c r="J236" s="282">
        <v>1481.144</v>
      </c>
      <c r="K236" s="282">
        <v>1492.537</v>
      </c>
      <c r="L236" s="282">
        <v>122.441</v>
      </c>
      <c r="M236" s="282">
        <v>123.38200000000001</v>
      </c>
      <c r="N236" s="282">
        <v>127.944</v>
      </c>
      <c r="O236" s="282">
        <v>128.928</v>
      </c>
      <c r="P236" s="282">
        <v>191.63900000000001</v>
      </c>
      <c r="Q236" s="282">
        <v>193.113</v>
      </c>
      <c r="R236" s="293">
        <v>9.0809999999999995</v>
      </c>
      <c r="S236" s="274">
        <v>9.1509999999999998</v>
      </c>
      <c r="T236" s="274">
        <v>180.97800000000001</v>
      </c>
      <c r="U236" s="274">
        <v>182.37</v>
      </c>
      <c r="V236" s="274">
        <v>353.98200000000003</v>
      </c>
      <c r="W236" s="274">
        <v>356.70499999999998</v>
      </c>
      <c r="X236" s="274">
        <v>1836.1579999999999</v>
      </c>
      <c r="Y236" s="274">
        <v>1850.2819999999999</v>
      </c>
      <c r="Z236" s="274">
        <v>855.53</v>
      </c>
      <c r="AA236" s="274">
        <v>862.11099999999999</v>
      </c>
      <c r="AB236" s="274">
        <v>1740.83</v>
      </c>
      <c r="AC236" s="274">
        <v>1754.221</v>
      </c>
      <c r="AD236" s="441">
        <v>2516884.37</v>
      </c>
      <c r="AE236" s="459"/>
    </row>
    <row r="237" spans="1:31" s="295" customFormat="1" ht="24.95" customHeight="1">
      <c r="A237" s="294" t="s">
        <v>28</v>
      </c>
      <c r="B237" s="274">
        <v>1300</v>
      </c>
      <c r="C237" s="274">
        <v>1310</v>
      </c>
      <c r="D237" s="274">
        <v>1421.16</v>
      </c>
      <c r="E237" s="274">
        <v>1432.0920000000001</v>
      </c>
      <c r="F237" s="274">
        <v>1644.6949999999999</v>
      </c>
      <c r="G237" s="274">
        <v>1657.347</v>
      </c>
      <c r="H237" s="274">
        <v>973.71</v>
      </c>
      <c r="I237" s="282">
        <v>981.2</v>
      </c>
      <c r="J237" s="282">
        <v>1484.527</v>
      </c>
      <c r="K237" s="282">
        <v>1495.9459999999999</v>
      </c>
      <c r="L237" s="282">
        <v>121.166</v>
      </c>
      <c r="M237" s="282">
        <v>122.098</v>
      </c>
      <c r="N237" s="282">
        <v>126.029</v>
      </c>
      <c r="O237" s="282">
        <v>126.998</v>
      </c>
      <c r="P237" s="282">
        <v>190.71700000000001</v>
      </c>
      <c r="Q237" s="282">
        <v>192.184</v>
      </c>
      <c r="R237" s="293">
        <v>9.0739999999999998</v>
      </c>
      <c r="S237" s="274">
        <v>9.1440000000000001</v>
      </c>
      <c r="T237" s="274">
        <v>180.822</v>
      </c>
      <c r="U237" s="274">
        <v>182.21299999999999</v>
      </c>
      <c r="V237" s="274">
        <v>353.98200000000003</v>
      </c>
      <c r="W237" s="274">
        <v>356.70499999999998</v>
      </c>
      <c r="X237" s="274">
        <v>1836.1579999999999</v>
      </c>
      <c r="Y237" s="274">
        <v>1850.2819999999999</v>
      </c>
      <c r="Z237" s="274">
        <v>849.94</v>
      </c>
      <c r="AA237" s="274">
        <v>856.47799999999995</v>
      </c>
      <c r="AB237" s="274">
        <v>1737.346</v>
      </c>
      <c r="AC237" s="274">
        <v>1750.71</v>
      </c>
      <c r="AD237" s="441">
        <v>2514840.9</v>
      </c>
      <c r="AE237" s="459"/>
    </row>
    <row r="238" spans="1:31" s="295" customFormat="1" ht="24.95" customHeight="1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41"/>
      <c r="AE238" s="459"/>
    </row>
    <row r="239" spans="1:31" s="295" customFormat="1" ht="24.95" customHeight="1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41"/>
      <c r="AE239" s="459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1422.98</v>
      </c>
      <c r="E240" s="274">
        <v>1433.9259999999999</v>
      </c>
      <c r="F240" s="274">
        <v>1651</v>
      </c>
      <c r="G240" s="274">
        <v>1663.7</v>
      </c>
      <c r="H240" s="274">
        <v>973.41800000000001</v>
      </c>
      <c r="I240" s="282">
        <v>980.90599999999995</v>
      </c>
      <c r="J240" s="282">
        <v>1481.181</v>
      </c>
      <c r="K240" s="282">
        <v>1492.877</v>
      </c>
      <c r="L240" s="282">
        <v>121.47799999999999</v>
      </c>
      <c r="M240" s="282">
        <v>122.413</v>
      </c>
      <c r="N240" s="282">
        <v>127.21299999999999</v>
      </c>
      <c r="O240" s="282">
        <v>128.191</v>
      </c>
      <c r="P240" s="282">
        <v>190.96899999999999</v>
      </c>
      <c r="Q240" s="282">
        <v>192.43799999999999</v>
      </c>
      <c r="R240" s="293">
        <v>9.1199999999999992</v>
      </c>
      <c r="S240" s="274">
        <v>9.19</v>
      </c>
      <c r="T240" s="274">
        <v>181.02099999999999</v>
      </c>
      <c r="U240" s="274">
        <v>182.41300000000001</v>
      </c>
      <c r="V240" s="274">
        <v>353.99200000000002</v>
      </c>
      <c r="W240" s="274">
        <v>356.71499999999997</v>
      </c>
      <c r="X240" s="274">
        <v>1836.1579999999999</v>
      </c>
      <c r="Y240" s="274">
        <v>1850.2819999999999</v>
      </c>
      <c r="Z240" s="274">
        <v>854.49</v>
      </c>
      <c r="AA240" s="274">
        <v>861.06299999999999</v>
      </c>
      <c r="AB240" s="274">
        <v>1737.9829999999999</v>
      </c>
      <c r="AC240" s="274">
        <v>1751.3520000000001</v>
      </c>
      <c r="AD240" s="441">
        <v>2527360.29</v>
      </c>
      <c r="AE240" s="459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1427.92</v>
      </c>
      <c r="E241" s="274">
        <v>1438.904</v>
      </c>
      <c r="F241" s="274">
        <v>1654.7049999999999</v>
      </c>
      <c r="G241" s="274">
        <v>1667.434</v>
      </c>
      <c r="H241" s="274">
        <v>972.54399999999998</v>
      </c>
      <c r="I241" s="282">
        <v>980.02499999999998</v>
      </c>
      <c r="J241" s="282">
        <v>1482.1569999999999</v>
      </c>
      <c r="K241" s="282">
        <v>1493.558</v>
      </c>
      <c r="L241" s="282">
        <v>122.639</v>
      </c>
      <c r="M241" s="282">
        <v>123.583</v>
      </c>
      <c r="N241" s="282">
        <v>128.19499999999999</v>
      </c>
      <c r="O241" s="282">
        <v>129.18100000000001</v>
      </c>
      <c r="P241" s="282">
        <v>191.62700000000001</v>
      </c>
      <c r="Q241" s="282">
        <v>193.101</v>
      </c>
      <c r="R241" s="293">
        <v>9.1780000000000008</v>
      </c>
      <c r="S241" s="274">
        <v>9.2479999999999993</v>
      </c>
      <c r="T241" s="274">
        <v>180.76599999999999</v>
      </c>
      <c r="U241" s="274">
        <v>182.15700000000001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854.36</v>
      </c>
      <c r="AA241" s="274">
        <v>860.93200000000002</v>
      </c>
      <c r="AB241" s="274">
        <v>1739.9069999999999</v>
      </c>
      <c r="AC241" s="274">
        <v>1753.2909999999999</v>
      </c>
      <c r="AD241" s="441">
        <v>2518279.27</v>
      </c>
      <c r="AE241" s="459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1422.72</v>
      </c>
      <c r="E242" s="274">
        <v>1433.664</v>
      </c>
      <c r="F242" s="274">
        <v>1653.665</v>
      </c>
      <c r="G242" s="274">
        <v>1666.386</v>
      </c>
      <c r="H242" s="274">
        <v>968.70299999999997</v>
      </c>
      <c r="I242" s="282">
        <v>976.15499999999997</v>
      </c>
      <c r="J242" s="282">
        <v>1482.9179999999999</v>
      </c>
      <c r="K242" s="282">
        <v>1494.325</v>
      </c>
      <c r="L242" s="282">
        <v>122.188</v>
      </c>
      <c r="M242" s="282">
        <v>123.128</v>
      </c>
      <c r="N242" s="282">
        <v>126.75</v>
      </c>
      <c r="O242" s="282">
        <v>127.72499999999999</v>
      </c>
      <c r="P242" s="282">
        <v>190.929</v>
      </c>
      <c r="Q242" s="282">
        <v>192.398</v>
      </c>
      <c r="R242" s="293">
        <v>9.09</v>
      </c>
      <c r="S242" s="274">
        <v>9.16</v>
      </c>
      <c r="T242" s="274">
        <v>180.22800000000001</v>
      </c>
      <c r="U242" s="274">
        <v>181.614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849.03</v>
      </c>
      <c r="AA242" s="274">
        <v>855.56100000000004</v>
      </c>
      <c r="AB242" s="274">
        <v>1737.1120000000001</v>
      </c>
      <c r="AC242" s="274">
        <v>1750.4739999999999</v>
      </c>
      <c r="AD242" s="441">
        <v>2503000.5</v>
      </c>
      <c r="AE242" s="459"/>
    </row>
    <row r="243" spans="1:31" s="295" customFormat="1" ht="24.75" customHeight="1">
      <c r="A243" s="294" t="s">
        <v>34</v>
      </c>
      <c r="B243" s="274">
        <v>1300</v>
      </c>
      <c r="C243" s="274">
        <v>1310</v>
      </c>
      <c r="D243" s="274">
        <v>1425.84</v>
      </c>
      <c r="E243" s="274">
        <v>1436.808</v>
      </c>
      <c r="F243" s="274">
        <v>1655.7449999999999</v>
      </c>
      <c r="G243" s="274">
        <v>1668.482</v>
      </c>
      <c r="H243" s="274">
        <v>968.84799999999996</v>
      </c>
      <c r="I243" s="282">
        <v>976.3</v>
      </c>
      <c r="J243" s="282">
        <v>1482.8330000000001</v>
      </c>
      <c r="K243" s="282">
        <v>1494.24</v>
      </c>
      <c r="L243" s="282">
        <v>121.739</v>
      </c>
      <c r="M243" s="282">
        <v>122.675</v>
      </c>
      <c r="N243" s="282">
        <v>127.235</v>
      </c>
      <c r="O243" s="282">
        <v>128.214</v>
      </c>
      <c r="P243" s="282">
        <v>191.35900000000001</v>
      </c>
      <c r="Q243" s="282">
        <v>192.93100000000001</v>
      </c>
      <c r="R243" s="293">
        <v>9.07</v>
      </c>
      <c r="S243" s="274">
        <v>9.14</v>
      </c>
      <c r="T243" s="274">
        <v>180.56800000000001</v>
      </c>
      <c r="U243" s="274">
        <v>181.95699999999999</v>
      </c>
      <c r="V243" s="274">
        <v>353.98200000000003</v>
      </c>
      <c r="W243" s="274">
        <v>356.70499999999998</v>
      </c>
      <c r="X243" s="274">
        <v>1836.1579999999999</v>
      </c>
      <c r="Y243" s="274">
        <v>1850.2819999999999</v>
      </c>
      <c r="Z243" s="274">
        <v>852.28</v>
      </c>
      <c r="AA243" s="274">
        <v>858.83600000000001</v>
      </c>
      <c r="AB243" s="274">
        <v>1738.6980000000001</v>
      </c>
      <c r="AC243" s="274">
        <v>1752.0730000000001</v>
      </c>
      <c r="AD243" s="441">
        <v>2489865.2999999998</v>
      </c>
      <c r="AE243" s="459"/>
    </row>
    <row r="244" spans="1:31" s="295" customFormat="1" ht="24.95" customHeight="1">
      <c r="A244" s="294" t="s">
        <v>35</v>
      </c>
      <c r="B244" s="274">
        <v>1300</v>
      </c>
      <c r="C244" s="274">
        <v>1310</v>
      </c>
      <c r="D244" s="274">
        <v>1432.47</v>
      </c>
      <c r="E244" s="274">
        <v>1443.489</v>
      </c>
      <c r="F244" s="274">
        <v>1660.23</v>
      </c>
      <c r="G244" s="274">
        <v>1673.001</v>
      </c>
      <c r="H244" s="274">
        <v>969.49800000000005</v>
      </c>
      <c r="I244" s="282">
        <v>976.95600000000002</v>
      </c>
      <c r="J244" s="282">
        <v>1488.777</v>
      </c>
      <c r="K244" s="282">
        <v>1500.229</v>
      </c>
      <c r="L244" s="282">
        <v>122.133</v>
      </c>
      <c r="M244" s="282">
        <v>123.07299999999999</v>
      </c>
      <c r="N244" s="282">
        <v>128.14599999999999</v>
      </c>
      <c r="O244" s="282">
        <v>129.131</v>
      </c>
      <c r="P244" s="282">
        <v>192.24799999999999</v>
      </c>
      <c r="Q244" s="282">
        <v>193.727</v>
      </c>
      <c r="R244" s="293">
        <v>9.0380000000000003</v>
      </c>
      <c r="S244" s="274">
        <v>9.1080000000000005</v>
      </c>
      <c r="T244" s="274">
        <v>180.298</v>
      </c>
      <c r="U244" s="274">
        <v>181.685</v>
      </c>
      <c r="V244" s="274">
        <v>353.98200000000003</v>
      </c>
      <c r="W244" s="274">
        <v>356.70499999999998</v>
      </c>
      <c r="X244" s="274">
        <v>1836.1579999999999</v>
      </c>
      <c r="Y244" s="274">
        <v>1850.2819999999999</v>
      </c>
      <c r="Z244" s="274">
        <v>850.85</v>
      </c>
      <c r="AA244" s="274">
        <v>857.39499999999998</v>
      </c>
      <c r="AB244" s="274">
        <v>1741.2329999999999</v>
      </c>
      <c r="AC244" s="274">
        <v>1754.627</v>
      </c>
      <c r="AD244" s="441">
        <v>2486535.2200000002</v>
      </c>
      <c r="AE244" s="459"/>
    </row>
    <row r="245" spans="1:31" s="295" customFormat="1" ht="24.95" customHeight="1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41"/>
      <c r="AE245" s="459"/>
    </row>
    <row r="246" spans="1:31" s="295" customFormat="1" ht="24.95" customHeight="1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41"/>
      <c r="AE246" s="459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1430.52</v>
      </c>
      <c r="E247" s="274">
        <v>1441.5239999999999</v>
      </c>
      <c r="F247" s="274">
        <v>1653.08</v>
      </c>
      <c r="G247" s="274">
        <v>1665.796</v>
      </c>
      <c r="H247" s="274">
        <v>967.40599999999995</v>
      </c>
      <c r="I247" s="282">
        <v>974.84699999999998</v>
      </c>
      <c r="J247" s="282">
        <v>1484.442</v>
      </c>
      <c r="K247" s="282">
        <v>1495.8610000000001</v>
      </c>
      <c r="L247" s="282">
        <v>121.533</v>
      </c>
      <c r="M247" s="282">
        <v>122.468</v>
      </c>
      <c r="N247" s="282">
        <v>125.23699999999999</v>
      </c>
      <c r="O247" s="282">
        <v>126.20099999999999</v>
      </c>
      <c r="P247" s="282">
        <v>191.99</v>
      </c>
      <c r="Q247" s="282">
        <v>193.46600000000001</v>
      </c>
      <c r="R247" s="293">
        <v>8.968</v>
      </c>
      <c r="S247" s="274">
        <v>9.0370000000000008</v>
      </c>
      <c r="T247" s="274">
        <v>179.667</v>
      </c>
      <c r="U247" s="274">
        <v>181.04900000000001</v>
      </c>
      <c r="V247" s="274">
        <v>353.97300000000001</v>
      </c>
      <c r="W247" s="274">
        <v>356.69600000000003</v>
      </c>
      <c r="X247" s="274">
        <v>1836.1579999999999</v>
      </c>
      <c r="Y247" s="274">
        <v>1850.2819999999999</v>
      </c>
      <c r="Z247" s="274">
        <v>847.86</v>
      </c>
      <c r="AA247" s="274">
        <v>854.38199999999995</v>
      </c>
      <c r="AB247" s="274">
        <v>1737.4369999999999</v>
      </c>
      <c r="AC247" s="274">
        <v>1750.8019999999999</v>
      </c>
      <c r="AD247" s="441">
        <v>2488228.4700000002</v>
      </c>
      <c r="AE247" s="459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1420.9</v>
      </c>
      <c r="E248" s="274">
        <v>1431.83</v>
      </c>
      <c r="F248" s="274">
        <v>1651.1949999999999</v>
      </c>
      <c r="G248" s="274">
        <v>1663.8969999999999</v>
      </c>
      <c r="H248" s="274">
        <v>965.75300000000004</v>
      </c>
      <c r="I248" s="282">
        <v>973.18200000000002</v>
      </c>
      <c r="J248" s="282">
        <v>1482.8330000000001</v>
      </c>
      <c r="K248" s="282">
        <v>1494.24</v>
      </c>
      <c r="L248" s="282">
        <v>119.81699999999999</v>
      </c>
      <c r="M248" s="282">
        <v>120.738</v>
      </c>
      <c r="N248" s="282">
        <v>124.27</v>
      </c>
      <c r="O248" s="282">
        <v>125.226</v>
      </c>
      <c r="P248" s="282">
        <v>190.68600000000001</v>
      </c>
      <c r="Q248" s="282">
        <v>192.15299999999999</v>
      </c>
      <c r="R248" s="293">
        <v>8.9610000000000003</v>
      </c>
      <c r="S248" s="274">
        <v>9.0299999999999994</v>
      </c>
      <c r="T248" s="274">
        <v>179.221</v>
      </c>
      <c r="U248" s="274">
        <v>180.6</v>
      </c>
      <c r="V248" s="274">
        <v>353.98200000000003</v>
      </c>
      <c r="W248" s="274">
        <v>356.70499999999998</v>
      </c>
      <c r="X248" s="274">
        <v>1836.1579999999999</v>
      </c>
      <c r="Y248" s="274">
        <v>1850.2819999999999</v>
      </c>
      <c r="Z248" s="274">
        <v>841.75</v>
      </c>
      <c r="AA248" s="274">
        <v>848.22500000000002</v>
      </c>
      <c r="AB248" s="274">
        <v>1733.875</v>
      </c>
      <c r="AC248" s="274">
        <v>1747.213</v>
      </c>
      <c r="AD248" s="441">
        <v>2481280.62</v>
      </c>
      <c r="AE248" s="459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1420.38</v>
      </c>
      <c r="E249" s="274">
        <v>1431.306</v>
      </c>
      <c r="F249" s="274">
        <v>1652.17</v>
      </c>
      <c r="G249" s="274">
        <v>1664.8789999999999</v>
      </c>
      <c r="H249" s="274">
        <v>964.24900000000002</v>
      </c>
      <c r="I249" s="282">
        <v>971.66600000000005</v>
      </c>
      <c r="J249" s="282">
        <v>1484.1030000000001</v>
      </c>
      <c r="K249" s="282">
        <v>1495.519</v>
      </c>
      <c r="L249" s="282">
        <v>119.992</v>
      </c>
      <c r="M249" s="282">
        <v>120.91500000000001</v>
      </c>
      <c r="N249" s="282">
        <v>123.828</v>
      </c>
      <c r="O249" s="282">
        <v>124.78100000000001</v>
      </c>
      <c r="P249" s="282">
        <v>190.607</v>
      </c>
      <c r="Q249" s="282">
        <v>192.07400000000001</v>
      </c>
      <c r="R249" s="293">
        <v>8.9320000000000004</v>
      </c>
      <c r="S249" s="274">
        <v>9.0009999999999994</v>
      </c>
      <c r="T249" s="274">
        <v>178.45099999999999</v>
      </c>
      <c r="U249" s="274">
        <v>179.82400000000001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846.56</v>
      </c>
      <c r="AA249" s="274">
        <v>853.072</v>
      </c>
      <c r="AB249" s="274">
        <v>1732.0550000000001</v>
      </c>
      <c r="AC249" s="274">
        <v>1745.3789999999999</v>
      </c>
      <c r="AD249" s="441">
        <v>2473039.27</v>
      </c>
      <c r="AE249" s="459"/>
    </row>
    <row r="250" spans="1:31" s="295" customFormat="1" ht="24.95" customHeight="1">
      <c r="A250" s="294" t="s">
        <v>41</v>
      </c>
      <c r="B250" s="274">
        <v>1300</v>
      </c>
      <c r="C250" s="274">
        <v>1310</v>
      </c>
      <c r="D250" s="274">
        <v>1419.08</v>
      </c>
      <c r="E250" s="274">
        <v>1429.9960000000001</v>
      </c>
      <c r="F250" s="274">
        <v>1656.46</v>
      </c>
      <c r="G250" s="274">
        <v>1669.202</v>
      </c>
      <c r="H250" s="274">
        <v>960.47299999999996</v>
      </c>
      <c r="I250" s="282">
        <v>967.86099999999999</v>
      </c>
      <c r="J250" s="282">
        <v>1478.7850000000001</v>
      </c>
      <c r="K250" s="282">
        <v>1490.16</v>
      </c>
      <c r="L250" s="282">
        <v>119.90300000000001</v>
      </c>
      <c r="M250" s="282">
        <v>120.825</v>
      </c>
      <c r="N250" s="282">
        <v>123.905</v>
      </c>
      <c r="O250" s="282">
        <v>124.858</v>
      </c>
      <c r="P250" s="282">
        <v>190.429</v>
      </c>
      <c r="Q250" s="282">
        <v>191.89400000000001</v>
      </c>
      <c r="R250" s="293">
        <v>8.9239999999999995</v>
      </c>
      <c r="S250" s="274">
        <v>8.9930000000000003</v>
      </c>
      <c r="T250" s="274">
        <v>178.351</v>
      </c>
      <c r="U250" s="274">
        <v>179.72300000000001</v>
      </c>
      <c r="V250" s="274">
        <v>353.97300000000001</v>
      </c>
      <c r="W250" s="274">
        <v>356.69600000000003</v>
      </c>
      <c r="X250" s="274">
        <v>1836.1579999999999</v>
      </c>
      <c r="Y250" s="274">
        <v>1850.2819999999999</v>
      </c>
      <c r="Z250" s="274">
        <v>838.63</v>
      </c>
      <c r="AA250" s="274">
        <v>845.08100000000002</v>
      </c>
      <c r="AB250" s="274">
        <v>1731.2619999999999</v>
      </c>
      <c r="AC250" s="274">
        <v>1744.579</v>
      </c>
      <c r="AD250" s="441">
        <v>2460305.64</v>
      </c>
      <c r="AE250" s="459"/>
    </row>
    <row r="251" spans="1:31" s="295" customFormat="1" ht="24.95" customHeight="1">
      <c r="A251" s="294" t="s">
        <v>42</v>
      </c>
      <c r="B251" s="274">
        <v>1300</v>
      </c>
      <c r="C251" s="274">
        <v>1310</v>
      </c>
      <c r="D251" s="274">
        <v>1417</v>
      </c>
      <c r="E251" s="274">
        <v>1427.9</v>
      </c>
      <c r="F251" s="274">
        <v>1657.3050000000001</v>
      </c>
      <c r="G251" s="274">
        <v>1670.0540000000001</v>
      </c>
      <c r="H251" s="274">
        <v>961.25400000000002</v>
      </c>
      <c r="I251" s="282">
        <v>968.64800000000002</v>
      </c>
      <c r="J251" s="282">
        <v>1479.4580000000001</v>
      </c>
      <c r="K251" s="282">
        <v>1490.8389999999999</v>
      </c>
      <c r="L251" s="282">
        <v>118.958</v>
      </c>
      <c r="M251" s="282">
        <v>119.873</v>
      </c>
      <c r="N251" s="282">
        <v>123.233</v>
      </c>
      <c r="O251" s="282">
        <v>124.181</v>
      </c>
      <c r="P251" s="282">
        <v>190.15600000000001</v>
      </c>
      <c r="Q251" s="282">
        <v>191.619</v>
      </c>
      <c r="R251" s="293">
        <v>8.8800000000000008</v>
      </c>
      <c r="S251" s="274">
        <v>8.9480000000000004</v>
      </c>
      <c r="T251" s="274">
        <v>177.91399999999999</v>
      </c>
      <c r="U251" s="274">
        <v>179.28299999999999</v>
      </c>
      <c r="V251" s="274">
        <v>353.98200000000003</v>
      </c>
      <c r="W251" s="274">
        <v>356.70499999999998</v>
      </c>
      <c r="X251" s="274">
        <v>1836.1579999999999</v>
      </c>
      <c r="Y251" s="274">
        <v>1850.2819999999999</v>
      </c>
      <c r="Z251" s="274">
        <v>830.05</v>
      </c>
      <c r="AA251" s="274">
        <v>836.43499999999995</v>
      </c>
      <c r="AB251" s="274">
        <v>1729.923</v>
      </c>
      <c r="AC251" s="274">
        <v>1743.23</v>
      </c>
      <c r="AD251" s="441">
        <v>2456834.64</v>
      </c>
      <c r="AE251" s="459"/>
    </row>
    <row r="252" spans="1:31" s="295" customFormat="1" ht="24.95" customHeight="1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41"/>
      <c r="AE252" s="459"/>
    </row>
    <row r="253" spans="1:31" s="295" customFormat="1" ht="24.95" customHeight="1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41"/>
      <c r="AE253" s="459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1412.71</v>
      </c>
      <c r="E254" s="274">
        <v>1423.577</v>
      </c>
      <c r="F254" s="274">
        <v>1653.2750000000001</v>
      </c>
      <c r="G254" s="274">
        <v>1665.9929999999999</v>
      </c>
      <c r="H254" s="274">
        <v>959.26800000000003</v>
      </c>
      <c r="I254" s="282">
        <v>966.64700000000005</v>
      </c>
      <c r="J254" s="282">
        <v>1476.0150000000001</v>
      </c>
      <c r="K254" s="282">
        <v>1487.3689999999999</v>
      </c>
      <c r="L254" s="282">
        <v>118.70699999999999</v>
      </c>
      <c r="M254" s="282">
        <v>119.621</v>
      </c>
      <c r="N254" s="282">
        <v>121.996</v>
      </c>
      <c r="O254" s="282">
        <v>122.934</v>
      </c>
      <c r="P254" s="282">
        <v>189.59</v>
      </c>
      <c r="Q254" s="282">
        <v>191.048</v>
      </c>
      <c r="R254" s="293">
        <v>8.9290000000000003</v>
      </c>
      <c r="S254" s="274">
        <v>8.9969999999999999</v>
      </c>
      <c r="T254" s="274">
        <v>178.41</v>
      </c>
      <c r="U254" s="274">
        <v>179.78200000000001</v>
      </c>
      <c r="V254" s="274">
        <v>353.99200000000002</v>
      </c>
      <c r="W254" s="274">
        <v>356.71499999999997</v>
      </c>
      <c r="X254" s="274">
        <v>1836.1579999999999</v>
      </c>
      <c r="Y254" s="274">
        <v>1850.2819999999999</v>
      </c>
      <c r="Z254" s="274">
        <v>832.91</v>
      </c>
      <c r="AA254" s="274">
        <v>839.31700000000001</v>
      </c>
      <c r="AB254" s="274">
        <v>1728.8440000000001</v>
      </c>
      <c r="AC254" s="274">
        <v>1742.143</v>
      </c>
      <c r="AD254" s="441">
        <v>2457901.42</v>
      </c>
      <c r="AE254" s="459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1418.04</v>
      </c>
      <c r="E255" s="274">
        <v>1428.9480000000001</v>
      </c>
      <c r="F255" s="274">
        <v>1656.395</v>
      </c>
      <c r="G255" s="274">
        <v>1669.1369999999999</v>
      </c>
      <c r="H255" s="274">
        <v>959.90499999999997</v>
      </c>
      <c r="I255" s="282">
        <v>967.28899999999999</v>
      </c>
      <c r="J255" s="282">
        <v>1477.357</v>
      </c>
      <c r="K255" s="282">
        <v>1488.721</v>
      </c>
      <c r="L255" s="282">
        <v>118.75700000000001</v>
      </c>
      <c r="M255" s="282">
        <v>119.67100000000001</v>
      </c>
      <c r="N255" s="282">
        <v>123.089</v>
      </c>
      <c r="O255" s="282">
        <v>124.035</v>
      </c>
      <c r="P255" s="282">
        <v>190.28100000000001</v>
      </c>
      <c r="Q255" s="282">
        <v>191.745</v>
      </c>
      <c r="R255" s="293">
        <v>8.9489999999999998</v>
      </c>
      <c r="S255" s="274">
        <v>9.0180000000000007</v>
      </c>
      <c r="T255" s="274">
        <v>177.86</v>
      </c>
      <c r="U255" s="274">
        <v>179.22900000000001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832</v>
      </c>
      <c r="AA255" s="274">
        <v>838.4</v>
      </c>
      <c r="AB255" s="274">
        <v>1730.664</v>
      </c>
      <c r="AC255" s="274">
        <v>1743.9770000000001</v>
      </c>
      <c r="AD255" s="441">
        <v>2465378.37</v>
      </c>
      <c r="AE255" s="459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1415.31</v>
      </c>
      <c r="E256" s="274">
        <v>1426.1969999999999</v>
      </c>
      <c r="F256" s="274">
        <v>1659.385</v>
      </c>
      <c r="G256" s="274">
        <v>1672.15</v>
      </c>
      <c r="H256" s="274">
        <v>959.48</v>
      </c>
      <c r="I256" s="282">
        <v>966.86099999999999</v>
      </c>
      <c r="J256" s="282">
        <v>1481.06</v>
      </c>
      <c r="K256" s="282">
        <v>1492.452</v>
      </c>
      <c r="L256" s="282">
        <v>119.221</v>
      </c>
      <c r="M256" s="282">
        <v>120.13800000000001</v>
      </c>
      <c r="N256" s="282">
        <v>122.86199999999999</v>
      </c>
      <c r="O256" s="282">
        <v>123.807</v>
      </c>
      <c r="P256" s="282">
        <v>189.886</v>
      </c>
      <c r="Q256" s="282">
        <v>191.34700000000001</v>
      </c>
      <c r="R256" s="293">
        <v>8.8889999999999993</v>
      </c>
      <c r="S256" s="274">
        <v>8.9570000000000007</v>
      </c>
      <c r="T256" s="274">
        <v>178.363</v>
      </c>
      <c r="U256" s="274">
        <v>179.73500000000001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834.21</v>
      </c>
      <c r="AA256" s="274">
        <v>840.62699999999995</v>
      </c>
      <c r="AB256" s="274">
        <v>1730.3520000000001</v>
      </c>
      <c r="AC256" s="274">
        <v>1743.662</v>
      </c>
      <c r="AD256" s="441">
        <v>2467711.87</v>
      </c>
      <c r="AE256" s="459"/>
    </row>
    <row r="257" spans="1:31" s="295" customFormat="1" ht="24.95" customHeight="1">
      <c r="A257" s="294" t="s">
        <v>48</v>
      </c>
      <c r="B257" s="274">
        <v>1300</v>
      </c>
      <c r="C257" s="274">
        <v>1310</v>
      </c>
      <c r="D257" s="274">
        <v>1404.65</v>
      </c>
      <c r="E257" s="274">
        <v>1415.4549999999999</v>
      </c>
      <c r="F257" s="274">
        <v>1641.4449999999999</v>
      </c>
      <c r="G257" s="274">
        <v>1654.0719999999999</v>
      </c>
      <c r="H257" s="274">
        <v>959.26800000000003</v>
      </c>
      <c r="I257" s="282">
        <v>966.64700000000005</v>
      </c>
      <c r="J257" s="282">
        <v>1475.0940000000001</v>
      </c>
      <c r="K257" s="282">
        <v>1486.44</v>
      </c>
      <c r="L257" s="282">
        <v>118.624</v>
      </c>
      <c r="M257" s="282">
        <v>119.536</v>
      </c>
      <c r="N257" s="282">
        <v>121.373</v>
      </c>
      <c r="O257" s="282">
        <v>122.306</v>
      </c>
      <c r="P257" s="282">
        <v>188.46600000000001</v>
      </c>
      <c r="Q257" s="282">
        <v>189.916</v>
      </c>
      <c r="R257" s="293">
        <v>8.9220000000000006</v>
      </c>
      <c r="S257" s="274">
        <v>8.9909999999999997</v>
      </c>
      <c r="T257" s="274">
        <v>178.31899999999999</v>
      </c>
      <c r="U257" s="274">
        <v>179.691</v>
      </c>
      <c r="V257" s="274">
        <v>353.98200000000003</v>
      </c>
      <c r="W257" s="274">
        <v>356.70499999999998</v>
      </c>
      <c r="X257" s="274">
        <v>1836.1579999999999</v>
      </c>
      <c r="Y257" s="274">
        <v>1850.2819999999999</v>
      </c>
      <c r="Z257" s="274">
        <v>837.33</v>
      </c>
      <c r="AA257" s="274">
        <v>843.77099999999996</v>
      </c>
      <c r="AB257" s="274">
        <v>1725.3340000000001</v>
      </c>
      <c r="AC257" s="274">
        <v>1738.606</v>
      </c>
      <c r="AD257" s="441">
        <v>2491859.37</v>
      </c>
      <c r="AE257" s="459"/>
    </row>
    <row r="258" spans="1:31" s="295" customFormat="1" ht="24.95" customHeight="1">
      <c r="A258" s="294" t="s">
        <v>49</v>
      </c>
      <c r="B258" s="274">
        <v>1300</v>
      </c>
      <c r="C258" s="274">
        <v>1310</v>
      </c>
      <c r="D258" s="274">
        <v>1409.2</v>
      </c>
      <c r="E258" s="274">
        <v>1420.04</v>
      </c>
      <c r="F258" s="274">
        <v>1649.05</v>
      </c>
      <c r="G258" s="274">
        <v>1661.7349999999999</v>
      </c>
      <c r="H258" s="274">
        <v>958.34900000000005</v>
      </c>
      <c r="I258" s="282">
        <v>965.721</v>
      </c>
      <c r="J258" s="282">
        <v>1477.2729999999999</v>
      </c>
      <c r="K258" s="282">
        <v>1488.636</v>
      </c>
      <c r="L258" s="282">
        <v>118.907</v>
      </c>
      <c r="M258" s="282">
        <v>119.822</v>
      </c>
      <c r="N258" s="282">
        <v>121.718</v>
      </c>
      <c r="O258" s="282">
        <v>122.655</v>
      </c>
      <c r="P258" s="282">
        <v>189.05500000000001</v>
      </c>
      <c r="Q258" s="282">
        <v>190.50899999999999</v>
      </c>
      <c r="R258" s="293">
        <v>8.9789999999999992</v>
      </c>
      <c r="S258" s="274">
        <v>8.048</v>
      </c>
      <c r="T258" s="274">
        <v>178.53700000000001</v>
      </c>
      <c r="U258" s="274">
        <v>179.91</v>
      </c>
      <c r="V258" s="274">
        <v>353.98200000000003</v>
      </c>
      <c r="W258" s="274">
        <v>356.70499999999998</v>
      </c>
      <c r="X258" s="274">
        <v>1836.1579999999999</v>
      </c>
      <c r="Y258" s="274">
        <v>1850.2819999999999</v>
      </c>
      <c r="Z258" s="274">
        <v>842.27</v>
      </c>
      <c r="AA258" s="274">
        <v>848.74900000000002</v>
      </c>
      <c r="AB258" s="274">
        <v>1728.8440000000001</v>
      </c>
      <c r="AC258" s="274">
        <v>1742.143</v>
      </c>
      <c r="AD258" s="441">
        <v>2493627.89</v>
      </c>
      <c r="AE258" s="459"/>
    </row>
    <row r="259" spans="1:31" s="295" customFormat="1" ht="24.95" customHeight="1">
      <c r="A259" s="294" t="s">
        <v>50</v>
      </c>
      <c r="B259" s="274"/>
      <c r="C259" s="274"/>
      <c r="D259" s="274"/>
      <c r="E259" s="274"/>
      <c r="F259" s="274"/>
      <c r="G259" s="274"/>
      <c r="H259" s="274"/>
      <c r="I259" s="282"/>
      <c r="J259" s="282"/>
      <c r="K259" s="282"/>
      <c r="L259" s="282"/>
      <c r="M259" s="282"/>
      <c r="N259" s="282"/>
      <c r="O259" s="282"/>
      <c r="P259" s="282"/>
      <c r="Q259" s="282"/>
      <c r="R259" s="293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441"/>
      <c r="AE259" s="459"/>
    </row>
    <row r="260" spans="1:31" s="295" customFormat="1" ht="24.95" customHeight="1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41"/>
      <c r="AE260" s="459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1405.04</v>
      </c>
      <c r="E261" s="274">
        <v>1415.848</v>
      </c>
      <c r="F261" s="274">
        <v>1639.625</v>
      </c>
      <c r="G261" s="274">
        <v>1652.2380000000001</v>
      </c>
      <c r="H261" s="274">
        <v>955.46100000000001</v>
      </c>
      <c r="I261" s="282">
        <v>962.81100000000004</v>
      </c>
      <c r="J261" s="282">
        <v>1468.2629999999999</v>
      </c>
      <c r="K261" s="282">
        <v>1479.557</v>
      </c>
      <c r="L261" s="282">
        <v>117.92</v>
      </c>
      <c r="M261" s="282">
        <v>118.827</v>
      </c>
      <c r="N261" s="282">
        <v>121.98699999999999</v>
      </c>
      <c r="O261" s="282">
        <v>122.925</v>
      </c>
      <c r="P261" s="282">
        <v>188.501</v>
      </c>
      <c r="Q261" s="282">
        <v>189.95099999999999</v>
      </c>
      <c r="R261" s="293">
        <v>8.8979999999999997</v>
      </c>
      <c r="S261" s="274">
        <v>8.9659999999999993</v>
      </c>
      <c r="T261" s="274">
        <v>178.36099999999999</v>
      </c>
      <c r="U261" s="274">
        <v>179.733</v>
      </c>
      <c r="V261" s="274">
        <v>353.95299999999997</v>
      </c>
      <c r="W261" s="274">
        <v>356.67599999999999</v>
      </c>
      <c r="X261" s="274">
        <v>1836.1579999999999</v>
      </c>
      <c r="Y261" s="274">
        <v>1850.2819999999999</v>
      </c>
      <c r="Z261" s="274">
        <v>834.21</v>
      </c>
      <c r="AA261" s="274">
        <v>840.62699999999995</v>
      </c>
      <c r="AB261" s="274">
        <v>1724.8920000000001</v>
      </c>
      <c r="AC261" s="274">
        <v>1738.16</v>
      </c>
      <c r="AD261" s="441">
        <v>2490259.98</v>
      </c>
      <c r="AE261" s="459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1405.04</v>
      </c>
      <c r="E262" s="274">
        <v>1415.848</v>
      </c>
      <c r="F262" s="274">
        <v>1638.39</v>
      </c>
      <c r="G262" s="274">
        <v>1650.9929999999999</v>
      </c>
      <c r="H262" s="274">
        <v>956.09299999999996</v>
      </c>
      <c r="I262" s="282">
        <v>963.44799999999998</v>
      </c>
      <c r="J262" s="282">
        <v>1471.5039999999999</v>
      </c>
      <c r="K262" s="282">
        <v>1482.8230000000001</v>
      </c>
      <c r="L262" s="282">
        <v>117.889</v>
      </c>
      <c r="M262" s="282">
        <v>118.79600000000001</v>
      </c>
      <c r="N262" s="282">
        <v>121.43300000000001</v>
      </c>
      <c r="O262" s="282">
        <v>122.367</v>
      </c>
      <c r="P262" s="282">
        <v>188.52099999999999</v>
      </c>
      <c r="Q262" s="282">
        <v>189.971</v>
      </c>
      <c r="R262" s="293">
        <v>8.8740000000000006</v>
      </c>
      <c r="S262" s="274">
        <v>8.9429999999999996</v>
      </c>
      <c r="T262" s="274">
        <v>178.19900000000001</v>
      </c>
      <c r="U262" s="274">
        <v>179.57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836.03</v>
      </c>
      <c r="AA262" s="274">
        <v>842.46100000000001</v>
      </c>
      <c r="AB262" s="274">
        <v>1724.19</v>
      </c>
      <c r="AC262" s="274">
        <v>1737.453</v>
      </c>
      <c r="AD262" s="441">
        <v>2497048.2999999998</v>
      </c>
      <c r="AE262" s="459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1404.39</v>
      </c>
      <c r="E263" s="274">
        <v>1415.193</v>
      </c>
      <c r="F263" s="274">
        <v>1636.5050000000001</v>
      </c>
      <c r="G263" s="274">
        <v>1649.0940000000001</v>
      </c>
      <c r="H263" s="274">
        <v>959.197</v>
      </c>
      <c r="I263" s="282">
        <v>966.57600000000002</v>
      </c>
      <c r="J263" s="282">
        <v>1468.761</v>
      </c>
      <c r="K263" s="282">
        <v>1480.059</v>
      </c>
      <c r="L263" s="282">
        <v>118.499</v>
      </c>
      <c r="M263" s="282">
        <v>119.41</v>
      </c>
      <c r="N263" s="282">
        <v>121.44</v>
      </c>
      <c r="O263" s="282">
        <v>122.374</v>
      </c>
      <c r="P263" s="282">
        <v>188.43600000000001</v>
      </c>
      <c r="Q263" s="282">
        <v>189.88499999999999</v>
      </c>
      <c r="R263" s="293">
        <v>8.875</v>
      </c>
      <c r="S263" s="274">
        <v>8.9429999999999996</v>
      </c>
      <c r="T263" s="274">
        <v>178.31700000000001</v>
      </c>
      <c r="U263" s="274">
        <v>179.68799999999999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837.98</v>
      </c>
      <c r="AA263" s="274">
        <v>844.42600000000004</v>
      </c>
      <c r="AB263" s="274">
        <v>1723.7739999999999</v>
      </c>
      <c r="AC263" s="274">
        <v>1737.0340000000001</v>
      </c>
      <c r="AD263" s="441" t="s">
        <v>2429</v>
      </c>
      <c r="AE263" s="459"/>
    </row>
    <row r="264" spans="1:31" s="295" customFormat="1" ht="24.95" customHeight="1">
      <c r="A264" s="294" t="s">
        <v>55</v>
      </c>
      <c r="B264" s="274">
        <v>1300</v>
      </c>
      <c r="C264" s="274">
        <v>1310</v>
      </c>
      <c r="D264" s="274">
        <v>1415.18</v>
      </c>
      <c r="E264" s="274">
        <v>1426.066</v>
      </c>
      <c r="F264" s="274">
        <v>1646.45</v>
      </c>
      <c r="G264" s="274">
        <v>1659.115</v>
      </c>
      <c r="H264" s="274">
        <v>960.75699999999995</v>
      </c>
      <c r="I264" s="282">
        <v>968.14700000000005</v>
      </c>
      <c r="J264" s="282">
        <v>1478.617</v>
      </c>
      <c r="K264" s="282">
        <v>1489.991</v>
      </c>
      <c r="L264" s="282">
        <v>119.28</v>
      </c>
      <c r="M264" s="282">
        <v>120.19799999999999</v>
      </c>
      <c r="N264" s="282">
        <v>122.569</v>
      </c>
      <c r="O264" s="282">
        <v>123.511</v>
      </c>
      <c r="P264" s="282">
        <v>189.87799999999999</v>
      </c>
      <c r="Q264" s="282">
        <v>191.339</v>
      </c>
      <c r="R264" s="293">
        <v>8.9030000000000005</v>
      </c>
      <c r="S264" s="274">
        <v>8.9719999999999995</v>
      </c>
      <c r="T264" s="274">
        <v>178.268</v>
      </c>
      <c r="U264" s="274">
        <v>179.63900000000001</v>
      </c>
      <c r="V264" s="274">
        <v>353.98200000000003</v>
      </c>
      <c r="W264" s="274">
        <v>356.70499999999998</v>
      </c>
      <c r="X264" s="274">
        <v>1836.1579999999999</v>
      </c>
      <c r="Y264" s="274">
        <v>1850.2819999999999</v>
      </c>
      <c r="Z264" s="274">
        <v>841.75</v>
      </c>
      <c r="AA264" s="274">
        <v>848.22500000000002</v>
      </c>
      <c r="AB264" s="274">
        <v>1729.182</v>
      </c>
      <c r="AC264" s="274">
        <v>1742.4829999999999</v>
      </c>
      <c r="AD264" s="441">
        <v>2525874.2599999998</v>
      </c>
      <c r="AE264" s="459"/>
    </row>
    <row r="265" spans="1:31" s="295" customFormat="1" ht="24.95" customHeight="1">
      <c r="A265" s="294" t="s">
        <v>69</v>
      </c>
      <c r="B265" s="274">
        <v>1300</v>
      </c>
      <c r="C265" s="274">
        <v>1310</v>
      </c>
      <c r="D265" s="274">
        <v>1412.84</v>
      </c>
      <c r="E265" s="274">
        <v>1423.7080000000001</v>
      </c>
      <c r="F265" s="274">
        <v>1648.4</v>
      </c>
      <c r="G265" s="274">
        <v>1661.08</v>
      </c>
      <c r="H265" s="274">
        <v>960.75699999999995</v>
      </c>
      <c r="I265" s="282">
        <v>968.14700000000005</v>
      </c>
      <c r="J265" s="282">
        <v>1475.261</v>
      </c>
      <c r="K265" s="282">
        <v>1486.6089999999999</v>
      </c>
      <c r="L265" s="282">
        <v>119.63</v>
      </c>
      <c r="M265" s="282">
        <v>120.551</v>
      </c>
      <c r="N265" s="282">
        <v>122.00700000000001</v>
      </c>
      <c r="O265" s="282">
        <v>122.946</v>
      </c>
      <c r="P265" s="282">
        <v>189.58500000000001</v>
      </c>
      <c r="Q265" s="282">
        <v>191.04300000000001</v>
      </c>
      <c r="R265" s="293">
        <v>8.9</v>
      </c>
      <c r="S265" s="274">
        <v>8.968</v>
      </c>
      <c r="T265" s="274">
        <v>178.32900000000001</v>
      </c>
      <c r="U265" s="274">
        <v>179.70099999999999</v>
      </c>
      <c r="V265" s="274">
        <v>353.98200000000003</v>
      </c>
      <c r="W265" s="274">
        <v>356.70499999999998</v>
      </c>
      <c r="X265" s="274">
        <v>1836.1579999999999</v>
      </c>
      <c r="Y265" s="274">
        <v>1850.2819999999999</v>
      </c>
      <c r="Z265" s="274">
        <v>843.05</v>
      </c>
      <c r="AA265" s="274">
        <v>849.53499999999997</v>
      </c>
      <c r="AB265" s="274">
        <v>1728.922</v>
      </c>
      <c r="AC265" s="274">
        <v>1742.221</v>
      </c>
      <c r="AD265" s="441">
        <v>2522625.04</v>
      </c>
      <c r="AE265" s="459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9">AVERAGE(C235:C265)</f>
        <v>1310</v>
      </c>
      <c r="D266" s="175">
        <f t="shared" si="9"/>
        <v>1418.153043478261</v>
      </c>
      <c r="E266" s="175">
        <f t="shared" si="9"/>
        <v>1429.0619130434782</v>
      </c>
      <c r="F266" s="175">
        <f t="shared" si="9"/>
        <v>1651.5115217391303</v>
      </c>
      <c r="G266" s="175">
        <f t="shared" si="9"/>
        <v>1664.2157391304347</v>
      </c>
      <c r="H266" s="175">
        <f t="shared" si="9"/>
        <v>964.70686956521752</v>
      </c>
      <c r="I266" s="175">
        <f t="shared" si="9"/>
        <v>972.12769565217434</v>
      </c>
      <c r="J266" s="175">
        <f t="shared" si="9"/>
        <v>1479.4742608695653</v>
      </c>
      <c r="K266" s="175">
        <f t="shared" si="9"/>
        <v>1490.8678260869565</v>
      </c>
      <c r="L266" s="175">
        <f t="shared" si="9"/>
        <v>120.18995652173916</v>
      </c>
      <c r="M266" s="175">
        <f t="shared" si="9"/>
        <v>121.11452173913041</v>
      </c>
      <c r="N266" s="175">
        <f t="shared" si="9"/>
        <v>124.33321739130433</v>
      </c>
      <c r="O266" s="175">
        <f t="shared" si="9"/>
        <v>125.28952173913046</v>
      </c>
      <c r="P266" s="175">
        <f t="shared" si="9"/>
        <v>190.30134782608698</v>
      </c>
      <c r="Q266" s="175">
        <f t="shared" si="9"/>
        <v>191.76956521739135</v>
      </c>
      <c r="R266" s="175">
        <f t="shared" si="9"/>
        <v>8.9800434782608693</v>
      </c>
      <c r="S266" s="175">
        <f t="shared" si="9"/>
        <v>9.0056521739130435</v>
      </c>
      <c r="T266" s="175">
        <f t="shared" si="9"/>
        <v>179.24686956521739</v>
      </c>
      <c r="U266" s="175">
        <f t="shared" si="9"/>
        <v>180.62573913043477</v>
      </c>
      <c r="V266" s="175">
        <f t="shared" si="9"/>
        <v>353.98082608695648</v>
      </c>
      <c r="W266" s="175">
        <f t="shared" si="9"/>
        <v>356.70382608695655</v>
      </c>
      <c r="X266" s="175">
        <f t="shared" si="9"/>
        <v>1836.1580000000006</v>
      </c>
      <c r="Y266" s="175">
        <f t="shared" si="9"/>
        <v>1850.2819999999995</v>
      </c>
      <c r="Z266" s="175">
        <f t="shared" si="9"/>
        <v>843.93739130434756</v>
      </c>
      <c r="AA266" s="175">
        <f t="shared" si="9"/>
        <v>850.42921739130429</v>
      </c>
      <c r="AB266" s="175">
        <f>AVERAGE(AB235:AB265)</f>
        <v>1732.7948695652174</v>
      </c>
      <c r="AC266" s="175">
        <f>AVERAGE(AC235:AC265)</f>
        <v>1746.124043478261</v>
      </c>
      <c r="AD266" s="397">
        <f>AVERAGE(AD235:AE265)</f>
        <v>2493494.7454545447</v>
      </c>
      <c r="AE266" s="460" t="e">
        <f>AVERAGE(AE235:AE265)</f>
        <v>#DIV/0!</v>
      </c>
    </row>
    <row r="267" spans="1:31" s="261" customFormat="1" ht="24.95" customHeight="1">
      <c r="A267" s="17" t="s">
        <v>2411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41"/>
      <c r="AE268" s="459"/>
    </row>
    <row r="269" spans="1:31" s="295" customFormat="1" ht="24.95" customHeight="1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41"/>
      <c r="AE269" s="459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1409.72</v>
      </c>
      <c r="E270" s="274">
        <v>1420.5640000000001</v>
      </c>
      <c r="F270" s="274">
        <v>1648.2049999999999</v>
      </c>
      <c r="G270" s="274">
        <v>1660.884</v>
      </c>
      <c r="H270" s="274">
        <v>956.30399999999997</v>
      </c>
      <c r="I270" s="282">
        <v>963.66</v>
      </c>
      <c r="J270" s="282">
        <v>1472.837</v>
      </c>
      <c r="K270" s="282">
        <v>1484.1669999999999</v>
      </c>
      <c r="L270" s="282">
        <v>118.79</v>
      </c>
      <c r="M270" s="282">
        <v>119.70399999999999</v>
      </c>
      <c r="N270" s="282">
        <v>122.73399999999999</v>
      </c>
      <c r="O270" s="282">
        <v>123.678</v>
      </c>
      <c r="P270" s="282">
        <v>189.154</v>
      </c>
      <c r="Q270" s="282">
        <v>190.60900000000001</v>
      </c>
      <c r="R270" s="293">
        <v>8.9260000000000002</v>
      </c>
      <c r="S270" s="274">
        <v>8.9949999999999992</v>
      </c>
      <c r="T270" s="274">
        <v>179.03899999999999</v>
      </c>
      <c r="U270" s="274">
        <v>180.416</v>
      </c>
      <c r="V270" s="274">
        <v>353.97300000000001</v>
      </c>
      <c r="W270" s="274">
        <v>356.69600000000003</v>
      </c>
      <c r="X270" s="274">
        <v>1836.1579999999999</v>
      </c>
      <c r="Y270" s="274">
        <v>1850.2819999999999</v>
      </c>
      <c r="Z270" s="274">
        <v>841.23</v>
      </c>
      <c r="AA270" s="274">
        <v>847.70100000000002</v>
      </c>
      <c r="AB270" s="274">
        <v>1729.0260000000001</v>
      </c>
      <c r="AC270" s="274">
        <v>1742.326</v>
      </c>
      <c r="AD270" s="441">
        <v>2523683.5</v>
      </c>
      <c r="AE270" s="459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1409.72</v>
      </c>
      <c r="E271" s="274">
        <v>1420.5640000000001</v>
      </c>
      <c r="F271" s="274">
        <v>1648.2049999999999</v>
      </c>
      <c r="G271" s="274">
        <v>1660.884</v>
      </c>
      <c r="H271" s="274">
        <v>957.29</v>
      </c>
      <c r="I271" s="282">
        <v>964.654</v>
      </c>
      <c r="J271" s="282">
        <v>1472.837</v>
      </c>
      <c r="K271" s="282">
        <v>1484.1669999999999</v>
      </c>
      <c r="L271" s="282">
        <v>118.79</v>
      </c>
      <c r="M271" s="282">
        <v>119.70399999999999</v>
      </c>
      <c r="N271" s="282">
        <v>122.73399999999999</v>
      </c>
      <c r="O271" s="282">
        <v>123.678</v>
      </c>
      <c r="P271" s="282">
        <v>189.154</v>
      </c>
      <c r="Q271" s="282">
        <v>190.60900000000001</v>
      </c>
      <c r="R271" s="293">
        <v>8.9260000000000002</v>
      </c>
      <c r="S271" s="274">
        <v>8.9949999999999992</v>
      </c>
      <c r="T271" s="274">
        <v>179.03899999999999</v>
      </c>
      <c r="U271" s="274">
        <v>180.416</v>
      </c>
      <c r="V271" s="274">
        <v>353.95299999999997</v>
      </c>
      <c r="W271" s="274">
        <v>356.67599999999999</v>
      </c>
      <c r="X271" s="274">
        <v>1836.1579999999999</v>
      </c>
      <c r="Y271" s="274">
        <v>1850.2819999999999</v>
      </c>
      <c r="Z271" s="274">
        <v>841.23</v>
      </c>
      <c r="AA271" s="274">
        <v>847.70100000000002</v>
      </c>
      <c r="AB271" s="274">
        <v>1729.0260000000001</v>
      </c>
      <c r="AC271" s="274">
        <v>1742.326</v>
      </c>
      <c r="AD271" s="441">
        <v>2520477.1800000002</v>
      </c>
      <c r="AE271" s="459"/>
    </row>
    <row r="272" spans="1:31" s="295" customFormat="1" ht="24.95" customHeight="1" thickBot="1">
      <c r="A272" s="294" t="s">
        <v>30</v>
      </c>
      <c r="B272" s="274">
        <v>1300</v>
      </c>
      <c r="C272" s="274">
        <v>1310</v>
      </c>
      <c r="D272" s="274">
        <v>1395.03</v>
      </c>
      <c r="E272" s="274">
        <v>1405.761</v>
      </c>
      <c r="F272" s="274">
        <v>1632.085</v>
      </c>
      <c r="G272" s="274">
        <v>1644.64</v>
      </c>
      <c r="H272" s="285">
        <v>953.98800000000006</v>
      </c>
      <c r="I272" s="298">
        <v>961.327</v>
      </c>
      <c r="J272" s="298">
        <v>1462.646</v>
      </c>
      <c r="K272" s="298">
        <v>1473.8969999999999</v>
      </c>
      <c r="L272" s="298">
        <v>117.23</v>
      </c>
      <c r="M272" s="298">
        <v>118.13200000000001</v>
      </c>
      <c r="N272" s="298">
        <v>120.849</v>
      </c>
      <c r="O272" s="282">
        <v>121.779</v>
      </c>
      <c r="P272" s="282">
        <v>187.16900000000001</v>
      </c>
      <c r="Q272" s="282">
        <v>188.60900000000001</v>
      </c>
      <c r="R272" s="293">
        <v>8.8439999999999994</v>
      </c>
      <c r="S272" s="274">
        <v>8.9120000000000008</v>
      </c>
      <c r="T272" s="274">
        <v>178.08</v>
      </c>
      <c r="U272" s="274">
        <v>179.45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832.13</v>
      </c>
      <c r="AA272" s="274">
        <v>838.53099999999995</v>
      </c>
      <c r="AB272" s="274">
        <v>1719.692</v>
      </c>
      <c r="AC272" s="274">
        <v>1732.92</v>
      </c>
      <c r="AD272" s="441">
        <v>2504468.0699999998</v>
      </c>
      <c r="AE272" s="459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503" t="s">
        <v>2430</v>
      </c>
      <c r="I273" s="504"/>
      <c r="J273" s="504"/>
      <c r="K273" s="504"/>
      <c r="L273" s="504"/>
      <c r="M273" s="504"/>
      <c r="N273" s="505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41"/>
      <c r="AE273" s="459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506"/>
      <c r="I274" s="507"/>
      <c r="J274" s="507"/>
      <c r="K274" s="507"/>
      <c r="L274" s="507"/>
      <c r="M274" s="507"/>
      <c r="N274" s="508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41"/>
      <c r="AE274" s="459"/>
    </row>
    <row r="275" spans="1:31" s="295" customFormat="1" ht="24.95" customHeight="1">
      <c r="A275" s="294" t="s">
        <v>33</v>
      </c>
      <c r="B275" s="274"/>
      <c r="C275" s="274"/>
      <c r="D275" s="274"/>
      <c r="E275" s="274"/>
      <c r="F275" s="274"/>
      <c r="G275" s="291"/>
      <c r="H275" s="506"/>
      <c r="I275" s="507"/>
      <c r="J275" s="507"/>
      <c r="K275" s="507"/>
      <c r="L275" s="507"/>
      <c r="M275" s="507"/>
      <c r="N275" s="508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41"/>
      <c r="AE275" s="459"/>
    </row>
    <row r="276" spans="1:31" s="295" customFormat="1" ht="24.95" customHeight="1" thickBot="1">
      <c r="A276" s="294" t="s">
        <v>34</v>
      </c>
      <c r="B276" s="274"/>
      <c r="C276" s="274"/>
      <c r="D276" s="274"/>
      <c r="E276" s="274"/>
      <c r="F276" s="274"/>
      <c r="G276" s="291"/>
      <c r="H276" s="509"/>
      <c r="I276" s="510"/>
      <c r="J276" s="510"/>
      <c r="K276" s="510"/>
      <c r="L276" s="510"/>
      <c r="M276" s="510"/>
      <c r="N276" s="511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41"/>
      <c r="AE276" s="459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1391.52</v>
      </c>
      <c r="E277" s="274">
        <v>1402.2239999999999</v>
      </c>
      <c r="F277" s="274">
        <v>1622.7249999999999</v>
      </c>
      <c r="G277" s="274">
        <v>1635.2080000000001</v>
      </c>
      <c r="H277" s="282">
        <v>953.07899999999995</v>
      </c>
      <c r="I277" s="282">
        <v>960.41099999999994</v>
      </c>
      <c r="J277" s="282">
        <v>1457.7260000000001</v>
      </c>
      <c r="K277" s="282">
        <v>1468.9390000000001</v>
      </c>
      <c r="L277" s="282">
        <v>117.003</v>
      </c>
      <c r="M277" s="282">
        <v>117.90300000000001</v>
      </c>
      <c r="N277" s="282">
        <v>121.828</v>
      </c>
      <c r="O277" s="282">
        <v>122.765</v>
      </c>
      <c r="P277" s="282">
        <v>186.554</v>
      </c>
      <c r="Q277" s="282">
        <v>187.989</v>
      </c>
      <c r="R277" s="293">
        <v>8.85</v>
      </c>
      <c r="S277" s="274">
        <v>8.9179999999999993</v>
      </c>
      <c r="T277" s="274">
        <v>176.96700000000001</v>
      </c>
      <c r="U277" s="274">
        <v>178.328</v>
      </c>
      <c r="V277" s="274">
        <v>353.97300000000001</v>
      </c>
      <c r="W277" s="274">
        <v>356.69600000000003</v>
      </c>
      <c r="X277" s="274">
        <v>1836.1579999999999</v>
      </c>
      <c r="Y277" s="274">
        <v>1850.2819999999999</v>
      </c>
      <c r="Z277" s="274">
        <v>832.91</v>
      </c>
      <c r="AA277" s="274">
        <v>839.31700000000001</v>
      </c>
      <c r="AB277" s="274">
        <v>1715.8050000000001</v>
      </c>
      <c r="AC277" s="274">
        <v>1729.0039999999999</v>
      </c>
      <c r="AD277" s="441">
        <v>2496396.63</v>
      </c>
      <c r="AE277" s="459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1394.12</v>
      </c>
      <c r="E278" s="274">
        <v>1404.8440000000001</v>
      </c>
      <c r="F278" s="274">
        <v>1626.7550000000001</v>
      </c>
      <c r="G278" s="274">
        <v>1639.269</v>
      </c>
      <c r="H278" s="274">
        <v>957.99599999999998</v>
      </c>
      <c r="I278" s="282">
        <v>965.36500000000001</v>
      </c>
      <c r="J278" s="282">
        <v>1458.38</v>
      </c>
      <c r="K278" s="282">
        <v>1469.598</v>
      </c>
      <c r="L278" s="282">
        <v>117.47799999999999</v>
      </c>
      <c r="M278" s="282">
        <v>118.38200000000001</v>
      </c>
      <c r="N278" s="282">
        <v>122.035</v>
      </c>
      <c r="O278" s="282">
        <v>122.974</v>
      </c>
      <c r="P278" s="282">
        <v>186.92400000000001</v>
      </c>
      <c r="Q278" s="282">
        <v>188.36199999999999</v>
      </c>
      <c r="R278" s="293">
        <v>8.8480000000000008</v>
      </c>
      <c r="S278" s="274">
        <v>8.9160000000000004</v>
      </c>
      <c r="T278" s="274">
        <v>178.27799999999999</v>
      </c>
      <c r="U278" s="274">
        <v>179.649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836.81</v>
      </c>
      <c r="AA278" s="274">
        <v>843.24699999999996</v>
      </c>
      <c r="AB278" s="274">
        <v>1719.0029999999999</v>
      </c>
      <c r="AC278" s="274">
        <v>1732.2260000000001</v>
      </c>
      <c r="AD278" s="441">
        <v>2499961.36</v>
      </c>
      <c r="AE278" s="459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1392.69</v>
      </c>
      <c r="E279" s="274">
        <v>1403.403</v>
      </c>
      <c r="F279" s="274">
        <v>1620.905</v>
      </c>
      <c r="G279" s="274">
        <v>1633.374</v>
      </c>
      <c r="H279" s="274">
        <v>959.197</v>
      </c>
      <c r="I279" s="282">
        <v>966.57600000000002</v>
      </c>
      <c r="J279" s="282">
        <v>1457.5630000000001</v>
      </c>
      <c r="K279" s="282">
        <v>1468.7750000000001</v>
      </c>
      <c r="L279" s="282">
        <v>117.157</v>
      </c>
      <c r="M279" s="282">
        <v>118.05800000000001</v>
      </c>
      <c r="N279" s="282">
        <v>121.929</v>
      </c>
      <c r="O279" s="282">
        <v>122.867</v>
      </c>
      <c r="P279" s="282">
        <v>186.685</v>
      </c>
      <c r="Q279" s="282">
        <v>188.12100000000001</v>
      </c>
      <c r="R279" s="293">
        <v>8.8659999999999997</v>
      </c>
      <c r="S279" s="274">
        <v>8.9339999999999993</v>
      </c>
      <c r="T279" s="274">
        <v>178.19</v>
      </c>
      <c r="U279" s="274">
        <v>179.56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835.25</v>
      </c>
      <c r="AA279" s="274">
        <v>841.67499999999995</v>
      </c>
      <c r="AB279" s="274">
        <v>1717.8979999999999</v>
      </c>
      <c r="AC279" s="274">
        <v>1731.1130000000001</v>
      </c>
      <c r="AD279" s="441">
        <v>2487977.1800000002</v>
      </c>
      <c r="AE279" s="459"/>
    </row>
    <row r="280" spans="1:31" s="295" customFormat="1" ht="24.95" customHeight="1">
      <c r="A280" s="294" t="s">
        <v>38</v>
      </c>
      <c r="B280" s="274">
        <v>1300</v>
      </c>
      <c r="C280" s="274">
        <v>1310</v>
      </c>
      <c r="D280" s="274">
        <v>1395.29</v>
      </c>
      <c r="E280" s="274">
        <v>1406.0229999999999</v>
      </c>
      <c r="F280" s="274">
        <v>1622.075</v>
      </c>
      <c r="G280" s="274">
        <v>1634.5530000000001</v>
      </c>
      <c r="H280" s="274">
        <v>959.69299999999998</v>
      </c>
      <c r="I280" s="282">
        <v>967.07500000000005</v>
      </c>
      <c r="J280" s="282">
        <v>1456.0930000000001</v>
      </c>
      <c r="K280" s="282">
        <v>1467.2940000000001</v>
      </c>
      <c r="L280" s="282">
        <v>117.188</v>
      </c>
      <c r="M280" s="282">
        <v>118.089</v>
      </c>
      <c r="N280" s="282">
        <v>121.41800000000001</v>
      </c>
      <c r="O280" s="282">
        <v>122.352</v>
      </c>
      <c r="P280" s="282">
        <v>187.00200000000001</v>
      </c>
      <c r="Q280" s="282">
        <v>188.44</v>
      </c>
      <c r="R280" s="293">
        <v>8.8290000000000006</v>
      </c>
      <c r="S280" s="274">
        <v>8.8970000000000002</v>
      </c>
      <c r="T280" s="274">
        <v>178.49100000000001</v>
      </c>
      <c r="U280" s="274">
        <v>179.864</v>
      </c>
      <c r="V280" s="274">
        <v>353.95299999999997</v>
      </c>
      <c r="W280" s="274">
        <v>356.67599999999999</v>
      </c>
      <c r="X280" s="274">
        <v>1836.1579999999999</v>
      </c>
      <c r="Y280" s="274">
        <v>1850.2819999999999</v>
      </c>
      <c r="Z280" s="274">
        <v>833.17</v>
      </c>
      <c r="AA280" s="274">
        <v>839.57899999999995</v>
      </c>
      <c r="AB280" s="274">
        <v>1719.4449999999999</v>
      </c>
      <c r="AC280" s="274">
        <v>1732.672</v>
      </c>
      <c r="AD280" s="441">
        <v>2479175.0099999998</v>
      </c>
      <c r="AE280" s="459"/>
    </row>
    <row r="281" spans="1:31" s="295" customFormat="1" ht="24.95" customHeight="1">
      <c r="A281" s="294" t="s">
        <v>39</v>
      </c>
      <c r="B281" s="274">
        <v>1300</v>
      </c>
      <c r="C281" s="274">
        <v>1310</v>
      </c>
      <c r="D281" s="274">
        <v>1394.9</v>
      </c>
      <c r="E281" s="274">
        <v>1405.63</v>
      </c>
      <c r="F281" s="274">
        <v>1620.5150000000001</v>
      </c>
      <c r="G281" s="274">
        <v>1632.981</v>
      </c>
      <c r="H281" s="274">
        <v>961.89400000000001</v>
      </c>
      <c r="I281" s="282">
        <v>969.29300000000001</v>
      </c>
      <c r="J281" s="282">
        <v>1455.441</v>
      </c>
      <c r="K281" s="282">
        <v>1466.6369999999999</v>
      </c>
      <c r="L281" s="282">
        <v>116.91500000000001</v>
      </c>
      <c r="M281" s="282">
        <v>117.81399999999999</v>
      </c>
      <c r="N281" s="282">
        <v>121.255</v>
      </c>
      <c r="O281" s="282">
        <v>122.188</v>
      </c>
      <c r="P281" s="282">
        <v>186.98</v>
      </c>
      <c r="Q281" s="282">
        <v>188.41900000000001</v>
      </c>
      <c r="R281" s="293">
        <v>8.8360000000000003</v>
      </c>
      <c r="S281" s="274">
        <v>8.9039999999999999</v>
      </c>
      <c r="T281" s="274">
        <v>178.655</v>
      </c>
      <c r="U281" s="274">
        <v>180.029</v>
      </c>
      <c r="V281" s="274">
        <v>353.98200000000003</v>
      </c>
      <c r="W281" s="274">
        <v>356.70499999999998</v>
      </c>
      <c r="X281" s="274">
        <v>1836.1579999999999</v>
      </c>
      <c r="Y281" s="274">
        <v>1850.2819999999999</v>
      </c>
      <c r="Z281" s="274">
        <v>837.33</v>
      </c>
      <c r="AA281" s="274">
        <v>843.77099999999996</v>
      </c>
      <c r="AB281" s="274">
        <v>1719.1590000000001</v>
      </c>
      <c r="AC281" s="274">
        <v>1732.383</v>
      </c>
      <c r="AD281" s="441">
        <v>2484340.69</v>
      </c>
      <c r="AE281" s="459"/>
    </row>
    <row r="282" spans="1:31" s="295" customFormat="1" ht="24.95" customHeight="1">
      <c r="A282" s="294" t="s">
        <v>40</v>
      </c>
      <c r="B282" s="274"/>
      <c r="C282" s="274"/>
      <c r="D282" s="274"/>
      <c r="E282" s="274"/>
      <c r="F282" s="274"/>
      <c r="G282" s="274"/>
      <c r="H282" s="274"/>
      <c r="I282" s="282"/>
      <c r="J282" s="282"/>
      <c r="K282" s="282"/>
      <c r="L282" s="282"/>
      <c r="M282" s="282"/>
      <c r="N282" s="282"/>
      <c r="O282" s="282"/>
      <c r="P282" s="282"/>
      <c r="Q282" s="282"/>
      <c r="R282" s="293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441"/>
      <c r="AE282" s="459"/>
    </row>
    <row r="283" spans="1:31" s="295" customFormat="1" ht="24.95" customHeight="1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41"/>
      <c r="AE283" s="459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1385.54</v>
      </c>
      <c r="E284" s="274">
        <v>1396.1980000000001</v>
      </c>
      <c r="F284" s="274">
        <v>1613.625</v>
      </c>
      <c r="G284" s="274">
        <v>1626.038</v>
      </c>
      <c r="H284" s="274">
        <v>961.32500000000005</v>
      </c>
      <c r="I284" s="282">
        <v>968.72</v>
      </c>
      <c r="J284" s="282">
        <v>1450.569</v>
      </c>
      <c r="K284" s="282">
        <v>1461.7270000000001</v>
      </c>
      <c r="L284" s="282">
        <v>116.48099999999999</v>
      </c>
      <c r="M284" s="282">
        <v>117.377</v>
      </c>
      <c r="N284" s="282">
        <v>121.30500000000001</v>
      </c>
      <c r="O284" s="282">
        <v>122.238</v>
      </c>
      <c r="P284" s="282">
        <v>185.797</v>
      </c>
      <c r="Q284" s="282">
        <v>187.226</v>
      </c>
      <c r="R284" s="293">
        <v>8.8140000000000001</v>
      </c>
      <c r="S284" s="274">
        <v>8.8810000000000002</v>
      </c>
      <c r="T284" s="274">
        <v>178.88300000000001</v>
      </c>
      <c r="U284" s="274">
        <v>180.26</v>
      </c>
      <c r="V284" s="274">
        <v>353.97300000000001</v>
      </c>
      <c r="W284" s="274">
        <v>356.69600000000003</v>
      </c>
      <c r="X284" s="274">
        <v>1836.1579999999999</v>
      </c>
      <c r="Y284" s="274">
        <v>1850.2819999999999</v>
      </c>
      <c r="Z284" s="274">
        <v>840.71</v>
      </c>
      <c r="AA284" s="274">
        <v>847.17700000000002</v>
      </c>
      <c r="AB284" s="274">
        <v>1714.336</v>
      </c>
      <c r="AC284" s="274">
        <v>1727.5229999999999</v>
      </c>
      <c r="AD284" s="441">
        <v>2501310.5</v>
      </c>
      <c r="AE284" s="459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1386.19</v>
      </c>
      <c r="E285" s="274">
        <v>1396.8530000000001</v>
      </c>
      <c r="F285" s="274">
        <v>1612.325</v>
      </c>
      <c r="G285" s="274">
        <v>1624.7280000000001</v>
      </c>
      <c r="H285" s="274">
        <v>964.03399999999999</v>
      </c>
      <c r="I285" s="282">
        <v>971.45</v>
      </c>
      <c r="J285" s="282">
        <v>1450.731</v>
      </c>
      <c r="K285" s="282">
        <v>1461.89</v>
      </c>
      <c r="L285" s="282">
        <v>116.148</v>
      </c>
      <c r="M285" s="282">
        <v>117.042</v>
      </c>
      <c r="N285" s="282">
        <v>119.821</v>
      </c>
      <c r="O285" s="282">
        <v>120.74299999999999</v>
      </c>
      <c r="P285" s="282">
        <v>185.93700000000001</v>
      </c>
      <c r="Q285" s="282">
        <v>187.36799999999999</v>
      </c>
      <c r="R285" s="293">
        <v>8.8079999999999998</v>
      </c>
      <c r="S285" s="274">
        <v>8.875</v>
      </c>
      <c r="T285" s="274">
        <v>178.292</v>
      </c>
      <c r="U285" s="274">
        <v>179.66399999999999</v>
      </c>
      <c r="V285" s="274">
        <v>353.98200000000003</v>
      </c>
      <c r="W285" s="274">
        <v>356.70499999999998</v>
      </c>
      <c r="X285" s="274">
        <v>1835.64</v>
      </c>
      <c r="Y285" s="274">
        <v>1849.76</v>
      </c>
      <c r="Z285" s="274">
        <v>837.85</v>
      </c>
      <c r="AA285" s="274">
        <v>844.29499999999996</v>
      </c>
      <c r="AB285" s="274">
        <v>1714.635</v>
      </c>
      <c r="AC285" s="274">
        <v>1727.825</v>
      </c>
      <c r="AD285" s="441">
        <v>2514389.02</v>
      </c>
      <c r="AE285" s="459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1392.69</v>
      </c>
      <c r="E286" s="274">
        <v>1403.403</v>
      </c>
      <c r="F286" s="274">
        <v>1611.48</v>
      </c>
      <c r="G286" s="274">
        <v>1623.876</v>
      </c>
      <c r="H286" s="274">
        <v>966.68600000000004</v>
      </c>
      <c r="I286" s="282">
        <v>974.12300000000005</v>
      </c>
      <c r="J286" s="282">
        <v>1448.4680000000001</v>
      </c>
      <c r="K286" s="282">
        <v>1459.61</v>
      </c>
      <c r="L286" s="282">
        <v>116.40600000000001</v>
      </c>
      <c r="M286" s="282">
        <v>117.30200000000001</v>
      </c>
      <c r="N286" s="282">
        <v>120.813</v>
      </c>
      <c r="O286" s="282">
        <v>121.74299999999999</v>
      </c>
      <c r="P286" s="282">
        <v>186.28100000000001</v>
      </c>
      <c r="Q286" s="282">
        <v>187.714</v>
      </c>
      <c r="R286" s="293">
        <v>8.8030000000000008</v>
      </c>
      <c r="S286" s="274">
        <v>8.8710000000000004</v>
      </c>
      <c r="T286" s="274">
        <v>178.18199999999999</v>
      </c>
      <c r="U286" s="274">
        <v>179.553</v>
      </c>
      <c r="V286" s="274">
        <v>353.96300000000002</v>
      </c>
      <c r="W286" s="274">
        <v>356.68599999999998</v>
      </c>
      <c r="X286" s="274">
        <v>1836.1579999999999</v>
      </c>
      <c r="Y286" s="274">
        <v>1850.2819999999999</v>
      </c>
      <c r="Z286" s="274">
        <v>839.02</v>
      </c>
      <c r="AA286" s="274">
        <v>845.47400000000005</v>
      </c>
      <c r="AB286" s="274">
        <v>1716.0519999999999</v>
      </c>
      <c r="AC286" s="274">
        <v>1729.252</v>
      </c>
      <c r="AD286" s="441">
        <v>2511853.37</v>
      </c>
      <c r="AE286" s="459"/>
    </row>
    <row r="287" spans="1:31" s="295" customFormat="1" ht="24.95" customHeight="1">
      <c r="A287" s="294" t="s">
        <v>45</v>
      </c>
      <c r="B287" s="274">
        <v>1300</v>
      </c>
      <c r="C287" s="274">
        <v>1310</v>
      </c>
      <c r="D287" s="274">
        <v>1391.26</v>
      </c>
      <c r="E287" s="274">
        <v>1401.962</v>
      </c>
      <c r="F287" s="274">
        <v>1607.385</v>
      </c>
      <c r="G287" s="274">
        <v>1619.75</v>
      </c>
      <c r="H287" s="274">
        <v>968.48699999999997</v>
      </c>
      <c r="I287" s="282">
        <v>975.93700000000001</v>
      </c>
      <c r="J287" s="282">
        <v>1449.76</v>
      </c>
      <c r="K287" s="282">
        <v>1460.912</v>
      </c>
      <c r="L287" s="282">
        <v>116.514</v>
      </c>
      <c r="M287" s="282">
        <v>117.41</v>
      </c>
      <c r="N287" s="282">
        <v>121.169</v>
      </c>
      <c r="O287" s="282">
        <v>122.101</v>
      </c>
      <c r="P287" s="282">
        <v>186.67699999999999</v>
      </c>
      <c r="Q287" s="282">
        <v>188.113</v>
      </c>
      <c r="R287" s="293">
        <v>8.7959999999999994</v>
      </c>
      <c r="S287" s="274">
        <v>8.8629999999999995</v>
      </c>
      <c r="T287" s="274">
        <v>178.102</v>
      </c>
      <c r="U287" s="274">
        <v>179.47200000000001</v>
      </c>
      <c r="V287" s="274">
        <v>353.98200000000003</v>
      </c>
      <c r="W287" s="274">
        <v>356.70499999999998</v>
      </c>
      <c r="X287" s="274">
        <v>1836.1579999999999</v>
      </c>
      <c r="Y287" s="274">
        <v>1850.2819999999999</v>
      </c>
      <c r="Z287" s="274">
        <v>838.76</v>
      </c>
      <c r="AA287" s="274">
        <v>845.21199999999999</v>
      </c>
      <c r="AB287" s="274">
        <v>1715.5450000000001</v>
      </c>
      <c r="AC287" s="274">
        <v>1728.742</v>
      </c>
      <c r="AD287" s="441">
        <v>2510639.56</v>
      </c>
      <c r="AE287" s="459"/>
    </row>
    <row r="288" spans="1:31" s="295" customFormat="1" ht="24.95" customHeight="1">
      <c r="A288" s="294" t="s">
        <v>46</v>
      </c>
      <c r="B288" s="274">
        <v>1300</v>
      </c>
      <c r="C288" s="274">
        <v>1310</v>
      </c>
      <c r="D288" s="274">
        <v>1382.55</v>
      </c>
      <c r="E288" s="274">
        <v>1393.1849999999999</v>
      </c>
      <c r="F288" s="274">
        <v>1594.125</v>
      </c>
      <c r="G288" s="274">
        <v>1606.3879999999999</v>
      </c>
      <c r="H288" s="274">
        <v>963.96299999999997</v>
      </c>
      <c r="I288" s="282">
        <v>971.37800000000004</v>
      </c>
      <c r="J288" s="282">
        <v>1434.8789999999999</v>
      </c>
      <c r="K288" s="282">
        <v>1445.9159999999999</v>
      </c>
      <c r="L288" s="282">
        <v>116.467</v>
      </c>
      <c r="M288" s="282">
        <v>117.32599999999999</v>
      </c>
      <c r="N288" s="282">
        <v>119.914</v>
      </c>
      <c r="O288" s="282">
        <v>120.863</v>
      </c>
      <c r="P288" s="282">
        <v>185.46</v>
      </c>
      <c r="Q288" s="282">
        <v>186.887</v>
      </c>
      <c r="R288" s="293">
        <v>8.7639999999999993</v>
      </c>
      <c r="S288" s="274">
        <v>8.8309999999999995</v>
      </c>
      <c r="T288" s="274">
        <v>177.994</v>
      </c>
      <c r="U288" s="274">
        <v>179.364</v>
      </c>
      <c r="V288" s="274">
        <v>353.98200000000003</v>
      </c>
      <c r="W288" s="274">
        <v>356.70499999999998</v>
      </c>
      <c r="X288" s="274">
        <v>1836.1579999999999</v>
      </c>
      <c r="Y288" s="274">
        <v>1850.2819999999999</v>
      </c>
      <c r="Z288" s="274">
        <v>832.39</v>
      </c>
      <c r="AA288" s="274">
        <v>838.79300000000001</v>
      </c>
      <c r="AB288" s="274">
        <v>1711.606</v>
      </c>
      <c r="AC288" s="274">
        <v>1724.7719999999999</v>
      </c>
      <c r="AD288" s="441">
        <v>2496748.67</v>
      </c>
      <c r="AE288" s="459"/>
    </row>
    <row r="289" spans="1:33" s="295" customFormat="1" ht="24.95" customHeight="1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41"/>
      <c r="AE289" s="459"/>
    </row>
    <row r="290" spans="1:33" s="295" customFormat="1" ht="24.95" customHeight="1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41"/>
      <c r="AE290" s="459"/>
    </row>
    <row r="291" spans="1:33" s="295" customFormat="1" ht="24.95" customHeight="1">
      <c r="A291" s="294" t="s">
        <v>49</v>
      </c>
      <c r="B291" s="274">
        <v>1300</v>
      </c>
      <c r="C291" s="274">
        <v>1310</v>
      </c>
      <c r="D291" s="274">
        <v>1384.11</v>
      </c>
      <c r="E291" s="274">
        <v>1394.7570000000001</v>
      </c>
      <c r="F291" s="274">
        <v>1591.98</v>
      </c>
      <c r="G291" s="274">
        <v>1604.2260000000001</v>
      </c>
      <c r="H291" s="274">
        <v>965.53800000000001</v>
      </c>
      <c r="I291" s="282">
        <v>972.96500000000003</v>
      </c>
      <c r="J291" s="282">
        <v>1433.5340000000001</v>
      </c>
      <c r="K291" s="282">
        <v>1444.5609999999999</v>
      </c>
      <c r="L291" s="282">
        <v>116.28400000000001</v>
      </c>
      <c r="M291" s="282">
        <v>117.179</v>
      </c>
      <c r="N291" s="282">
        <v>121.126</v>
      </c>
      <c r="O291" s="282">
        <v>122.05800000000001</v>
      </c>
      <c r="P291" s="282">
        <v>185.64500000000001</v>
      </c>
      <c r="Q291" s="282">
        <v>187.07300000000001</v>
      </c>
      <c r="R291" s="293">
        <v>8.8049999999999997</v>
      </c>
      <c r="S291" s="274">
        <v>8.8729999999999993</v>
      </c>
      <c r="T291" s="274">
        <v>178.06800000000001</v>
      </c>
      <c r="U291" s="274">
        <v>179.43700000000001</v>
      </c>
      <c r="V291" s="274">
        <v>353.97300000000001</v>
      </c>
      <c r="W291" s="274">
        <v>356.69600000000003</v>
      </c>
      <c r="X291" s="274">
        <v>1836.1579999999999</v>
      </c>
      <c r="Y291" s="274">
        <v>1850.2819999999999</v>
      </c>
      <c r="Z291" s="274">
        <v>835.25</v>
      </c>
      <c r="AA291" s="274">
        <v>841.67499999999995</v>
      </c>
      <c r="AB291" s="274">
        <v>1710.7090000000001</v>
      </c>
      <c r="AC291" s="274">
        <v>1723.8679999999999</v>
      </c>
      <c r="AD291" s="441">
        <v>2503296.25</v>
      </c>
      <c r="AE291" s="459"/>
      <c r="AF291" s="496"/>
      <c r="AG291" s="497"/>
    </row>
    <row r="292" spans="1:33" s="295" customFormat="1" ht="24.95" customHeight="1">
      <c r="A292" s="294" t="s">
        <v>50</v>
      </c>
      <c r="B292" s="274">
        <v>1300</v>
      </c>
      <c r="C292" s="274">
        <v>1310</v>
      </c>
      <c r="D292" s="274">
        <v>1382.29</v>
      </c>
      <c r="E292" s="274">
        <v>1392.923</v>
      </c>
      <c r="F292" s="274">
        <v>1591.0050000000001</v>
      </c>
      <c r="G292" s="274">
        <v>1603.2439999999999</v>
      </c>
      <c r="H292" s="274">
        <v>966.255</v>
      </c>
      <c r="I292" s="282">
        <v>973.68799999999999</v>
      </c>
      <c r="J292" s="282">
        <v>1429.357</v>
      </c>
      <c r="K292" s="282">
        <v>1440.3520000000001</v>
      </c>
      <c r="L292" s="282">
        <v>117.069</v>
      </c>
      <c r="M292" s="282">
        <v>117.96899999999999</v>
      </c>
      <c r="N292" s="282">
        <v>120.935</v>
      </c>
      <c r="O292" s="282">
        <v>121.86499999999999</v>
      </c>
      <c r="P292" s="282">
        <v>185.36500000000001</v>
      </c>
      <c r="Q292" s="282">
        <v>186.791</v>
      </c>
      <c r="R292" s="293">
        <v>8.76</v>
      </c>
      <c r="S292" s="274">
        <v>8.827</v>
      </c>
      <c r="T292" s="274">
        <v>177.81399999999999</v>
      </c>
      <c r="U292" s="274">
        <v>179.18199999999999</v>
      </c>
      <c r="V292" s="274">
        <v>353.98200000000003</v>
      </c>
      <c r="W292" s="274">
        <v>356.70499999999998</v>
      </c>
      <c r="X292" s="274">
        <v>1834.086</v>
      </c>
      <c r="Y292" s="274">
        <v>1848.194</v>
      </c>
      <c r="Z292" s="274">
        <v>834.34</v>
      </c>
      <c r="AA292" s="274">
        <v>840.75800000000004</v>
      </c>
      <c r="AB292" s="274">
        <v>1710.3320000000001</v>
      </c>
      <c r="AC292" s="274">
        <v>1723.4880000000001</v>
      </c>
      <c r="AD292" s="441">
        <v>2491332.61</v>
      </c>
      <c r="AE292" s="459"/>
      <c r="AF292" s="496"/>
      <c r="AG292" s="497"/>
    </row>
    <row r="293" spans="1:33" s="295" customFormat="1" ht="24.95" customHeight="1">
      <c r="A293" s="294" t="s">
        <v>51</v>
      </c>
      <c r="B293" s="274">
        <v>1300</v>
      </c>
      <c r="C293" s="274">
        <v>1310</v>
      </c>
      <c r="D293" s="274">
        <v>1378.65</v>
      </c>
      <c r="E293" s="274">
        <v>1389.2550000000001</v>
      </c>
      <c r="F293" s="274">
        <v>1583.92</v>
      </c>
      <c r="G293" s="274">
        <v>1596.104</v>
      </c>
      <c r="H293" s="274">
        <v>962.32100000000003</v>
      </c>
      <c r="I293" s="282">
        <v>969.72400000000005</v>
      </c>
      <c r="J293" s="282">
        <v>1424.2670000000001</v>
      </c>
      <c r="K293" s="282">
        <v>1435.223</v>
      </c>
      <c r="L293" s="282">
        <v>117.212</v>
      </c>
      <c r="M293" s="282">
        <v>118.114</v>
      </c>
      <c r="N293" s="282">
        <v>120.511</v>
      </c>
      <c r="O293" s="282">
        <v>121.438</v>
      </c>
      <c r="P293" s="282">
        <v>184.86699999999999</v>
      </c>
      <c r="Q293" s="282">
        <v>186.28899999999999</v>
      </c>
      <c r="R293" s="293">
        <v>8.7319999999999993</v>
      </c>
      <c r="S293" s="274">
        <v>8.7989999999999995</v>
      </c>
      <c r="T293" s="274">
        <v>177.785</v>
      </c>
      <c r="U293" s="274">
        <v>179.15299999999999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833.82</v>
      </c>
      <c r="AA293" s="274">
        <v>840.23400000000004</v>
      </c>
      <c r="AB293" s="274">
        <v>1707.355</v>
      </c>
      <c r="AC293" s="274">
        <v>1720.489</v>
      </c>
      <c r="AD293" s="441">
        <v>2470631.9300000002</v>
      </c>
      <c r="AE293" s="459"/>
      <c r="AF293" s="496"/>
      <c r="AG293" s="497"/>
    </row>
    <row r="294" spans="1:33" s="295" customFormat="1" ht="31.5" customHeight="1">
      <c r="A294" s="294" t="s">
        <v>52</v>
      </c>
      <c r="B294" s="479" t="s">
        <v>2431</v>
      </c>
      <c r="C294" s="480"/>
      <c r="D294" s="480"/>
      <c r="E294" s="480"/>
      <c r="F294" s="480"/>
      <c r="G294" s="480"/>
      <c r="H294" s="480"/>
      <c r="I294" s="480"/>
      <c r="J294" s="480"/>
      <c r="K294" s="480"/>
      <c r="L294" s="480"/>
      <c r="M294" s="480"/>
      <c r="N294" s="480"/>
      <c r="O294" s="480"/>
      <c r="P294" s="480"/>
      <c r="Q294" s="480"/>
      <c r="R294" s="480"/>
      <c r="S294" s="480"/>
      <c r="T294" s="480"/>
      <c r="U294" s="480"/>
      <c r="V294" s="480"/>
      <c r="W294" s="480"/>
      <c r="X294" s="480"/>
      <c r="Y294" s="480"/>
      <c r="Z294" s="480"/>
      <c r="AA294" s="480"/>
      <c r="AB294" s="480"/>
      <c r="AC294" s="480"/>
      <c r="AD294" s="480"/>
      <c r="AE294" s="481"/>
    </row>
    <row r="295" spans="1:33" s="295" customFormat="1" ht="24.95" customHeight="1">
      <c r="A295" s="294" t="s">
        <v>53</v>
      </c>
      <c r="B295" s="274">
        <v>1300</v>
      </c>
      <c r="C295" s="274">
        <v>1310</v>
      </c>
      <c r="D295" s="274">
        <v>1370.07</v>
      </c>
      <c r="E295" s="274">
        <v>1380.6089999999999</v>
      </c>
      <c r="F295" s="274">
        <v>1586</v>
      </c>
      <c r="G295" s="274">
        <v>1598.2</v>
      </c>
      <c r="H295" s="274">
        <v>963.46299999999997</v>
      </c>
      <c r="I295" s="282">
        <v>970.87400000000002</v>
      </c>
      <c r="J295" s="282">
        <v>1416.1220000000001</v>
      </c>
      <c r="K295" s="282">
        <v>1427.0150000000001</v>
      </c>
      <c r="L295" s="282">
        <v>117.919</v>
      </c>
      <c r="M295" s="282">
        <v>118.82599999999999</v>
      </c>
      <c r="N295" s="282">
        <v>121.07299999999999</v>
      </c>
      <c r="O295" s="282">
        <v>122.005</v>
      </c>
      <c r="P295" s="282">
        <v>183.75899999999999</v>
      </c>
      <c r="Q295" s="282">
        <v>185.172</v>
      </c>
      <c r="R295" s="293">
        <v>8.6959999999999997</v>
      </c>
      <c r="S295" s="274">
        <v>8.7629999999999999</v>
      </c>
      <c r="T295" s="274">
        <v>177.99199999999999</v>
      </c>
      <c r="U295" s="274">
        <v>179.36099999999999</v>
      </c>
      <c r="V295" s="274">
        <v>353.97300000000001</v>
      </c>
      <c r="W295" s="274">
        <v>356.69600000000003</v>
      </c>
      <c r="X295" s="274">
        <v>1836.1579999999999</v>
      </c>
      <c r="Y295" s="274">
        <v>1850.2819999999999</v>
      </c>
      <c r="Z295" s="274">
        <v>829.01</v>
      </c>
      <c r="AA295" s="274">
        <v>835.38699999999994</v>
      </c>
      <c r="AB295" s="274">
        <v>1704.7159999999999</v>
      </c>
      <c r="AC295" s="274">
        <v>1717.829</v>
      </c>
      <c r="AD295" s="441">
        <v>2424845.67</v>
      </c>
      <c r="AE295" s="459"/>
      <c r="AF295" s="496"/>
      <c r="AG295" s="497"/>
    </row>
    <row r="296" spans="1:33" s="295" customFormat="1" ht="24.95" customHeight="1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41"/>
      <c r="AE296" s="459"/>
    </row>
    <row r="297" spans="1:33" s="295" customFormat="1" ht="24.95" customHeight="1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41"/>
      <c r="AE297" s="459"/>
    </row>
    <row r="298" spans="1:33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10">AVERAGE(D268:D297)</f>
        <v>1390.3729411764707</v>
      </c>
      <c r="E298" s="175">
        <f t="shared" si="10"/>
        <v>1401.0681176470589</v>
      </c>
      <c r="F298" s="175">
        <f t="shared" si="10"/>
        <v>1613.724411764706</v>
      </c>
      <c r="G298" s="175">
        <f>AVERAGE(G268:G297)</f>
        <v>1626.1380588235293</v>
      </c>
      <c r="H298" s="175">
        <f>AVERAGE(H268:H297)</f>
        <v>961.26547058823519</v>
      </c>
      <c r="I298" s="175">
        <f t="shared" ref="I298:K298" si="11">AVERAGE(I268:I297)</f>
        <v>968.66000000000008</v>
      </c>
      <c r="J298" s="175">
        <f t="shared" si="11"/>
        <v>1448.894705882353</v>
      </c>
      <c r="K298" s="175">
        <f t="shared" si="11"/>
        <v>1460.04</v>
      </c>
      <c r="L298" s="175">
        <f>AVERAGE(L268:L297)</f>
        <v>117.12064705882352</v>
      </c>
      <c r="M298" s="175">
        <f>AVERAGE(M268:M297)</f>
        <v>118.01947058823531</v>
      </c>
      <c r="N298" s="175">
        <f t="shared" ref="N298:P298" si="12">AVERAGE(N268:N297)</f>
        <v>121.26170588235294</v>
      </c>
      <c r="O298" s="175">
        <f t="shared" si="12"/>
        <v>122.19617647058824</v>
      </c>
      <c r="P298" s="175">
        <f t="shared" si="12"/>
        <v>186.43588235294118</v>
      </c>
      <c r="Q298" s="175">
        <f>AVERAGE(Q268:Q297)</f>
        <v>187.8700588235294</v>
      </c>
      <c r="R298" s="175">
        <f>AVERAGE(R268:R297)</f>
        <v>8.8178235294117631</v>
      </c>
      <c r="S298" s="175">
        <f t="shared" ref="S298:T298" si="13">AVERAGE(S268:S297)</f>
        <v>8.8855294117647077</v>
      </c>
      <c r="T298" s="175">
        <f t="shared" si="13"/>
        <v>178.22652941176472</v>
      </c>
      <c r="U298" s="175">
        <f>AVERAGE(U268:U297)</f>
        <v>179.59752941176467</v>
      </c>
      <c r="V298" s="175">
        <f>AVERAGE(V268:V297)</f>
        <v>353.97482352941176</v>
      </c>
      <c r="W298" s="175">
        <f t="shared" ref="W298" si="14">AVERAGE(W268:W297)</f>
        <v>356.69782352941172</v>
      </c>
      <c r="X298" s="175">
        <f>AVERAGE(X268:X297)</f>
        <v>1836.0056470588231</v>
      </c>
      <c r="Y298" s="175">
        <f>AVERAGE(Y268:Y297)</f>
        <v>1850.1284705882347</v>
      </c>
      <c r="Z298" s="175">
        <f t="shared" ref="Z298" si="15">AVERAGE(Z268:Z297)</f>
        <v>835.95352941176463</v>
      </c>
      <c r="AA298" s="175">
        <f>AVERAGE(AA268:AA297)</f>
        <v>842.38394117647044</v>
      </c>
      <c r="AB298" s="175">
        <f>AVERAGE(AB268:AB297)</f>
        <v>1716.1376470588232</v>
      </c>
      <c r="AC298" s="175">
        <f t="shared" ref="AC298" si="16">AVERAGE(AC268:AC297)</f>
        <v>1729.338705882353</v>
      </c>
      <c r="AD298" s="397">
        <f>AVERAGE(AD267:AE297)</f>
        <v>2495383.9529411765</v>
      </c>
      <c r="AE298" s="460" t="e">
        <f>AVERAGE(AE267:AE297)</f>
        <v>#DIV/0!</v>
      </c>
    </row>
    <row r="299" spans="1:33" s="261" customFormat="1" ht="24.95" customHeight="1">
      <c r="A299" s="17" t="s">
        <v>2412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3" s="261" customFormat="1" ht="42.75" customHeight="1">
      <c r="A300" s="41">
        <v>1</v>
      </c>
      <c r="B300" s="154">
        <v>1300</v>
      </c>
      <c r="C300" s="154">
        <v>1310</v>
      </c>
      <c r="D300" s="154">
        <v>1377.22</v>
      </c>
      <c r="E300" s="154">
        <v>1387.8140000000001</v>
      </c>
      <c r="F300" s="154">
        <v>1594.7750000000001</v>
      </c>
      <c r="G300" s="154">
        <v>1607.0429999999999</v>
      </c>
      <c r="H300" s="154">
        <v>961.53800000000001</v>
      </c>
      <c r="I300" s="154">
        <v>968.93499999999995</v>
      </c>
      <c r="J300" s="154">
        <v>1426.847</v>
      </c>
      <c r="K300" s="154">
        <v>1437.8219999999999</v>
      </c>
      <c r="L300" s="154">
        <v>119.91200000000001</v>
      </c>
      <c r="M300" s="154">
        <v>120.834</v>
      </c>
      <c r="N300" s="154">
        <v>122.38200000000001</v>
      </c>
      <c r="O300" s="154">
        <v>123.32299999999999</v>
      </c>
      <c r="P300" s="154">
        <v>184.685</v>
      </c>
      <c r="Q300" s="154">
        <v>186.10599999999999</v>
      </c>
      <c r="R300" s="154">
        <v>8.6989999999999998</v>
      </c>
      <c r="S300" s="154">
        <v>8.766</v>
      </c>
      <c r="T300" s="154">
        <v>177.99199999999999</v>
      </c>
      <c r="U300" s="154">
        <v>179.36099999999999</v>
      </c>
      <c r="V300" s="154">
        <v>353.97300000000001</v>
      </c>
      <c r="W300" s="154">
        <v>356.69600000000003</v>
      </c>
      <c r="X300" s="154">
        <v>1836.1579999999999</v>
      </c>
      <c r="Y300" s="154">
        <v>1850.2819999999999</v>
      </c>
      <c r="Z300" s="154">
        <v>839.54</v>
      </c>
      <c r="AA300" s="154">
        <v>845.99800000000005</v>
      </c>
      <c r="AB300" s="154">
        <v>1709.4739999999999</v>
      </c>
      <c r="AC300" s="154">
        <v>1722.624</v>
      </c>
      <c r="AD300" s="395">
        <v>2403500.58</v>
      </c>
      <c r="AE300" s="463"/>
    </row>
    <row r="301" spans="1:33" s="261" customFormat="1" ht="34.5" customHeight="1">
      <c r="A301" s="30" t="s">
        <v>27</v>
      </c>
      <c r="B301" s="154">
        <v>1300</v>
      </c>
      <c r="C301" s="154">
        <v>1310</v>
      </c>
      <c r="D301" s="154">
        <v>1368.9</v>
      </c>
      <c r="E301" s="154">
        <v>1379.43</v>
      </c>
      <c r="F301" s="154">
        <v>1580.28</v>
      </c>
      <c r="G301" s="154">
        <v>1592.4359999999999</v>
      </c>
      <c r="H301" s="154">
        <v>950.57</v>
      </c>
      <c r="I301" s="154">
        <v>957.88199999999995</v>
      </c>
      <c r="J301" s="154">
        <v>1422.4749999999999</v>
      </c>
      <c r="K301" s="154">
        <v>1433.4169999999999</v>
      </c>
      <c r="L301" s="154">
        <v>119.12</v>
      </c>
      <c r="M301" s="154">
        <v>120.036</v>
      </c>
      <c r="N301" s="154">
        <v>120.901</v>
      </c>
      <c r="O301" s="154">
        <v>121.831</v>
      </c>
      <c r="P301" s="154">
        <v>183.535</v>
      </c>
      <c r="Q301" s="154">
        <v>184.947</v>
      </c>
      <c r="R301" s="154">
        <v>8.6829999999999998</v>
      </c>
      <c r="S301" s="154">
        <v>8.75</v>
      </c>
      <c r="T301" s="154">
        <v>178.05799999999999</v>
      </c>
      <c r="U301" s="154">
        <v>179.42699999999999</v>
      </c>
      <c r="V301" s="154">
        <v>353.98200000000003</v>
      </c>
      <c r="W301" s="154">
        <v>356.70499999999998</v>
      </c>
      <c r="X301" s="154">
        <v>1832.5350000000001</v>
      </c>
      <c r="Y301" s="154">
        <v>1846.6310000000001</v>
      </c>
      <c r="Z301" s="154">
        <v>827.06</v>
      </c>
      <c r="AA301" s="154">
        <v>833.42200000000003</v>
      </c>
      <c r="AB301" s="154">
        <v>1703.9880000000001</v>
      </c>
      <c r="AC301" s="154">
        <v>1717.096</v>
      </c>
      <c r="AD301" s="395">
        <v>2376954.58</v>
      </c>
      <c r="AE301" s="463"/>
    </row>
    <row r="302" spans="1:33" s="261" customFormat="1" ht="39" customHeight="1">
      <c r="A302" s="45" t="s">
        <v>28</v>
      </c>
      <c r="B302" s="269"/>
      <c r="C302" s="270"/>
      <c r="D302" s="270"/>
      <c r="E302" s="270"/>
      <c r="F302" s="270"/>
      <c r="G302" s="270"/>
      <c r="H302" s="270"/>
      <c r="I302" s="270"/>
      <c r="J302" s="299"/>
      <c r="K302" s="299"/>
      <c r="L302" s="300" t="s">
        <v>2432</v>
      </c>
      <c r="M302" s="299"/>
      <c r="N302" s="299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312"/>
    </row>
    <row r="303" spans="1:33" s="261" customFormat="1" ht="24.95" customHeight="1">
      <c r="A303" s="30" t="s">
        <v>29</v>
      </c>
      <c r="B303" s="154">
        <v>1300</v>
      </c>
      <c r="C303" s="154">
        <v>1310</v>
      </c>
      <c r="D303" s="154">
        <v>1364.61</v>
      </c>
      <c r="E303" s="154">
        <v>1375.107</v>
      </c>
      <c r="F303" s="154">
        <v>1576.12</v>
      </c>
      <c r="G303" s="154">
        <v>1588.2439999999999</v>
      </c>
      <c r="H303" s="154">
        <v>945.93600000000004</v>
      </c>
      <c r="I303" s="154">
        <v>953.21299999999997</v>
      </c>
      <c r="J303" s="154">
        <v>1414.4269999999999</v>
      </c>
      <c r="K303" s="154">
        <v>1425.307</v>
      </c>
      <c r="L303" s="154">
        <v>117.334</v>
      </c>
      <c r="M303" s="154">
        <v>118.236</v>
      </c>
      <c r="N303" s="154">
        <v>118.52200000000001</v>
      </c>
      <c r="O303" s="154">
        <v>119.434</v>
      </c>
      <c r="P303" s="154">
        <v>182.952</v>
      </c>
      <c r="Q303" s="154">
        <v>184.35900000000001</v>
      </c>
      <c r="R303" s="154">
        <v>8.7110000000000003</v>
      </c>
      <c r="S303" s="154">
        <v>8.7780000000000005</v>
      </c>
      <c r="T303" s="154">
        <v>178.05799999999999</v>
      </c>
      <c r="U303" s="154">
        <v>179.42699999999999</v>
      </c>
      <c r="V303" s="154">
        <v>353.98200000000003</v>
      </c>
      <c r="W303" s="154">
        <v>356.70499999999998</v>
      </c>
      <c r="X303" s="154">
        <v>1836.1579999999999</v>
      </c>
      <c r="Y303" s="154">
        <v>1850.2819999999999</v>
      </c>
      <c r="Z303" s="154">
        <v>821.73</v>
      </c>
      <c r="AA303" s="154">
        <v>828.05100000000004</v>
      </c>
      <c r="AB303" s="154">
        <v>1702.077</v>
      </c>
      <c r="AC303" s="154">
        <v>1715.17</v>
      </c>
      <c r="AD303" s="395">
        <v>2368319.7200000002</v>
      </c>
      <c r="AE303" s="463"/>
    </row>
    <row r="304" spans="1:33" s="261" customFormat="1" ht="24.95" customHeight="1">
      <c r="A304" s="30" t="s">
        <v>30</v>
      </c>
      <c r="B304" s="154">
        <v>1300</v>
      </c>
      <c r="C304" s="154">
        <v>1310</v>
      </c>
      <c r="D304" s="154">
        <v>1368.38</v>
      </c>
      <c r="E304" s="154">
        <v>1378.9059999999999</v>
      </c>
      <c r="F304" s="154">
        <v>1577.81</v>
      </c>
      <c r="G304" s="154">
        <v>1589.9469999999999</v>
      </c>
      <c r="H304" s="154">
        <v>946.625</v>
      </c>
      <c r="I304" s="154">
        <v>953.90700000000004</v>
      </c>
      <c r="J304" s="154">
        <v>1419.5239999999999</v>
      </c>
      <c r="K304" s="154">
        <v>1430.443</v>
      </c>
      <c r="L304" s="154">
        <v>117.56100000000001</v>
      </c>
      <c r="M304" s="154">
        <v>118.465</v>
      </c>
      <c r="N304" s="154">
        <v>118.267</v>
      </c>
      <c r="O304" s="154">
        <v>119.176</v>
      </c>
      <c r="P304" s="154">
        <v>183.48400000000001</v>
      </c>
      <c r="Q304" s="154">
        <v>184.89500000000001</v>
      </c>
      <c r="R304" s="154">
        <v>8.7370000000000001</v>
      </c>
      <c r="S304" s="154">
        <v>8.8040000000000003</v>
      </c>
      <c r="T304" s="154">
        <v>178.05799999999999</v>
      </c>
      <c r="U304" s="154">
        <v>179.42699999999999</v>
      </c>
      <c r="V304" s="154">
        <v>353.98200000000003</v>
      </c>
      <c r="W304" s="154">
        <v>356.70499999999998</v>
      </c>
      <c r="X304" s="154">
        <v>1835.64</v>
      </c>
      <c r="Y304" s="154">
        <v>1849.76</v>
      </c>
      <c r="Z304" s="154">
        <v>828.36</v>
      </c>
      <c r="AA304" s="154">
        <v>834.73199999999997</v>
      </c>
      <c r="AB304" s="154">
        <v>1703.143</v>
      </c>
      <c r="AC304" s="154">
        <v>1716.2439999999999</v>
      </c>
      <c r="AD304" s="395">
        <v>2366986.96</v>
      </c>
      <c r="AE304" s="463"/>
    </row>
    <row r="305" spans="1:34" s="261" customFormat="1" ht="24.95" customHeight="1">
      <c r="A305" s="30" t="s">
        <v>31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395"/>
      <c r="AE305" s="463"/>
    </row>
    <row r="306" spans="1:34" s="261" customFormat="1" ht="24.95" customHeight="1">
      <c r="A306" s="45" t="s">
        <v>32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395"/>
      <c r="AE306" s="463"/>
    </row>
    <row r="307" spans="1:34" s="261" customFormat="1" ht="24.95" customHeight="1">
      <c r="A307" s="30" t="s">
        <v>33</v>
      </c>
      <c r="B307" s="154">
        <v>1300</v>
      </c>
      <c r="C307" s="154">
        <v>1310</v>
      </c>
      <c r="D307" s="154">
        <v>1373.19</v>
      </c>
      <c r="E307" s="154">
        <v>1383.7529999999999</v>
      </c>
      <c r="F307" s="154">
        <v>1587.4949999999999</v>
      </c>
      <c r="G307" s="154">
        <v>1599.7070000000001</v>
      </c>
      <c r="H307" s="154">
        <v>950.08399999999995</v>
      </c>
      <c r="I307" s="154">
        <v>957.39200000000005</v>
      </c>
      <c r="J307" s="154">
        <v>1424.8920000000001</v>
      </c>
      <c r="K307" s="154">
        <v>1435.8520000000001</v>
      </c>
      <c r="L307" s="154">
        <v>117.986</v>
      </c>
      <c r="M307" s="154">
        <v>118.893</v>
      </c>
      <c r="N307" s="154">
        <v>118.28700000000001</v>
      </c>
      <c r="O307" s="154">
        <v>119.197</v>
      </c>
      <c r="P307" s="154">
        <v>184.136</v>
      </c>
      <c r="Q307" s="154">
        <v>185.55199999999999</v>
      </c>
      <c r="R307" s="154">
        <v>8.7469999999999999</v>
      </c>
      <c r="S307" s="154">
        <v>8.8140000000000001</v>
      </c>
      <c r="T307" s="154">
        <v>178.05799999999999</v>
      </c>
      <c r="U307" s="154">
        <v>179.42699999999999</v>
      </c>
      <c r="V307" s="154">
        <v>353.97300000000001</v>
      </c>
      <c r="W307" s="154">
        <v>356.69600000000003</v>
      </c>
      <c r="X307" s="154">
        <v>1835.64</v>
      </c>
      <c r="Y307" s="154">
        <v>1849.76</v>
      </c>
      <c r="Z307" s="154">
        <v>827.84</v>
      </c>
      <c r="AA307" s="154">
        <v>834.20799999999997</v>
      </c>
      <c r="AB307" s="154">
        <v>1705.7560000000001</v>
      </c>
      <c r="AC307" s="154">
        <v>1718.877</v>
      </c>
      <c r="AD307" s="395">
        <v>2383189.64</v>
      </c>
      <c r="AE307" s="463"/>
    </row>
    <row r="308" spans="1:34" s="261" customFormat="1" ht="24.95" customHeight="1">
      <c r="A308" s="45" t="s">
        <v>34</v>
      </c>
      <c r="B308" s="154">
        <v>1300</v>
      </c>
      <c r="C308" s="154">
        <v>1310</v>
      </c>
      <c r="D308" s="154">
        <v>1373.45</v>
      </c>
      <c r="E308" s="154">
        <v>1384.0150000000001</v>
      </c>
      <c r="F308" s="154">
        <v>1590.68</v>
      </c>
      <c r="G308" s="154">
        <v>1602.9159999999999</v>
      </c>
      <c r="H308" s="154">
        <v>956.58600000000001</v>
      </c>
      <c r="I308" s="154">
        <v>963.94399999999996</v>
      </c>
      <c r="J308" s="154">
        <v>1434.087</v>
      </c>
      <c r="K308" s="154">
        <v>1445.1189999999999</v>
      </c>
      <c r="L308" s="154">
        <v>118.627</v>
      </c>
      <c r="M308" s="154">
        <v>119.54</v>
      </c>
      <c r="N308" s="154">
        <v>120.654</v>
      </c>
      <c r="O308" s="154">
        <v>121.58199999999999</v>
      </c>
      <c r="P308" s="154">
        <v>184.24799999999999</v>
      </c>
      <c r="Q308" s="154">
        <v>185.66499999999999</v>
      </c>
      <c r="R308" s="154">
        <v>8.7539999999999996</v>
      </c>
      <c r="S308" s="154">
        <v>8.8219999999999992</v>
      </c>
      <c r="T308" s="154">
        <v>178.3</v>
      </c>
      <c r="U308" s="154">
        <v>179.67099999999999</v>
      </c>
      <c r="V308" s="154">
        <v>353.97300000000001</v>
      </c>
      <c r="W308" s="154">
        <v>356.69600000000003</v>
      </c>
      <c r="X308" s="154">
        <v>1835.64</v>
      </c>
      <c r="Y308" s="154">
        <v>1849.76</v>
      </c>
      <c r="Z308" s="154">
        <v>833.3</v>
      </c>
      <c r="AA308" s="154">
        <v>839.71</v>
      </c>
      <c r="AB308" s="154">
        <v>1705.7560000000001</v>
      </c>
      <c r="AC308" s="154">
        <v>1718.877</v>
      </c>
      <c r="AD308" s="395">
        <v>2420162.5499999998</v>
      </c>
      <c r="AE308" s="463"/>
      <c r="AG308" s="498"/>
      <c r="AH308" s="499"/>
    </row>
    <row r="309" spans="1:34" s="261" customFormat="1" ht="24.95" customHeight="1">
      <c r="A309" s="30" t="s">
        <v>35</v>
      </c>
      <c r="B309" s="154">
        <v>1300</v>
      </c>
      <c r="C309" s="154">
        <v>1310</v>
      </c>
      <c r="D309" s="154">
        <v>1375.66</v>
      </c>
      <c r="E309" s="154">
        <v>1386.242</v>
      </c>
      <c r="F309" s="154">
        <v>1593.41</v>
      </c>
      <c r="G309" s="154">
        <v>1605.6669999999999</v>
      </c>
      <c r="H309" s="154">
        <v>956.51499999999999</v>
      </c>
      <c r="I309" s="154">
        <v>963.87300000000005</v>
      </c>
      <c r="J309" s="154">
        <v>1436.067</v>
      </c>
      <c r="K309" s="154">
        <v>1447.114</v>
      </c>
      <c r="L309" s="154">
        <v>118.44799999999999</v>
      </c>
      <c r="M309" s="154">
        <v>119.35899999999999</v>
      </c>
      <c r="N309" s="154">
        <v>119.65900000000001</v>
      </c>
      <c r="O309" s="154">
        <v>120.58</v>
      </c>
      <c r="P309" s="154">
        <v>184.494</v>
      </c>
      <c r="Q309" s="154">
        <v>185.91300000000001</v>
      </c>
      <c r="R309" s="154">
        <v>8.7509999999999994</v>
      </c>
      <c r="S309" s="154">
        <v>8.8190000000000008</v>
      </c>
      <c r="T309" s="154">
        <v>178.202</v>
      </c>
      <c r="U309" s="154">
        <v>179.57300000000001</v>
      </c>
      <c r="V309" s="154">
        <v>353.98200000000003</v>
      </c>
      <c r="W309" s="154">
        <v>356.70499999999998</v>
      </c>
      <c r="X309" s="154">
        <v>1835.64</v>
      </c>
      <c r="Y309" s="154">
        <v>1849.76</v>
      </c>
      <c r="Z309" s="154">
        <v>833.43</v>
      </c>
      <c r="AA309" s="154">
        <v>839.84100000000001</v>
      </c>
      <c r="AB309" s="154">
        <v>1708.33</v>
      </c>
      <c r="AC309" s="154">
        <v>1721.471</v>
      </c>
      <c r="AD309" s="395">
        <v>2419121.25</v>
      </c>
      <c r="AE309" s="463"/>
    </row>
    <row r="310" spans="1:34" s="261" customFormat="1" ht="24.95" customHeight="1">
      <c r="A310" s="45" t="s">
        <v>36</v>
      </c>
      <c r="B310" s="154">
        <v>1300</v>
      </c>
      <c r="C310" s="154">
        <v>1310</v>
      </c>
      <c r="D310" s="154">
        <v>1378.52</v>
      </c>
      <c r="E310" s="154">
        <v>1389.124</v>
      </c>
      <c r="F310" s="154">
        <v>1598.0250000000001</v>
      </c>
      <c r="G310" s="154">
        <v>1610.318</v>
      </c>
      <c r="H310" s="154">
        <v>956.44500000000005</v>
      </c>
      <c r="I310" s="154">
        <v>963.80200000000002</v>
      </c>
      <c r="J310" s="154">
        <v>1439.7249999999999</v>
      </c>
      <c r="K310" s="154">
        <v>1450.8</v>
      </c>
      <c r="L310" s="154">
        <v>119.47199999999999</v>
      </c>
      <c r="M310" s="154">
        <v>120.39100000000001</v>
      </c>
      <c r="N310" s="154">
        <v>119.92100000000001</v>
      </c>
      <c r="O310" s="154">
        <v>120.843</v>
      </c>
      <c r="P310" s="154">
        <v>184.869</v>
      </c>
      <c r="Q310" s="154">
        <v>186.291</v>
      </c>
      <c r="R310" s="154">
        <v>8.7479999999999993</v>
      </c>
      <c r="S310" s="154">
        <v>8.8160000000000007</v>
      </c>
      <c r="T310" s="154">
        <v>178.119</v>
      </c>
      <c r="U310" s="154">
        <v>179.489</v>
      </c>
      <c r="V310" s="154">
        <v>353.98200000000003</v>
      </c>
      <c r="W310" s="154">
        <v>356.70499999999998</v>
      </c>
      <c r="X310" s="154">
        <v>1835.64</v>
      </c>
      <c r="Y310" s="154">
        <v>1849.76</v>
      </c>
      <c r="Z310" s="154">
        <v>834.73</v>
      </c>
      <c r="AA310" s="154">
        <v>841.15099999999995</v>
      </c>
      <c r="AB310" s="154">
        <v>1709.3440000000001</v>
      </c>
      <c r="AC310" s="154">
        <v>1722.4929999999999</v>
      </c>
      <c r="AD310" s="395">
        <v>2436975.84</v>
      </c>
      <c r="AE310" s="463"/>
    </row>
    <row r="311" spans="1:34" s="261" customFormat="1" ht="24.95" customHeight="1">
      <c r="A311" s="45" t="s">
        <v>37</v>
      </c>
      <c r="B311" s="154">
        <v>1300</v>
      </c>
      <c r="C311" s="154">
        <v>1310</v>
      </c>
      <c r="D311" s="154">
        <v>1380.47</v>
      </c>
      <c r="E311" s="154">
        <v>1391.0889999999999</v>
      </c>
      <c r="F311" s="154">
        <v>1598.415</v>
      </c>
      <c r="G311" s="154">
        <v>1610.711</v>
      </c>
      <c r="H311" s="154">
        <v>956.44500000000005</v>
      </c>
      <c r="I311" s="154">
        <v>963.80200000000002</v>
      </c>
      <c r="J311" s="154">
        <v>1444.124</v>
      </c>
      <c r="K311" s="154">
        <v>1455.232</v>
      </c>
      <c r="L311" s="154">
        <v>119.29900000000001</v>
      </c>
      <c r="M311" s="154">
        <v>120.217</v>
      </c>
      <c r="N311" s="154">
        <v>119.869</v>
      </c>
      <c r="O311" s="154">
        <v>120.791</v>
      </c>
      <c r="P311" s="154">
        <v>185.143</v>
      </c>
      <c r="Q311" s="154">
        <v>186.56700000000001</v>
      </c>
      <c r="R311" s="154">
        <v>8.7170000000000005</v>
      </c>
      <c r="S311" s="154">
        <v>8.7840000000000007</v>
      </c>
      <c r="T311" s="154">
        <v>178.09899999999999</v>
      </c>
      <c r="U311" s="154">
        <v>179.46899999999999</v>
      </c>
      <c r="V311" s="154">
        <v>353.98200000000003</v>
      </c>
      <c r="W311" s="154">
        <v>356.70499999999998</v>
      </c>
      <c r="X311" s="154">
        <v>1835.64</v>
      </c>
      <c r="Y311" s="154">
        <v>1849.76</v>
      </c>
      <c r="Z311" s="154">
        <v>834.99</v>
      </c>
      <c r="AA311" s="154">
        <v>841.41300000000001</v>
      </c>
      <c r="AB311" s="154">
        <v>1709.9549999999999</v>
      </c>
      <c r="AC311" s="154">
        <v>1723.1089999999999</v>
      </c>
      <c r="AD311" s="395">
        <v>2429243.7000000002</v>
      </c>
      <c r="AE311" s="463"/>
    </row>
    <row r="312" spans="1:34" s="261" customFormat="1" ht="24.95" customHeight="1">
      <c r="A312" s="45" t="s">
        <v>38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395"/>
      <c r="AE312" s="463"/>
    </row>
    <row r="313" spans="1:34" s="261" customFormat="1" ht="24.95" customHeight="1">
      <c r="A313" s="30" t="s">
        <v>39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395"/>
      <c r="AE313" s="463"/>
    </row>
    <row r="314" spans="1:34" s="261" customFormat="1" ht="24.95" customHeight="1">
      <c r="A314" s="45" t="s">
        <v>40</v>
      </c>
      <c r="B314" s="154">
        <v>1300</v>
      </c>
      <c r="C314" s="154">
        <v>1310</v>
      </c>
      <c r="D314" s="154">
        <v>1368.12</v>
      </c>
      <c r="E314" s="154">
        <v>1378.644</v>
      </c>
      <c r="F314" s="154">
        <v>1581.84</v>
      </c>
      <c r="G314" s="154">
        <v>1594.008</v>
      </c>
      <c r="H314" s="154">
        <v>951.89300000000003</v>
      </c>
      <c r="I314" s="154">
        <v>959.21500000000003</v>
      </c>
      <c r="J314" s="154">
        <v>1431.3240000000001</v>
      </c>
      <c r="K314" s="154">
        <v>1442.3340000000001</v>
      </c>
      <c r="L314" s="154">
        <v>118.72</v>
      </c>
      <c r="M314" s="154">
        <v>119.634</v>
      </c>
      <c r="N314" s="154">
        <v>119.35299999999999</v>
      </c>
      <c r="O314" s="154">
        <v>120.271</v>
      </c>
      <c r="P314" s="154">
        <v>183.215</v>
      </c>
      <c r="Q314" s="154">
        <v>184.624</v>
      </c>
      <c r="R314" s="154">
        <v>8.6769999999999996</v>
      </c>
      <c r="S314" s="154">
        <v>8.7430000000000003</v>
      </c>
      <c r="T314" s="154">
        <v>177.91200000000001</v>
      </c>
      <c r="U314" s="154">
        <v>179.28</v>
      </c>
      <c r="V314" s="154">
        <v>353.97300000000001</v>
      </c>
      <c r="W314" s="154">
        <v>356.69600000000003</v>
      </c>
      <c r="X314" s="154">
        <v>1835.64</v>
      </c>
      <c r="Y314" s="154">
        <v>1849.76</v>
      </c>
      <c r="Z314" s="154">
        <v>821.21</v>
      </c>
      <c r="AA314" s="154">
        <v>827.52700000000004</v>
      </c>
      <c r="AB314" s="154">
        <v>1702.896</v>
      </c>
      <c r="AC314" s="154">
        <v>1715.9949999999999</v>
      </c>
      <c r="AD314" s="395">
        <v>2511206.75</v>
      </c>
      <c r="AE314" s="463"/>
    </row>
    <row r="315" spans="1:34" s="261" customFormat="1" ht="24.95" customHeight="1">
      <c r="A315" s="30" t="s">
        <v>41</v>
      </c>
      <c r="B315" s="154">
        <v>1300</v>
      </c>
      <c r="C315" s="154">
        <v>1310</v>
      </c>
      <c r="D315" s="154">
        <v>1369.94</v>
      </c>
      <c r="E315" s="154">
        <v>1380.4780000000001</v>
      </c>
      <c r="F315" s="154">
        <v>1579.6949999999999</v>
      </c>
      <c r="G315" s="154">
        <v>1591.847</v>
      </c>
      <c r="H315" s="154">
        <v>955.25</v>
      </c>
      <c r="I315" s="154">
        <v>962.59799999999996</v>
      </c>
      <c r="J315" s="154">
        <v>1439.7249999999999</v>
      </c>
      <c r="K315" s="154">
        <v>1450.8</v>
      </c>
      <c r="L315" s="154">
        <v>118.395</v>
      </c>
      <c r="M315" s="154">
        <v>119.306</v>
      </c>
      <c r="N315" s="154">
        <v>119.06</v>
      </c>
      <c r="O315" s="154">
        <v>119.97499999999999</v>
      </c>
      <c r="P315" s="154">
        <v>183.65700000000001</v>
      </c>
      <c r="Q315" s="154">
        <v>185.07</v>
      </c>
      <c r="R315" s="154">
        <v>8.6929999999999996</v>
      </c>
      <c r="S315" s="154">
        <v>8.76</v>
      </c>
      <c r="T315" s="154">
        <v>177.80500000000001</v>
      </c>
      <c r="U315" s="154">
        <v>179.172</v>
      </c>
      <c r="V315" s="154">
        <v>353.98200000000003</v>
      </c>
      <c r="W315" s="154">
        <v>356.70499999999998</v>
      </c>
      <c r="X315" s="154">
        <v>1835.64</v>
      </c>
      <c r="Y315" s="154">
        <v>1849.76</v>
      </c>
      <c r="Z315" s="154">
        <v>821.99</v>
      </c>
      <c r="AA315" s="154">
        <v>828.31299999999999</v>
      </c>
      <c r="AB315" s="154">
        <v>1703.4290000000001</v>
      </c>
      <c r="AC315" s="154">
        <v>1716.5319999999999</v>
      </c>
      <c r="AD315" s="395">
        <v>2495270.31</v>
      </c>
      <c r="AE315" s="463"/>
    </row>
    <row r="316" spans="1:34" s="261" customFormat="1" ht="24.95" customHeight="1">
      <c r="A316" s="45" t="s">
        <v>42</v>
      </c>
      <c r="B316" s="154">
        <v>1300</v>
      </c>
      <c r="C316" s="154">
        <v>1310</v>
      </c>
      <c r="D316" s="154">
        <v>1373.97</v>
      </c>
      <c r="E316" s="154">
        <v>1384.539</v>
      </c>
      <c r="F316" s="154">
        <v>1580.7349999999999</v>
      </c>
      <c r="G316" s="154">
        <v>1592.895</v>
      </c>
      <c r="H316" s="154">
        <v>952.45100000000002</v>
      </c>
      <c r="I316" s="154">
        <v>959.77700000000004</v>
      </c>
      <c r="J316" s="154">
        <v>1442.6010000000001</v>
      </c>
      <c r="K316" s="154">
        <v>1453.6980000000001</v>
      </c>
      <c r="L316" s="154">
        <v>119.01300000000001</v>
      </c>
      <c r="M316" s="154">
        <v>119.928</v>
      </c>
      <c r="N316" s="154">
        <v>118.791</v>
      </c>
      <c r="O316" s="154">
        <v>119.705</v>
      </c>
      <c r="P316" s="154">
        <v>184.31899999999999</v>
      </c>
      <c r="Q316" s="154">
        <v>185.73699999999999</v>
      </c>
      <c r="R316" s="154">
        <v>8.6929999999999996</v>
      </c>
      <c r="S316" s="154">
        <v>8.76</v>
      </c>
      <c r="T316" s="154">
        <v>177.72900000000001</v>
      </c>
      <c r="U316" s="154">
        <v>179.096</v>
      </c>
      <c r="V316" s="154">
        <v>353.98200000000003</v>
      </c>
      <c r="W316" s="154">
        <v>356.70499999999998</v>
      </c>
      <c r="X316" s="154">
        <v>1835.64</v>
      </c>
      <c r="Y316" s="154">
        <v>1849.76</v>
      </c>
      <c r="Z316" s="154">
        <v>826.15</v>
      </c>
      <c r="AA316" s="154">
        <v>832.505</v>
      </c>
      <c r="AB316" s="154">
        <v>1704.43</v>
      </c>
      <c r="AC316" s="154">
        <v>1717.5409999999999</v>
      </c>
      <c r="AD316" s="395">
        <v>2499995.16</v>
      </c>
      <c r="AE316" s="463"/>
    </row>
    <row r="317" spans="1:34" s="261" customFormat="1" ht="24.95" customHeight="1">
      <c r="A317" s="30" t="s">
        <v>43</v>
      </c>
      <c r="B317" s="154">
        <v>1300</v>
      </c>
      <c r="C317" s="154">
        <v>1310</v>
      </c>
      <c r="D317" s="154">
        <v>1373.45</v>
      </c>
      <c r="E317" s="154">
        <v>1384.0150000000001</v>
      </c>
      <c r="F317" s="154">
        <v>1583.53</v>
      </c>
      <c r="G317" s="154">
        <v>1595.711</v>
      </c>
      <c r="H317" s="154">
        <v>949.94500000000005</v>
      </c>
      <c r="I317" s="154">
        <v>957.25199999999995</v>
      </c>
      <c r="J317" s="154">
        <v>1445.73</v>
      </c>
      <c r="K317" s="154">
        <v>1456.8510000000001</v>
      </c>
      <c r="L317" s="154">
        <v>118.935</v>
      </c>
      <c r="M317" s="154">
        <v>119.85</v>
      </c>
      <c r="N317" s="154">
        <v>118.452</v>
      </c>
      <c r="O317" s="154">
        <v>119.363</v>
      </c>
      <c r="P317" s="154">
        <v>184.084</v>
      </c>
      <c r="Q317" s="154">
        <v>185.5</v>
      </c>
      <c r="R317" s="154">
        <v>8.6780000000000008</v>
      </c>
      <c r="S317" s="154">
        <v>8.7449999999999992</v>
      </c>
      <c r="T317" s="154">
        <v>177.81399999999999</v>
      </c>
      <c r="U317" s="154">
        <v>179.18199999999999</v>
      </c>
      <c r="V317" s="154">
        <v>353.98200000000003</v>
      </c>
      <c r="W317" s="154">
        <v>356.70499999999998</v>
      </c>
      <c r="X317" s="154">
        <v>1835.64</v>
      </c>
      <c r="Y317" s="154">
        <v>1849.76</v>
      </c>
      <c r="Z317" s="154">
        <v>829.27</v>
      </c>
      <c r="AA317" s="154">
        <v>835.649</v>
      </c>
      <c r="AB317" s="154">
        <v>1704.4949999999999</v>
      </c>
      <c r="AC317" s="154">
        <v>1717.607</v>
      </c>
      <c r="AD317" s="395">
        <v>2533565.3199999998</v>
      </c>
      <c r="AE317" s="463"/>
    </row>
    <row r="318" spans="1:34" s="261" customFormat="1" ht="24.95" customHeight="1">
      <c r="A318" s="30" t="s">
        <v>44</v>
      </c>
      <c r="B318" s="154">
        <v>1300</v>
      </c>
      <c r="C318" s="154">
        <v>1310</v>
      </c>
      <c r="D318" s="154">
        <v>1372.54</v>
      </c>
      <c r="E318" s="154">
        <v>1383.098</v>
      </c>
      <c r="F318" s="154">
        <v>1575.99</v>
      </c>
      <c r="G318" s="154">
        <v>1588.1130000000001</v>
      </c>
      <c r="H318" s="154">
        <v>947.86699999999996</v>
      </c>
      <c r="I318" s="154">
        <v>955.15899999999999</v>
      </c>
      <c r="J318" s="154">
        <v>1447.9839999999999</v>
      </c>
      <c r="K318" s="154">
        <v>1459.1220000000001</v>
      </c>
      <c r="L318" s="154">
        <v>117.714</v>
      </c>
      <c r="M318" s="154">
        <v>118.62</v>
      </c>
      <c r="N318" s="154">
        <v>117.33799999999999</v>
      </c>
      <c r="O318" s="154">
        <v>118.241</v>
      </c>
      <c r="P318" s="154">
        <v>183.92500000000001</v>
      </c>
      <c r="Q318" s="154">
        <v>185.34</v>
      </c>
      <c r="R318" s="154">
        <v>8.6809999999999992</v>
      </c>
      <c r="S318" s="154">
        <v>8.7469999999999999</v>
      </c>
      <c r="T318" s="154">
        <v>177.67599999999999</v>
      </c>
      <c r="U318" s="154">
        <v>179.042</v>
      </c>
      <c r="V318" s="154">
        <v>353.98200000000003</v>
      </c>
      <c r="W318" s="154">
        <v>356.70499999999998</v>
      </c>
      <c r="X318" s="154">
        <v>1835.64</v>
      </c>
      <c r="Y318" s="154">
        <v>1849.76</v>
      </c>
      <c r="Z318" s="154">
        <v>819.39</v>
      </c>
      <c r="AA318" s="154">
        <v>825.69299999999998</v>
      </c>
      <c r="AB318" s="154">
        <v>1703.338</v>
      </c>
      <c r="AC318" s="154">
        <v>1716.441</v>
      </c>
      <c r="AD318" s="395">
        <v>2565814.5499999998</v>
      </c>
      <c r="AE318" s="463"/>
    </row>
    <row r="319" spans="1:34" s="261" customFormat="1" ht="24.95" customHeight="1">
      <c r="A319" s="30" t="s">
        <v>45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395"/>
      <c r="AE319" s="463"/>
    </row>
    <row r="320" spans="1:34" s="261" customFormat="1" ht="24.95" customHeight="1">
      <c r="A320" s="45" t="s">
        <v>46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395"/>
      <c r="AE320" s="463"/>
    </row>
    <row r="321" spans="1:31" s="261" customFormat="1" ht="24.95" customHeight="1">
      <c r="A321" s="30" t="s">
        <v>47</v>
      </c>
      <c r="B321" s="154">
        <v>1300</v>
      </c>
      <c r="C321" s="154">
        <v>1310</v>
      </c>
      <c r="D321" s="154">
        <v>1376.83</v>
      </c>
      <c r="E321" s="154">
        <v>1387.421</v>
      </c>
      <c r="F321" s="154">
        <v>1576.0550000000001</v>
      </c>
      <c r="G321" s="154">
        <v>1588.1790000000001</v>
      </c>
      <c r="H321" s="154">
        <v>947.798</v>
      </c>
      <c r="I321" s="154">
        <v>955.08900000000006</v>
      </c>
      <c r="J321" s="154">
        <v>1458.298</v>
      </c>
      <c r="K321" s="154">
        <v>1469.5160000000001</v>
      </c>
      <c r="L321" s="154">
        <v>118.121</v>
      </c>
      <c r="M321" s="154">
        <v>119.029</v>
      </c>
      <c r="N321" s="154">
        <v>117.67700000000001</v>
      </c>
      <c r="O321" s="154">
        <v>118.58199999999999</v>
      </c>
      <c r="P321" s="154">
        <v>184.512</v>
      </c>
      <c r="Q321" s="154">
        <v>185.93199999999999</v>
      </c>
      <c r="R321" s="154">
        <v>8.6750000000000007</v>
      </c>
      <c r="S321" s="154">
        <v>8.7420000000000009</v>
      </c>
      <c r="T321" s="154">
        <v>177.64699999999999</v>
      </c>
      <c r="U321" s="154">
        <v>179.01300000000001</v>
      </c>
      <c r="V321" s="154">
        <v>353.94400000000002</v>
      </c>
      <c r="W321" s="154">
        <v>356.666</v>
      </c>
      <c r="X321" s="154">
        <v>1835.64</v>
      </c>
      <c r="Y321" s="154">
        <v>1849.76</v>
      </c>
      <c r="Z321" s="154">
        <v>821.08</v>
      </c>
      <c r="AA321" s="154">
        <v>827.39599999999996</v>
      </c>
      <c r="AB321" s="154">
        <v>1704.9110000000001</v>
      </c>
      <c r="AC321" s="154">
        <v>1718.0260000000001</v>
      </c>
      <c r="AD321" s="395">
        <v>2576340.65</v>
      </c>
      <c r="AE321" s="463"/>
    </row>
    <row r="322" spans="1:31" s="261" customFormat="1" ht="24.95" customHeight="1">
      <c r="A322" s="45" t="s">
        <v>48</v>
      </c>
      <c r="B322" s="154">
        <v>1300</v>
      </c>
      <c r="C322" s="154">
        <v>1310</v>
      </c>
      <c r="D322" s="154">
        <v>1377.61</v>
      </c>
      <c r="E322" s="154">
        <v>1388.2070000000001</v>
      </c>
      <c r="F322" s="154">
        <v>1580.15</v>
      </c>
      <c r="G322" s="154">
        <v>1592.3050000000001</v>
      </c>
      <c r="H322" s="154">
        <v>949.39</v>
      </c>
      <c r="I322" s="154">
        <v>956.69299999999998</v>
      </c>
      <c r="J322" s="154">
        <v>1457.0719999999999</v>
      </c>
      <c r="K322" s="154">
        <v>1468.2809999999999</v>
      </c>
      <c r="L322" s="154">
        <v>118.089</v>
      </c>
      <c r="M322" s="154">
        <v>118.998</v>
      </c>
      <c r="N322" s="154">
        <v>116.762</v>
      </c>
      <c r="O322" s="154">
        <v>117.66</v>
      </c>
      <c r="P322" s="154">
        <v>184.583</v>
      </c>
      <c r="Q322" s="154">
        <v>186.00299999999999</v>
      </c>
      <c r="R322" s="154">
        <v>8.6709999999999994</v>
      </c>
      <c r="S322" s="154">
        <v>8.7370000000000001</v>
      </c>
      <c r="T322" s="154">
        <v>177.649</v>
      </c>
      <c r="U322" s="154">
        <v>179.01599999999999</v>
      </c>
      <c r="V322" s="154">
        <v>353.98200000000003</v>
      </c>
      <c r="W322" s="154">
        <v>356.70499999999998</v>
      </c>
      <c r="X322" s="154">
        <v>1835.64</v>
      </c>
      <c r="Y322" s="154">
        <v>1849.76</v>
      </c>
      <c r="Z322" s="154">
        <v>820.43</v>
      </c>
      <c r="AA322" s="154">
        <v>826.74099999999999</v>
      </c>
      <c r="AB322" s="154">
        <v>1706.328</v>
      </c>
      <c r="AC322" s="154">
        <v>1719.454</v>
      </c>
      <c r="AD322" s="395">
        <v>2565350.58</v>
      </c>
      <c r="AE322" s="463"/>
    </row>
    <row r="323" spans="1:31" s="261" customFormat="1" ht="24.95" customHeight="1">
      <c r="A323" s="30" t="s">
        <v>49</v>
      </c>
      <c r="B323" s="154">
        <v>1300</v>
      </c>
      <c r="C323" s="154">
        <v>1310</v>
      </c>
      <c r="D323" s="154">
        <v>1382.16</v>
      </c>
      <c r="E323" s="154">
        <v>1392.7919999999999</v>
      </c>
      <c r="F323" s="154">
        <v>1587.56</v>
      </c>
      <c r="G323" s="154">
        <v>1599.7719999999999</v>
      </c>
      <c r="H323" s="154">
        <v>946.76300000000003</v>
      </c>
      <c r="I323" s="154">
        <v>954.04600000000005</v>
      </c>
      <c r="J323" s="154">
        <v>1455.278</v>
      </c>
      <c r="K323" s="154">
        <v>1466.473</v>
      </c>
      <c r="L323" s="154">
        <v>118.782</v>
      </c>
      <c r="M323" s="154">
        <v>119.696</v>
      </c>
      <c r="N323" s="154">
        <v>116.879</v>
      </c>
      <c r="O323" s="154">
        <v>117.77800000000001</v>
      </c>
      <c r="P323" s="154">
        <v>185.15600000000001</v>
      </c>
      <c r="Q323" s="154">
        <v>186.58</v>
      </c>
      <c r="R323" s="154">
        <v>8.6809999999999992</v>
      </c>
      <c r="S323" s="154">
        <v>8.7479999999999993</v>
      </c>
      <c r="T323" s="154">
        <v>177.92400000000001</v>
      </c>
      <c r="U323" s="154">
        <v>179.292</v>
      </c>
      <c r="V323" s="154">
        <v>353.98200000000003</v>
      </c>
      <c r="W323" s="154">
        <v>356.70499999999998</v>
      </c>
      <c r="X323" s="154">
        <v>1835.64</v>
      </c>
      <c r="Y323" s="154">
        <v>1849.76</v>
      </c>
      <c r="Z323" s="154">
        <v>826.67</v>
      </c>
      <c r="AA323" s="154">
        <v>833.029</v>
      </c>
      <c r="AB323" s="154">
        <v>1708.174</v>
      </c>
      <c r="AC323" s="154">
        <v>1721.3140000000001</v>
      </c>
      <c r="AD323" s="395">
        <v>2564393</v>
      </c>
      <c r="AE323" s="463"/>
    </row>
    <row r="324" spans="1:31" s="261" customFormat="1" ht="24.95" customHeight="1">
      <c r="A324" s="30" t="s">
        <v>50</v>
      </c>
      <c r="B324" s="154">
        <v>1300</v>
      </c>
      <c r="C324" s="154">
        <v>1310</v>
      </c>
      <c r="D324" s="154">
        <v>1374.88</v>
      </c>
      <c r="E324" s="154">
        <v>1385.4559999999999</v>
      </c>
      <c r="F324" s="154">
        <v>1576.12</v>
      </c>
      <c r="G324" s="154">
        <v>1588.2439999999999</v>
      </c>
      <c r="H324" s="154">
        <v>943.25900000000001</v>
      </c>
      <c r="I324" s="154">
        <v>950.51499999999999</v>
      </c>
      <c r="J324" s="154">
        <v>1451.2170000000001</v>
      </c>
      <c r="K324" s="154">
        <v>1462.38</v>
      </c>
      <c r="L324" s="154">
        <v>116.51900000000001</v>
      </c>
      <c r="M324" s="154">
        <v>117.41500000000001</v>
      </c>
      <c r="N324" s="154">
        <v>116.14100000000001</v>
      </c>
      <c r="O324" s="154">
        <v>117.03400000000001</v>
      </c>
      <c r="P324" s="154">
        <v>184.20400000000001</v>
      </c>
      <c r="Q324" s="154">
        <v>185.62100000000001</v>
      </c>
      <c r="R324" s="154">
        <v>8.6709999999999994</v>
      </c>
      <c r="S324" s="154">
        <v>8.7379999999999995</v>
      </c>
      <c r="T324" s="154">
        <v>177.70500000000001</v>
      </c>
      <c r="U324" s="154">
        <v>179.072</v>
      </c>
      <c r="V324" s="154">
        <v>353.98200000000003</v>
      </c>
      <c r="W324" s="154">
        <v>356.70499999999998</v>
      </c>
      <c r="X324" s="154">
        <v>1835.64</v>
      </c>
      <c r="Y324" s="154">
        <v>1849.76</v>
      </c>
      <c r="Z324" s="154">
        <v>830.18</v>
      </c>
      <c r="AA324" s="154">
        <v>836.56600000000003</v>
      </c>
      <c r="AB324" s="154">
        <v>1704.6120000000001</v>
      </c>
      <c r="AC324" s="154">
        <v>1717.7239999999999</v>
      </c>
      <c r="AD324" s="395">
        <v>2574424.71</v>
      </c>
      <c r="AE324" s="463"/>
    </row>
    <row r="325" spans="1:31" s="261" customFormat="1" ht="24.95" customHeight="1">
      <c r="A325" s="30" t="s">
        <v>51</v>
      </c>
      <c r="B325" s="154">
        <v>1300</v>
      </c>
      <c r="C325" s="154">
        <v>1310</v>
      </c>
      <c r="D325" s="154">
        <v>1370.2</v>
      </c>
      <c r="E325" s="154">
        <v>1380.74</v>
      </c>
      <c r="F325" s="154">
        <v>1569.9449999999999</v>
      </c>
      <c r="G325" s="154">
        <v>1582.0219999999999</v>
      </c>
      <c r="H325" s="154">
        <v>940.32500000000005</v>
      </c>
      <c r="I325" s="154">
        <v>947.55899999999997</v>
      </c>
      <c r="J325" s="154">
        <v>1446.7750000000001</v>
      </c>
      <c r="K325" s="154">
        <v>1457.904</v>
      </c>
      <c r="L325" s="154">
        <v>116.056</v>
      </c>
      <c r="M325" s="154">
        <v>116.949</v>
      </c>
      <c r="N325" s="154">
        <v>115.58</v>
      </c>
      <c r="O325" s="154">
        <v>116.46899999999999</v>
      </c>
      <c r="P325" s="154">
        <v>183.595</v>
      </c>
      <c r="Q325" s="154">
        <v>185.00700000000001</v>
      </c>
      <c r="R325" s="154">
        <v>8.657</v>
      </c>
      <c r="S325" s="154">
        <v>8.7230000000000008</v>
      </c>
      <c r="T325" s="154">
        <v>177.62</v>
      </c>
      <c r="U325" s="154">
        <v>178.98599999999999</v>
      </c>
      <c r="V325" s="154">
        <v>353.98200000000003</v>
      </c>
      <c r="W325" s="154">
        <v>356.70499999999998</v>
      </c>
      <c r="X325" s="154">
        <v>1834.8620000000001</v>
      </c>
      <c r="Y325" s="154">
        <v>1848.9770000000001</v>
      </c>
      <c r="Z325" s="154">
        <v>816.14</v>
      </c>
      <c r="AA325" s="154">
        <v>822.41800000000001</v>
      </c>
      <c r="AB325" s="154">
        <v>1701.9079999999999</v>
      </c>
      <c r="AC325" s="154">
        <v>1715</v>
      </c>
      <c r="AD325" s="395">
        <v>2580263.0099999998</v>
      </c>
      <c r="AE325" s="463"/>
    </row>
    <row r="326" spans="1:31" s="261" customFormat="1" ht="24.95" customHeight="1">
      <c r="A326" s="30" t="s">
        <v>52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395"/>
      <c r="AE326" s="463"/>
    </row>
    <row r="327" spans="1:31" s="261" customFormat="1" ht="24.95" customHeight="1">
      <c r="A327" s="30" t="s">
        <v>53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395"/>
      <c r="AE327" s="463"/>
    </row>
    <row r="328" spans="1:31" s="261" customFormat="1" ht="24.95" customHeight="1">
      <c r="A328" s="30" t="s">
        <v>54</v>
      </c>
      <c r="B328" s="154">
        <v>1300</v>
      </c>
      <c r="C328" s="154">
        <v>1310</v>
      </c>
      <c r="D328" s="154">
        <v>1370.33</v>
      </c>
      <c r="E328" s="154">
        <v>1380.8710000000001</v>
      </c>
      <c r="F328" s="154">
        <v>1576.0550000000001</v>
      </c>
      <c r="G328" s="154">
        <v>1588.1790000000001</v>
      </c>
      <c r="H328" s="154">
        <v>938.154</v>
      </c>
      <c r="I328" s="154">
        <v>945.37099999999998</v>
      </c>
      <c r="J328" s="154">
        <v>1442.521</v>
      </c>
      <c r="K328" s="154">
        <v>1453.617</v>
      </c>
      <c r="L328" s="154">
        <v>116.42100000000001</v>
      </c>
      <c r="M328" s="154">
        <v>117.316</v>
      </c>
      <c r="N328" s="154">
        <v>115.85</v>
      </c>
      <c r="O328" s="154">
        <v>116.741</v>
      </c>
      <c r="P328" s="154">
        <v>183.595</v>
      </c>
      <c r="Q328" s="154">
        <v>185.00700000000001</v>
      </c>
      <c r="R328" s="154">
        <v>8.6560000000000006</v>
      </c>
      <c r="S328" s="154">
        <v>8.7230000000000008</v>
      </c>
      <c r="T328" s="154">
        <v>177.65600000000001</v>
      </c>
      <c r="U328" s="154">
        <v>179.023</v>
      </c>
      <c r="V328" s="154">
        <v>353.97300000000001</v>
      </c>
      <c r="W328" s="154">
        <v>356.69600000000003</v>
      </c>
      <c r="X328" s="154">
        <v>1834.8620000000001</v>
      </c>
      <c r="Y328" s="154">
        <v>1848.9770000000001</v>
      </c>
      <c r="Z328" s="154">
        <v>824.85</v>
      </c>
      <c r="AA328" s="154">
        <v>831.19500000000005</v>
      </c>
      <c r="AB328" s="154">
        <v>1703.377</v>
      </c>
      <c r="AC328" s="154">
        <v>1716.48</v>
      </c>
      <c r="AD328" s="395">
        <v>2610768.81</v>
      </c>
      <c r="AE328" s="463"/>
    </row>
    <row r="329" spans="1:31" s="261" customFormat="1" ht="24.95" customHeight="1">
      <c r="A329" s="30" t="s">
        <v>55</v>
      </c>
      <c r="B329" s="154">
        <v>1300</v>
      </c>
      <c r="C329" s="154">
        <v>1310</v>
      </c>
      <c r="D329" s="154">
        <v>1378.65</v>
      </c>
      <c r="E329" s="154">
        <v>1389.2550000000001</v>
      </c>
      <c r="F329" s="154">
        <v>1576.3150000000001</v>
      </c>
      <c r="G329" s="154">
        <v>1588.441</v>
      </c>
      <c r="H329" s="154">
        <v>939.78200000000004</v>
      </c>
      <c r="I329" s="154">
        <v>947.01099999999997</v>
      </c>
      <c r="J329" s="154">
        <v>1437.576</v>
      </c>
      <c r="K329" s="154">
        <v>1448.634</v>
      </c>
      <c r="L329" s="154">
        <v>116.367</v>
      </c>
      <c r="M329" s="154">
        <v>117.262</v>
      </c>
      <c r="N329" s="154">
        <v>116.929</v>
      </c>
      <c r="O329" s="154">
        <v>117.828</v>
      </c>
      <c r="P329" s="154">
        <v>184.709</v>
      </c>
      <c r="Q329" s="154">
        <v>186.13</v>
      </c>
      <c r="R329" s="154">
        <v>8.6780000000000008</v>
      </c>
      <c r="S329" s="154">
        <v>8.7449999999999992</v>
      </c>
      <c r="T329" s="154">
        <v>177.637</v>
      </c>
      <c r="U329" s="154">
        <v>179.00299999999999</v>
      </c>
      <c r="V329" s="154">
        <v>353.98200000000003</v>
      </c>
      <c r="W329" s="154">
        <v>356.70499999999998</v>
      </c>
      <c r="X329" s="154">
        <v>1834.8620000000001</v>
      </c>
      <c r="Y329" s="154">
        <v>1848.9770000000001</v>
      </c>
      <c r="Z329" s="154">
        <v>825.89</v>
      </c>
      <c r="AA329" s="154">
        <v>832.24300000000005</v>
      </c>
      <c r="AB329" s="154">
        <v>1705.21</v>
      </c>
      <c r="AC329" s="154">
        <v>1718.327</v>
      </c>
      <c r="AD329" s="395">
        <v>2595562.4500000002</v>
      </c>
      <c r="AE329" s="463"/>
    </row>
    <row r="330" spans="1:31" s="261" customFormat="1" ht="24.95" customHeight="1">
      <c r="A330" s="45" t="s">
        <v>69</v>
      </c>
      <c r="B330" s="154">
        <v>1300</v>
      </c>
      <c r="C330" s="154">
        <v>1310</v>
      </c>
      <c r="D330" s="154">
        <v>1380.47</v>
      </c>
      <c r="E330" s="154">
        <v>1391.0889999999999</v>
      </c>
      <c r="F330" s="154">
        <v>1583.075</v>
      </c>
      <c r="G330" s="154">
        <v>1595.2529999999999</v>
      </c>
      <c r="H330" s="154">
        <v>937.00400000000002</v>
      </c>
      <c r="I330" s="154">
        <v>944.21199999999999</v>
      </c>
      <c r="J330" s="154">
        <v>1440.443</v>
      </c>
      <c r="K330" s="154">
        <v>1451.5239999999999</v>
      </c>
      <c r="L330" s="154">
        <v>116.898</v>
      </c>
      <c r="M330" s="154">
        <v>117.797</v>
      </c>
      <c r="N330" s="154">
        <v>116.265</v>
      </c>
      <c r="O330" s="154">
        <v>117.15900000000001</v>
      </c>
      <c r="P330" s="154">
        <v>184.93199999999999</v>
      </c>
      <c r="Q330" s="154">
        <v>186.35499999999999</v>
      </c>
      <c r="R330" s="154">
        <v>8.6989999999999998</v>
      </c>
      <c r="S330" s="154">
        <v>8.7650000000000006</v>
      </c>
      <c r="T330" s="154">
        <v>177.63900000000001</v>
      </c>
      <c r="U330" s="154">
        <v>179.006</v>
      </c>
      <c r="V330" s="154">
        <v>353.98200000000003</v>
      </c>
      <c r="W330" s="154">
        <v>356.70499999999998</v>
      </c>
      <c r="X330" s="154">
        <v>1834.8620000000001</v>
      </c>
      <c r="Y330" s="154">
        <v>1848.9770000000001</v>
      </c>
      <c r="Z330" s="154">
        <v>824.98</v>
      </c>
      <c r="AA330" s="154">
        <v>831.32600000000002</v>
      </c>
      <c r="AB330" s="154">
        <v>1708.3820000000001</v>
      </c>
      <c r="AC330" s="154">
        <v>1721.5229999999999</v>
      </c>
      <c r="AD330" s="395">
        <v>2578296.63</v>
      </c>
      <c r="AE330" s="463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 t="shared" ref="C331:R331" si="17">AVERAGE(C300:C330)</f>
        <v>1310</v>
      </c>
      <c r="D331" s="175">
        <f t="shared" si="17"/>
        <v>1374.0704545454546</v>
      </c>
      <c r="E331" s="175">
        <f t="shared" si="17"/>
        <v>1384.6402272727273</v>
      </c>
      <c r="F331" s="175">
        <f t="shared" si="17"/>
        <v>1582.9124999999999</v>
      </c>
      <c r="G331" s="175">
        <f t="shared" si="17"/>
        <v>1595.0889999999999</v>
      </c>
      <c r="H331" s="175">
        <f t="shared" si="17"/>
        <v>949.11931818181813</v>
      </c>
      <c r="I331" s="175">
        <f t="shared" si="17"/>
        <v>956.42031818181795</v>
      </c>
      <c r="J331" s="175">
        <f t="shared" si="17"/>
        <v>1439.0323636363637</v>
      </c>
      <c r="K331" s="175">
        <f t="shared" si="17"/>
        <v>1450.1018181818179</v>
      </c>
      <c r="L331" s="175">
        <f t="shared" si="17"/>
        <v>118.08131818181818</v>
      </c>
      <c r="M331" s="175">
        <f t="shared" si="17"/>
        <v>118.98959090909089</v>
      </c>
      <c r="N331" s="175">
        <f t="shared" si="17"/>
        <v>118.34268181818179</v>
      </c>
      <c r="O331" s="175">
        <f t="shared" si="17"/>
        <v>119.25286363636364</v>
      </c>
      <c r="P331" s="175">
        <f t="shared" si="17"/>
        <v>184.18327272727268</v>
      </c>
      <c r="Q331" s="175">
        <f t="shared" si="17"/>
        <v>185.60004545454547</v>
      </c>
      <c r="R331" s="175">
        <f t="shared" si="17"/>
        <v>8.6980454545454542</v>
      </c>
      <c r="S331" s="175">
        <f>AVERAGE(S300:S330)</f>
        <v>8.764954545454545</v>
      </c>
      <c r="T331" s="175">
        <f t="shared" ref="T331:W331" si="18">AVERAGE(T300:T330)</f>
        <v>177.87986363636361</v>
      </c>
      <c r="U331" s="175">
        <f t="shared" si="18"/>
        <v>179.2479090909091</v>
      </c>
      <c r="V331" s="175">
        <f t="shared" si="18"/>
        <v>353.97822727272728</v>
      </c>
      <c r="W331" s="175">
        <f t="shared" si="18"/>
        <v>356.70118181818179</v>
      </c>
      <c r="X331" s="175">
        <f>AVERAGE(X300:X330)</f>
        <v>1835.4044999999999</v>
      </c>
      <c r="Y331" s="175">
        <f t="shared" ref="Y331:AB331" si="19">AVERAGE(Y300:Y330)</f>
        <v>1849.5228636363629</v>
      </c>
      <c r="Z331" s="175">
        <f t="shared" si="19"/>
        <v>826.78227272727247</v>
      </c>
      <c r="AA331" s="175">
        <f t="shared" si="19"/>
        <v>833.14213636363638</v>
      </c>
      <c r="AB331" s="175">
        <f t="shared" si="19"/>
        <v>1705.4233181818179</v>
      </c>
      <c r="AC331" s="175">
        <f>AVERAGE(AC300:AC330)</f>
        <v>1718.5420454545456</v>
      </c>
      <c r="AD331" s="397">
        <f>AVERAGE(AD300:AE330)</f>
        <v>2493441.2159090908</v>
      </c>
      <c r="AE331" s="460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>
        <v>1300</v>
      </c>
      <c r="C333" s="154">
        <v>1310</v>
      </c>
      <c r="D333" s="154">
        <v>1369.81</v>
      </c>
      <c r="E333" s="154">
        <v>1380.347</v>
      </c>
      <c r="F333" s="154">
        <v>1576.4449999999999</v>
      </c>
      <c r="G333" s="154">
        <v>1588.5719999999999</v>
      </c>
      <c r="H333" s="154">
        <v>936.93700000000001</v>
      </c>
      <c r="I333" s="154">
        <v>944.14400000000001</v>
      </c>
      <c r="J333" s="154">
        <v>1429.828</v>
      </c>
      <c r="K333" s="154">
        <v>1440.827</v>
      </c>
      <c r="L333" s="154">
        <v>116.28400000000001</v>
      </c>
      <c r="M333" s="154">
        <v>117.179</v>
      </c>
      <c r="N333" s="154">
        <v>116.125</v>
      </c>
      <c r="O333" s="154">
        <v>117.01900000000001</v>
      </c>
      <c r="P333" s="154">
        <v>183.512</v>
      </c>
      <c r="Q333" s="154">
        <v>184.92400000000001</v>
      </c>
      <c r="R333" s="154">
        <v>8.5920000000000005</v>
      </c>
      <c r="S333" s="154">
        <v>8.6579999999999995</v>
      </c>
      <c r="T333" s="154">
        <v>177.61</v>
      </c>
      <c r="U333" s="154">
        <v>178.976</v>
      </c>
      <c r="V333" s="154">
        <v>353.98200000000003</v>
      </c>
      <c r="W333" s="154">
        <v>356.70499999999998</v>
      </c>
      <c r="X333" s="154">
        <v>1834.8620000000001</v>
      </c>
      <c r="Y333" s="154">
        <v>1848.9770000000001</v>
      </c>
      <c r="Z333" s="154">
        <v>823.16</v>
      </c>
      <c r="AA333" s="154">
        <v>829.49199999999996</v>
      </c>
      <c r="AB333" s="154">
        <v>1701.83</v>
      </c>
      <c r="AC333" s="154">
        <v>1714.921</v>
      </c>
      <c r="AD333" s="395">
        <v>2577757</v>
      </c>
      <c r="AE333" s="463"/>
    </row>
    <row r="334" spans="1:31" s="261" customFormat="1" ht="24.95" customHeight="1">
      <c r="A334" s="41">
        <v>2</v>
      </c>
      <c r="B334" s="154">
        <v>1300</v>
      </c>
      <c r="C334" s="154">
        <v>1310</v>
      </c>
      <c r="D334" s="154">
        <v>1385.93</v>
      </c>
      <c r="E334" s="154">
        <v>1396.5909999999999</v>
      </c>
      <c r="F334" s="154">
        <v>1586.1949999999999</v>
      </c>
      <c r="G334" s="154">
        <v>1598.3969999999999</v>
      </c>
      <c r="H334" s="154">
        <v>943.53300000000002</v>
      </c>
      <c r="I334" s="154">
        <v>950.79100000000005</v>
      </c>
      <c r="J334" s="154">
        <v>1436.94</v>
      </c>
      <c r="K334" s="154">
        <v>1447.9939999999999</v>
      </c>
      <c r="L334" s="154">
        <v>116.70399999999999</v>
      </c>
      <c r="M334" s="154">
        <v>117.602</v>
      </c>
      <c r="N334" s="154">
        <v>116.71599999999999</v>
      </c>
      <c r="O334" s="154">
        <v>117.614</v>
      </c>
      <c r="P334" s="154">
        <v>185.69300000000001</v>
      </c>
      <c r="Q334" s="154">
        <v>187.12100000000001</v>
      </c>
      <c r="R334" s="154">
        <v>8.6379999999999999</v>
      </c>
      <c r="S334" s="154">
        <v>8.7040000000000006</v>
      </c>
      <c r="T334" s="154">
        <v>177.61500000000001</v>
      </c>
      <c r="U334" s="154">
        <v>178.98099999999999</v>
      </c>
      <c r="V334" s="154">
        <v>353.98200000000003</v>
      </c>
      <c r="W334" s="154">
        <v>356.70499999999998</v>
      </c>
      <c r="X334" s="154">
        <v>1834.8620000000001</v>
      </c>
      <c r="Y334" s="154">
        <v>1848.9770000000001</v>
      </c>
      <c r="Z334" s="154">
        <v>835.12</v>
      </c>
      <c r="AA334" s="154">
        <v>841.54399999999998</v>
      </c>
      <c r="AB334" s="154">
        <v>1708.018</v>
      </c>
      <c r="AC334" s="154">
        <v>1721.1569999999999</v>
      </c>
      <c r="AD334" s="395">
        <v>2581159.1</v>
      </c>
      <c r="AE334" s="463"/>
    </row>
    <row r="335" spans="1:31" s="261" customFormat="1" ht="24.95" customHeight="1">
      <c r="A335" s="41">
        <v>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395"/>
      <c r="AE335" s="463"/>
    </row>
    <row r="336" spans="1:31" s="261" customFormat="1" ht="24.95" customHeight="1">
      <c r="A336" s="30" t="s">
        <v>29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395"/>
      <c r="AE336" s="463"/>
    </row>
    <row r="337" spans="1:31" s="261" customFormat="1" ht="24.95" customHeight="1">
      <c r="A337" s="45" t="s">
        <v>30</v>
      </c>
      <c r="B337" s="154">
        <v>1300</v>
      </c>
      <c r="C337" s="154">
        <v>1310</v>
      </c>
      <c r="D337" s="154">
        <v>1391.26</v>
      </c>
      <c r="E337" s="154">
        <v>1401.962</v>
      </c>
      <c r="F337" s="154">
        <v>1589.64</v>
      </c>
      <c r="G337" s="154">
        <v>1601.8679999999999</v>
      </c>
      <c r="H337" s="154">
        <v>950.08399999999995</v>
      </c>
      <c r="I337" s="154">
        <v>957.39200000000005</v>
      </c>
      <c r="J337" s="154">
        <v>1436.7819999999999</v>
      </c>
      <c r="K337" s="154">
        <v>1447.8340000000001</v>
      </c>
      <c r="L337" s="154">
        <v>117.02800000000001</v>
      </c>
      <c r="M337" s="154">
        <v>117.928</v>
      </c>
      <c r="N337" s="154">
        <v>117.371</v>
      </c>
      <c r="O337" s="154">
        <v>118.274</v>
      </c>
      <c r="P337" s="154">
        <v>186.43299999999999</v>
      </c>
      <c r="Q337" s="154">
        <v>187.86699999999999</v>
      </c>
      <c r="R337" s="154">
        <v>8.6379999999999999</v>
      </c>
      <c r="S337" s="154">
        <v>8.7040000000000006</v>
      </c>
      <c r="T337" s="154">
        <v>177.71700000000001</v>
      </c>
      <c r="U337" s="154">
        <v>179.084</v>
      </c>
      <c r="V337" s="154">
        <v>353.94400000000002</v>
      </c>
      <c r="W337" s="154">
        <v>356.666</v>
      </c>
      <c r="X337" s="154">
        <v>1834.086</v>
      </c>
      <c r="Y337" s="154">
        <v>1848.194</v>
      </c>
      <c r="Z337" s="154">
        <v>836.29</v>
      </c>
      <c r="AA337" s="154">
        <v>842.72299999999996</v>
      </c>
      <c r="AB337" s="154">
        <v>1709.058</v>
      </c>
      <c r="AC337" s="154">
        <v>1722.2049999999999</v>
      </c>
      <c r="AD337" s="395">
        <v>2590625.5699999998</v>
      </c>
      <c r="AE337" s="463"/>
    </row>
    <row r="338" spans="1:31" s="261" customFormat="1" ht="24.95" customHeight="1">
      <c r="A338" s="30" t="s">
        <v>31</v>
      </c>
      <c r="B338" s="154">
        <v>1300</v>
      </c>
      <c r="C338" s="154">
        <v>1310</v>
      </c>
      <c r="D338" s="154">
        <v>1396.33</v>
      </c>
      <c r="E338" s="154">
        <v>1407.0709999999999</v>
      </c>
      <c r="F338" s="154">
        <v>1615.1849999999999</v>
      </c>
      <c r="G338" s="154">
        <v>1627.61</v>
      </c>
      <c r="H338" s="154">
        <v>949.11300000000006</v>
      </c>
      <c r="I338" s="154">
        <v>956.41399999999999</v>
      </c>
      <c r="J338" s="154">
        <v>1449.1949999999999</v>
      </c>
      <c r="K338" s="154">
        <v>1460.3420000000001</v>
      </c>
      <c r="L338" s="154">
        <v>119.663</v>
      </c>
      <c r="M338" s="154">
        <v>120.584</v>
      </c>
      <c r="N338" s="154">
        <v>118.098</v>
      </c>
      <c r="O338" s="154">
        <v>119.00700000000001</v>
      </c>
      <c r="P338" s="154">
        <v>187.209</v>
      </c>
      <c r="Q338" s="154">
        <v>188.649</v>
      </c>
      <c r="R338" s="154">
        <v>8.6890000000000001</v>
      </c>
      <c r="S338" s="154">
        <v>8.7560000000000002</v>
      </c>
      <c r="T338" s="154">
        <v>178.542</v>
      </c>
      <c r="U338" s="154">
        <v>179.91499999999999</v>
      </c>
      <c r="V338" s="154">
        <v>353.98200000000003</v>
      </c>
      <c r="W338" s="154">
        <v>356.70499999999998</v>
      </c>
      <c r="X338" s="154">
        <v>1834.086</v>
      </c>
      <c r="Y338" s="154">
        <v>1848.194</v>
      </c>
      <c r="Z338" s="154">
        <v>846.3</v>
      </c>
      <c r="AA338" s="154">
        <v>852.81</v>
      </c>
      <c r="AB338" s="154">
        <v>1717.7940000000001</v>
      </c>
      <c r="AC338" s="154">
        <v>1731.008</v>
      </c>
      <c r="AD338" s="395">
        <v>2570988.29</v>
      </c>
      <c r="AE338" s="463"/>
    </row>
    <row r="339" spans="1:31" s="261" customFormat="1" ht="24.95" customHeight="1">
      <c r="A339" s="45" t="s">
        <v>32</v>
      </c>
      <c r="B339" s="154">
        <v>1300</v>
      </c>
      <c r="C339" s="154">
        <v>1310</v>
      </c>
      <c r="D339" s="154">
        <v>1389.18</v>
      </c>
      <c r="E339" s="154">
        <v>1399.866</v>
      </c>
      <c r="F339" s="154">
        <v>1597.635</v>
      </c>
      <c r="G339" s="154">
        <v>1609.925</v>
      </c>
      <c r="H339" s="154">
        <v>944.35599999999999</v>
      </c>
      <c r="I339" s="154">
        <v>951.62</v>
      </c>
      <c r="J339" s="154">
        <v>1442.921</v>
      </c>
      <c r="K339" s="154">
        <v>1454.021</v>
      </c>
      <c r="L339" s="154">
        <v>118.96899999999999</v>
      </c>
      <c r="M339" s="154">
        <v>119.884</v>
      </c>
      <c r="N339" s="154">
        <v>116.52200000000001</v>
      </c>
      <c r="O339" s="154">
        <v>117.41800000000001</v>
      </c>
      <c r="P339" s="154">
        <v>186.27600000000001</v>
      </c>
      <c r="Q339" s="154">
        <v>187.709</v>
      </c>
      <c r="R339" s="154">
        <v>8.6630000000000003</v>
      </c>
      <c r="S339" s="154">
        <v>8.73</v>
      </c>
      <c r="T339" s="154">
        <v>178.46600000000001</v>
      </c>
      <c r="U339" s="154">
        <v>179.839</v>
      </c>
      <c r="V339" s="154">
        <v>353.98200000000003</v>
      </c>
      <c r="W339" s="154">
        <v>356.70499999999998</v>
      </c>
      <c r="X339" s="154">
        <v>1834.086</v>
      </c>
      <c r="Y339" s="154">
        <v>1848.194</v>
      </c>
      <c r="Z339" s="154">
        <v>837.07</v>
      </c>
      <c r="AA339" s="154">
        <v>843.50900000000001</v>
      </c>
      <c r="AB339" s="154">
        <v>1711.8009999999999</v>
      </c>
      <c r="AC339" s="154">
        <v>1724.9690000000001</v>
      </c>
      <c r="AD339" s="395">
        <v>2559758.5</v>
      </c>
      <c r="AE339" s="463"/>
    </row>
    <row r="340" spans="1:31" s="261" customFormat="1" ht="24.95" customHeight="1">
      <c r="A340" s="30" t="s">
        <v>33</v>
      </c>
      <c r="B340" s="154">
        <v>1300</v>
      </c>
      <c r="C340" s="154">
        <v>1310</v>
      </c>
      <c r="D340" s="154">
        <v>1387.23</v>
      </c>
      <c r="E340" s="154">
        <v>1397.9010000000001</v>
      </c>
      <c r="F340" s="154">
        <v>1594.71</v>
      </c>
      <c r="G340" s="154">
        <v>1606.9770000000001</v>
      </c>
      <c r="H340" s="154">
        <v>942.23400000000004</v>
      </c>
      <c r="I340" s="154">
        <v>949.48199999999997</v>
      </c>
      <c r="J340" s="154">
        <v>1443.723</v>
      </c>
      <c r="K340" s="154">
        <v>1454.828</v>
      </c>
      <c r="L340" s="154">
        <v>118.723</v>
      </c>
      <c r="M340" s="154">
        <v>119.636</v>
      </c>
      <c r="N340" s="154">
        <v>116.276</v>
      </c>
      <c r="O340" s="154">
        <v>117.17</v>
      </c>
      <c r="P340" s="154">
        <v>186.00700000000001</v>
      </c>
      <c r="Q340" s="154">
        <v>187.43700000000001</v>
      </c>
      <c r="R340" s="154">
        <v>8.6319999999999997</v>
      </c>
      <c r="S340" s="154">
        <v>8.6980000000000004</v>
      </c>
      <c r="T340" s="154">
        <v>178.596</v>
      </c>
      <c r="U340" s="154">
        <v>179.97</v>
      </c>
      <c r="V340" s="154">
        <v>353.98200000000003</v>
      </c>
      <c r="W340" s="154">
        <v>356.70499999999998</v>
      </c>
      <c r="X340" s="154">
        <v>1834.086</v>
      </c>
      <c r="Y340" s="154">
        <v>1848.194</v>
      </c>
      <c r="Z340" s="154">
        <v>837.2</v>
      </c>
      <c r="AA340" s="154">
        <v>843.64</v>
      </c>
      <c r="AB340" s="154">
        <v>1711.528</v>
      </c>
      <c r="AC340" s="154">
        <v>1724.694</v>
      </c>
      <c r="AD340" s="395">
        <v>2535260</v>
      </c>
      <c r="AE340" s="463"/>
    </row>
    <row r="341" spans="1:31" s="261" customFormat="1" ht="24.95" customHeight="1">
      <c r="A341" s="30" t="s">
        <v>34</v>
      </c>
      <c r="B341" s="154">
        <v>1300</v>
      </c>
      <c r="C341" s="154">
        <v>1310</v>
      </c>
      <c r="D341" s="154">
        <v>1389.83</v>
      </c>
      <c r="E341" s="154">
        <v>1400.521</v>
      </c>
      <c r="F341" s="154">
        <v>1593.93</v>
      </c>
      <c r="G341" s="154">
        <v>1606.191</v>
      </c>
      <c r="H341" s="154">
        <v>943.32799999999997</v>
      </c>
      <c r="I341" s="154">
        <v>950.58399999999995</v>
      </c>
      <c r="J341" s="154">
        <v>1443.963</v>
      </c>
      <c r="K341" s="154">
        <v>1455.0709999999999</v>
      </c>
      <c r="L341" s="154">
        <v>119.36499999999999</v>
      </c>
      <c r="M341" s="154">
        <v>120.283</v>
      </c>
      <c r="N341" s="154">
        <v>116.464</v>
      </c>
      <c r="O341" s="154">
        <v>117.36</v>
      </c>
      <c r="P341" s="154">
        <v>186.345</v>
      </c>
      <c r="Q341" s="154">
        <v>187.779</v>
      </c>
      <c r="R341" s="154">
        <v>8.6120000000000001</v>
      </c>
      <c r="S341" s="154">
        <v>8.6780000000000008</v>
      </c>
      <c r="T341" s="154">
        <v>178.43700000000001</v>
      </c>
      <c r="U341" s="154">
        <v>179.809</v>
      </c>
      <c r="V341" s="154">
        <v>353.98200000000003</v>
      </c>
      <c r="W341" s="154">
        <v>356.70499999999998</v>
      </c>
      <c r="X341" s="154">
        <v>1834.086</v>
      </c>
      <c r="Y341" s="154">
        <v>1848.194</v>
      </c>
      <c r="Z341" s="154">
        <v>834.08</v>
      </c>
      <c r="AA341" s="154">
        <v>840.49599999999998</v>
      </c>
      <c r="AB341" s="154">
        <v>1711.45</v>
      </c>
      <c r="AC341" s="154">
        <v>1724.615</v>
      </c>
      <c r="AD341" s="395">
        <v>2545647</v>
      </c>
      <c r="AE341" s="463"/>
    </row>
    <row r="342" spans="1:31" s="261" customFormat="1" ht="24.95" customHeight="1">
      <c r="A342" s="30" t="s">
        <v>35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395"/>
      <c r="AE342" s="463"/>
    </row>
    <row r="343" spans="1:31" s="261" customFormat="1" ht="24.95" customHeight="1">
      <c r="A343" s="45" t="s">
        <v>36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395"/>
      <c r="AE343" s="463"/>
    </row>
    <row r="344" spans="1:31" s="261" customFormat="1" ht="24.95" customHeight="1">
      <c r="A344" s="30" t="s">
        <v>37</v>
      </c>
      <c r="B344" s="154">
        <v>1300</v>
      </c>
      <c r="C344" s="154">
        <v>1310</v>
      </c>
      <c r="D344" s="154">
        <v>1388.79</v>
      </c>
      <c r="E344" s="154">
        <v>1399.473</v>
      </c>
      <c r="F344" s="154">
        <v>1587.04</v>
      </c>
      <c r="G344" s="154">
        <v>1599.248</v>
      </c>
      <c r="H344" s="154">
        <v>940.73400000000004</v>
      </c>
      <c r="I344" s="154">
        <v>947.97</v>
      </c>
      <c r="J344" s="154">
        <v>1441.5609999999999</v>
      </c>
      <c r="K344" s="154">
        <v>1452.65</v>
      </c>
      <c r="L344" s="154">
        <v>119.17100000000001</v>
      </c>
      <c r="M344" s="154">
        <v>120.08799999999999</v>
      </c>
      <c r="N344" s="154">
        <v>116.97499999999999</v>
      </c>
      <c r="O344" s="154">
        <v>117.875</v>
      </c>
      <c r="P344" s="154">
        <v>186.22200000000001</v>
      </c>
      <c r="Q344" s="154">
        <v>187.655</v>
      </c>
      <c r="R344" s="154">
        <v>8.59</v>
      </c>
      <c r="S344" s="154">
        <v>8.657</v>
      </c>
      <c r="T344" s="154">
        <v>178.25800000000001</v>
      </c>
      <c r="U344" s="154">
        <v>179.62899999999999</v>
      </c>
      <c r="V344" s="154">
        <v>353.95299999999997</v>
      </c>
      <c r="W344" s="154">
        <v>356.67599999999999</v>
      </c>
      <c r="X344" s="154">
        <v>1834.086</v>
      </c>
      <c r="Y344" s="154">
        <v>1848.194</v>
      </c>
      <c r="Z344" s="154">
        <v>826.93</v>
      </c>
      <c r="AA344" s="154">
        <v>833.29100000000005</v>
      </c>
      <c r="AB344" s="154">
        <v>1709.9680000000001</v>
      </c>
      <c r="AC344" s="154">
        <v>1723.1220000000001</v>
      </c>
      <c r="AD344" s="409">
        <v>2518490</v>
      </c>
      <c r="AE344" s="466"/>
    </row>
    <row r="345" spans="1:31" s="261" customFormat="1" ht="24.95" customHeight="1">
      <c r="A345" s="45" t="s">
        <v>38</v>
      </c>
      <c r="B345" s="154">
        <v>1300</v>
      </c>
      <c r="C345" s="154">
        <v>1310</v>
      </c>
      <c r="D345" s="154">
        <v>1387.1</v>
      </c>
      <c r="E345" s="154">
        <v>1397.77</v>
      </c>
      <c r="F345" s="154">
        <v>1592.5650000000001</v>
      </c>
      <c r="G345" s="154">
        <v>1604.816</v>
      </c>
      <c r="H345" s="154">
        <v>942.09699999999998</v>
      </c>
      <c r="I345" s="154">
        <v>949.34400000000005</v>
      </c>
      <c r="J345" s="154">
        <v>1439.008</v>
      </c>
      <c r="K345" s="154">
        <v>1450.077</v>
      </c>
      <c r="L345" s="154">
        <v>119.313</v>
      </c>
      <c r="M345" s="154">
        <v>120.23099999999999</v>
      </c>
      <c r="N345" s="154">
        <v>116.789</v>
      </c>
      <c r="O345" s="154">
        <v>117.687</v>
      </c>
      <c r="P345" s="154">
        <v>185.94300000000001</v>
      </c>
      <c r="Q345" s="154">
        <v>187.37299999999999</v>
      </c>
      <c r="R345" s="154">
        <v>8.5719999999999992</v>
      </c>
      <c r="S345" s="154">
        <v>8.6379999999999999</v>
      </c>
      <c r="T345" s="154">
        <v>178.21600000000001</v>
      </c>
      <c r="U345" s="154">
        <v>179.58699999999999</v>
      </c>
      <c r="V345" s="154">
        <v>353.98200000000003</v>
      </c>
      <c r="W345" s="154">
        <v>356.70499999999998</v>
      </c>
      <c r="X345" s="154">
        <v>1831.502</v>
      </c>
      <c r="Y345" s="154">
        <v>1845.59</v>
      </c>
      <c r="Z345" s="154">
        <v>826.8</v>
      </c>
      <c r="AA345" s="154">
        <v>833.16</v>
      </c>
      <c r="AB345" s="154">
        <v>1710.787</v>
      </c>
      <c r="AC345" s="154">
        <v>1723.9469999999999</v>
      </c>
      <c r="AD345" s="395">
        <v>2530320</v>
      </c>
      <c r="AE345" s="463"/>
    </row>
    <row r="346" spans="1:31" s="261" customFormat="1" ht="24.95" customHeight="1">
      <c r="A346" s="30" t="s">
        <v>39</v>
      </c>
      <c r="B346" s="154">
        <v>1300</v>
      </c>
      <c r="C346" s="154">
        <v>1310</v>
      </c>
      <c r="D346" s="154">
        <v>1394.12</v>
      </c>
      <c r="E346" s="154">
        <v>1404.8440000000001</v>
      </c>
      <c r="F346" s="154">
        <v>1596.66</v>
      </c>
      <c r="G346" s="154">
        <v>1608.942</v>
      </c>
      <c r="H346" s="154">
        <v>947.17700000000002</v>
      </c>
      <c r="I346" s="154">
        <v>954.46299999999997</v>
      </c>
      <c r="J346" s="154">
        <v>1440.5229999999999</v>
      </c>
      <c r="K346" s="154">
        <v>1451.604</v>
      </c>
      <c r="L346" s="154">
        <v>119.78</v>
      </c>
      <c r="M346" s="154">
        <v>120.702</v>
      </c>
      <c r="N346" s="154">
        <v>116.711</v>
      </c>
      <c r="O346" s="154">
        <v>117.60899999999999</v>
      </c>
      <c r="P346" s="154">
        <v>186.886</v>
      </c>
      <c r="Q346" s="154">
        <v>188.32400000000001</v>
      </c>
      <c r="R346" s="154">
        <v>8.5679999999999996</v>
      </c>
      <c r="S346" s="154">
        <v>8.6340000000000003</v>
      </c>
      <c r="T346" s="154">
        <v>178.221</v>
      </c>
      <c r="U346" s="154">
        <v>179.59200000000001</v>
      </c>
      <c r="V346" s="154">
        <v>353.98200000000003</v>
      </c>
      <c r="W346" s="154">
        <v>356.70499999999998</v>
      </c>
      <c r="X346" s="154">
        <v>1834.345</v>
      </c>
      <c r="Y346" s="154">
        <v>1848.4549999999999</v>
      </c>
      <c r="Z346" s="154">
        <v>828.36</v>
      </c>
      <c r="AA346" s="154">
        <v>834.73199999999997</v>
      </c>
      <c r="AB346" s="154">
        <v>1712.711</v>
      </c>
      <c r="AC346" s="154">
        <v>1725.886</v>
      </c>
      <c r="AD346" s="395">
        <v>2552457.7000000002</v>
      </c>
      <c r="AE346" s="463"/>
    </row>
    <row r="347" spans="1:31" s="261" customFormat="1" ht="24.95" customHeight="1">
      <c r="A347" s="45" t="s">
        <v>40</v>
      </c>
      <c r="B347" s="154">
        <v>1300</v>
      </c>
      <c r="C347" s="154">
        <v>1310</v>
      </c>
      <c r="D347" s="154">
        <v>1412.84</v>
      </c>
      <c r="E347" s="154">
        <v>1423.7080000000001</v>
      </c>
      <c r="F347" s="154">
        <v>1621.425</v>
      </c>
      <c r="G347" s="154">
        <v>1633.8979999999999</v>
      </c>
      <c r="H347" s="154">
        <v>950.64</v>
      </c>
      <c r="I347" s="154">
        <v>957.952</v>
      </c>
      <c r="J347" s="154">
        <v>1464.2940000000001</v>
      </c>
      <c r="K347" s="154">
        <v>1475.558</v>
      </c>
      <c r="L347" s="154">
        <v>122.916</v>
      </c>
      <c r="M347" s="154">
        <v>123.86199999999999</v>
      </c>
      <c r="N347" s="154">
        <v>120.282</v>
      </c>
      <c r="O347" s="154">
        <v>121.208</v>
      </c>
      <c r="P347" s="154">
        <v>189.41900000000001</v>
      </c>
      <c r="Q347" s="154">
        <v>190.876</v>
      </c>
      <c r="R347" s="154">
        <v>8.6300000000000008</v>
      </c>
      <c r="S347" s="154">
        <v>8.6959999999999997</v>
      </c>
      <c r="T347" s="154">
        <v>179.553</v>
      </c>
      <c r="U347" s="154">
        <v>180.934</v>
      </c>
      <c r="V347" s="154">
        <v>353.98200000000003</v>
      </c>
      <c r="W347" s="154">
        <v>356.70499999999998</v>
      </c>
      <c r="X347" s="154">
        <v>1834.345</v>
      </c>
      <c r="Y347" s="154">
        <v>1848.4549999999999</v>
      </c>
      <c r="Z347" s="154">
        <v>845</v>
      </c>
      <c r="AA347" s="154">
        <v>851.5</v>
      </c>
      <c r="AB347" s="154">
        <v>1724.2550000000001</v>
      </c>
      <c r="AC347" s="154">
        <v>1737.519</v>
      </c>
      <c r="AD347" s="395">
        <v>2547735.58</v>
      </c>
      <c r="AE347" s="463"/>
    </row>
    <row r="348" spans="1:31" s="261" customFormat="1" ht="24.95" customHeight="1">
      <c r="A348" s="45" t="s">
        <v>41</v>
      </c>
      <c r="B348" s="154">
        <v>1300</v>
      </c>
      <c r="C348" s="154">
        <v>1310</v>
      </c>
      <c r="D348" s="154">
        <v>1410.37</v>
      </c>
      <c r="E348" s="154">
        <v>1421.2190000000001</v>
      </c>
      <c r="F348" s="154">
        <v>1612.39</v>
      </c>
      <c r="G348" s="154">
        <v>1624.7929999999999</v>
      </c>
      <c r="H348" s="154">
        <v>945.45500000000004</v>
      </c>
      <c r="I348" s="154">
        <v>952.72699999999998</v>
      </c>
      <c r="J348" s="154">
        <v>1462.9749999999999</v>
      </c>
      <c r="K348" s="154">
        <v>1474.229</v>
      </c>
      <c r="L348" s="154">
        <v>123.343</v>
      </c>
      <c r="M348" s="154">
        <v>124.292</v>
      </c>
      <c r="N348" s="154">
        <v>119.85299999999999</v>
      </c>
      <c r="O348" s="154">
        <v>120.77500000000001</v>
      </c>
      <c r="P348" s="154">
        <v>189.077</v>
      </c>
      <c r="Q348" s="154">
        <v>190.53200000000001</v>
      </c>
      <c r="R348" s="154">
        <v>8.5950000000000006</v>
      </c>
      <c r="S348" s="154">
        <v>8.6609999999999996</v>
      </c>
      <c r="T348" s="154">
        <v>179.16499999999999</v>
      </c>
      <c r="U348" s="154">
        <v>180.54300000000001</v>
      </c>
      <c r="V348" s="154">
        <v>353.98200000000003</v>
      </c>
      <c r="W348" s="154">
        <v>356.70499999999998</v>
      </c>
      <c r="X348" s="154">
        <v>1834.345</v>
      </c>
      <c r="Y348" s="154">
        <v>1848.4549999999999</v>
      </c>
      <c r="Z348" s="154">
        <v>841.23</v>
      </c>
      <c r="AA348" s="154">
        <v>847.70100000000002</v>
      </c>
      <c r="AB348" s="154">
        <v>1721.954</v>
      </c>
      <c r="AC348" s="154">
        <v>1735.2</v>
      </c>
      <c r="AD348" s="395">
        <v>2575106.56</v>
      </c>
      <c r="AE348" s="463"/>
    </row>
    <row r="349" spans="1:31" s="261" customFormat="1" ht="24.95" customHeight="1">
      <c r="A349" s="45" t="s">
        <v>42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395"/>
      <c r="AE349" s="463"/>
    </row>
    <row r="350" spans="1:31" s="261" customFormat="1" ht="24.95" customHeight="1">
      <c r="A350" s="30" t="s">
        <v>43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395"/>
      <c r="AE350" s="463"/>
    </row>
    <row r="351" spans="1:31" s="261" customFormat="1" ht="24.95" customHeight="1">
      <c r="A351" s="45" t="s">
        <v>44</v>
      </c>
      <c r="B351" s="154">
        <v>1300</v>
      </c>
      <c r="C351" s="154">
        <v>1310</v>
      </c>
      <c r="D351" s="154">
        <v>1413.36</v>
      </c>
      <c r="E351" s="154">
        <v>1424.232</v>
      </c>
      <c r="F351" s="154">
        <v>1615.7049999999999</v>
      </c>
      <c r="G351" s="154">
        <v>1628.134</v>
      </c>
      <c r="H351" s="154">
        <v>947.38400000000001</v>
      </c>
      <c r="I351" s="154">
        <v>954.67100000000005</v>
      </c>
      <c r="J351" s="154">
        <v>1464.624</v>
      </c>
      <c r="K351" s="154">
        <v>1475.89</v>
      </c>
      <c r="L351" s="154">
        <v>122.83199999999999</v>
      </c>
      <c r="M351" s="154">
        <v>123.776</v>
      </c>
      <c r="N351" s="154">
        <v>119.66500000000001</v>
      </c>
      <c r="O351" s="154">
        <v>120.58499999999999</v>
      </c>
      <c r="P351" s="154">
        <v>189.50399999999999</v>
      </c>
      <c r="Q351" s="154">
        <v>190.96199999999999</v>
      </c>
      <c r="R351" s="154">
        <v>8.6280000000000001</v>
      </c>
      <c r="S351" s="154">
        <v>8.6940000000000008</v>
      </c>
      <c r="T351" s="154">
        <v>179.404</v>
      </c>
      <c r="U351" s="154">
        <v>180.78399999999999</v>
      </c>
      <c r="V351" s="154">
        <v>353.94400000000002</v>
      </c>
      <c r="W351" s="154">
        <v>356.666</v>
      </c>
      <c r="X351" s="154">
        <v>1836.1579999999999</v>
      </c>
      <c r="Y351" s="154">
        <v>1850.2819999999999</v>
      </c>
      <c r="Z351" s="154">
        <v>840.84</v>
      </c>
      <c r="AA351" s="154">
        <v>847.30799999999999</v>
      </c>
      <c r="AB351" s="154">
        <v>1725.0350000000001</v>
      </c>
      <c r="AC351" s="154">
        <v>1738.3050000000001</v>
      </c>
      <c r="AD351" s="395">
        <v>2574991.77</v>
      </c>
      <c r="AE351" s="463"/>
    </row>
    <row r="352" spans="1:31" s="261" customFormat="1" ht="24.95" customHeight="1">
      <c r="A352" s="30" t="s">
        <v>45</v>
      </c>
      <c r="B352" s="154">
        <v>1300</v>
      </c>
      <c r="C352" s="154">
        <v>1310</v>
      </c>
      <c r="D352" s="154">
        <v>1420.64</v>
      </c>
      <c r="E352" s="154">
        <v>1431.568</v>
      </c>
      <c r="F352" s="154">
        <v>1621.2950000000001</v>
      </c>
      <c r="G352" s="154">
        <v>1633.7670000000001</v>
      </c>
      <c r="H352" s="154">
        <v>947.24599999999998</v>
      </c>
      <c r="I352" s="154">
        <v>954.53200000000004</v>
      </c>
      <c r="J352" s="154">
        <v>1470.838</v>
      </c>
      <c r="K352" s="154">
        <v>1482.152</v>
      </c>
      <c r="L352" s="154">
        <v>123.94799999999999</v>
      </c>
      <c r="M352" s="154">
        <v>124.901</v>
      </c>
      <c r="N352" s="154">
        <v>121.21599999999999</v>
      </c>
      <c r="O352" s="154">
        <v>122.148</v>
      </c>
      <c r="P352" s="154">
        <v>190.524</v>
      </c>
      <c r="Q352" s="154">
        <v>191.989</v>
      </c>
      <c r="R352" s="154">
        <v>8.7249999999999996</v>
      </c>
      <c r="S352" s="154">
        <v>8.7919999999999998</v>
      </c>
      <c r="T352" s="154">
        <v>181.101</v>
      </c>
      <c r="U352" s="154">
        <v>182.494</v>
      </c>
      <c r="V352" s="154">
        <v>353.98200000000003</v>
      </c>
      <c r="W352" s="154">
        <v>356.70499999999998</v>
      </c>
      <c r="X352" s="154">
        <v>1834.345</v>
      </c>
      <c r="Y352" s="154">
        <v>1848.4549999999999</v>
      </c>
      <c r="Z352" s="154">
        <v>851.5</v>
      </c>
      <c r="AA352" s="154">
        <v>858.05</v>
      </c>
      <c r="AB352" s="154">
        <v>1730.664</v>
      </c>
      <c r="AC352" s="154">
        <v>1743.9770000000001</v>
      </c>
      <c r="AD352" s="395">
        <v>2571318.1</v>
      </c>
      <c r="AE352" s="463"/>
    </row>
    <row r="353" spans="1:43" s="261" customFormat="1" ht="24.95" customHeight="1">
      <c r="A353" s="45" t="s">
        <v>46</v>
      </c>
      <c r="B353" s="154">
        <v>1300</v>
      </c>
      <c r="C353" s="154">
        <v>1310</v>
      </c>
      <c r="D353" s="154">
        <v>1424.15</v>
      </c>
      <c r="E353" s="154">
        <v>1435.105</v>
      </c>
      <c r="F353" s="154">
        <v>1628.9</v>
      </c>
      <c r="G353" s="154">
        <v>1641.43</v>
      </c>
      <c r="H353" s="154">
        <v>948.90499999999997</v>
      </c>
      <c r="I353" s="154">
        <v>956.20399999999995</v>
      </c>
      <c r="J353" s="154">
        <v>1469.923</v>
      </c>
      <c r="K353" s="154">
        <v>1481.23</v>
      </c>
      <c r="L353" s="154">
        <v>125.125</v>
      </c>
      <c r="M353" s="154">
        <v>126.08799999999999</v>
      </c>
      <c r="N353" s="154">
        <v>121.76600000000001</v>
      </c>
      <c r="O353" s="154">
        <v>122.703</v>
      </c>
      <c r="P353" s="154">
        <v>191.01599999999999</v>
      </c>
      <c r="Q353" s="154">
        <v>192.48599999999999</v>
      </c>
      <c r="R353" s="154">
        <v>8.7840000000000007</v>
      </c>
      <c r="S353" s="154">
        <v>8.8510000000000009</v>
      </c>
      <c r="T353" s="154">
        <v>182.25200000000001</v>
      </c>
      <c r="U353" s="154">
        <v>183.65299999999999</v>
      </c>
      <c r="V353" s="154">
        <v>353.98200000000003</v>
      </c>
      <c r="W353" s="154">
        <v>356.70499999999998</v>
      </c>
      <c r="X353" s="154">
        <v>1834.345</v>
      </c>
      <c r="Y353" s="154">
        <v>1848.4549999999999</v>
      </c>
      <c r="Z353" s="154">
        <v>855.01</v>
      </c>
      <c r="AA353" s="154">
        <v>861.58699999999999</v>
      </c>
      <c r="AB353" s="154">
        <v>1733.3810000000001</v>
      </c>
      <c r="AC353" s="154">
        <v>1746.7149999999999</v>
      </c>
      <c r="AD353" s="395">
        <v>2598596.91</v>
      </c>
      <c r="AE353" s="463"/>
    </row>
    <row r="354" spans="1:43" s="261" customFormat="1" ht="24.95" customHeight="1">
      <c r="A354" s="30" t="s">
        <v>47</v>
      </c>
      <c r="B354" s="154">
        <v>1300</v>
      </c>
      <c r="C354" s="154">
        <v>1310</v>
      </c>
      <c r="D354" s="154">
        <v>1418.43</v>
      </c>
      <c r="E354" s="154">
        <v>1429.3409999999999</v>
      </c>
      <c r="F354" s="154">
        <v>1629.55</v>
      </c>
      <c r="G354" s="154">
        <v>1642.085</v>
      </c>
      <c r="H354" s="154">
        <v>949.73699999999997</v>
      </c>
      <c r="I354" s="154">
        <v>957.04300000000001</v>
      </c>
      <c r="J354" s="154">
        <v>1470.671</v>
      </c>
      <c r="K354" s="154">
        <v>1481.9839999999999</v>
      </c>
      <c r="L354" s="154">
        <v>123.976</v>
      </c>
      <c r="M354" s="154">
        <v>124.93</v>
      </c>
      <c r="N354" s="154">
        <v>121.212</v>
      </c>
      <c r="O354" s="154">
        <v>122.145</v>
      </c>
      <c r="P354" s="154">
        <v>190.273</v>
      </c>
      <c r="Q354" s="154">
        <v>191.73599999999999</v>
      </c>
      <c r="R354" s="154">
        <v>8.7720000000000002</v>
      </c>
      <c r="S354" s="154">
        <v>8.8390000000000004</v>
      </c>
      <c r="T354" s="154">
        <v>181.94300000000001</v>
      </c>
      <c r="U354" s="154">
        <v>183.34200000000001</v>
      </c>
      <c r="V354" s="154">
        <v>353.98200000000003</v>
      </c>
      <c r="W354" s="154">
        <v>356.70499999999998</v>
      </c>
      <c r="X354" s="154">
        <v>1834.345</v>
      </c>
      <c r="Y354" s="154">
        <v>1848.4549999999999</v>
      </c>
      <c r="Z354" s="154">
        <v>852.15</v>
      </c>
      <c r="AA354" s="154">
        <v>858.70500000000004</v>
      </c>
      <c r="AB354" s="154">
        <v>1730.1959999999999</v>
      </c>
      <c r="AC354" s="154">
        <v>1743.5050000000001</v>
      </c>
      <c r="AD354" s="395">
        <v>2587390</v>
      </c>
      <c r="AE354" s="463"/>
    </row>
    <row r="355" spans="1:43" s="261" customFormat="1" ht="24.95" customHeight="1">
      <c r="A355" s="30" t="s">
        <v>48</v>
      </c>
      <c r="B355" s="154">
        <v>1300</v>
      </c>
      <c r="C355" s="154">
        <v>1310</v>
      </c>
      <c r="D355" s="154">
        <v>1417.52</v>
      </c>
      <c r="E355" s="154">
        <v>1428.424</v>
      </c>
      <c r="F355" s="154">
        <v>1629.29</v>
      </c>
      <c r="G355" s="154">
        <v>1641.8230000000001</v>
      </c>
      <c r="H355" s="154">
        <v>949.46</v>
      </c>
      <c r="I355" s="154">
        <v>956.76300000000003</v>
      </c>
      <c r="J355" s="154">
        <v>1470.2560000000001</v>
      </c>
      <c r="K355" s="154">
        <v>1481.5650000000001</v>
      </c>
      <c r="L355" s="154">
        <v>124.16500000000001</v>
      </c>
      <c r="M355" s="154">
        <v>125.121</v>
      </c>
      <c r="N355" s="154">
        <v>120.822</v>
      </c>
      <c r="O355" s="154">
        <v>121.752</v>
      </c>
      <c r="P355" s="154">
        <v>190.172</v>
      </c>
      <c r="Q355" s="154">
        <v>191.63499999999999</v>
      </c>
      <c r="R355" s="154">
        <v>8.6920000000000002</v>
      </c>
      <c r="S355" s="154">
        <v>8.7590000000000003</v>
      </c>
      <c r="T355" s="154">
        <v>181.93299999999999</v>
      </c>
      <c r="U355" s="154">
        <v>183.33199999999999</v>
      </c>
      <c r="V355" s="154">
        <v>353.99200000000002</v>
      </c>
      <c r="W355" s="154">
        <v>356.71499999999997</v>
      </c>
      <c r="X355" s="154">
        <v>1834.345</v>
      </c>
      <c r="Y355" s="154">
        <v>1848.4549999999999</v>
      </c>
      <c r="Z355" s="154">
        <v>852.41</v>
      </c>
      <c r="AA355" s="154">
        <v>858.96699999999998</v>
      </c>
      <c r="AB355" s="154">
        <v>1730.1959999999999</v>
      </c>
      <c r="AC355" s="154">
        <v>1743.5050000000001</v>
      </c>
      <c r="AD355" s="395">
        <v>2589327</v>
      </c>
      <c r="AE355" s="463"/>
    </row>
    <row r="356" spans="1:43" s="261" customFormat="1" ht="24.95" customHeight="1">
      <c r="A356" s="30" t="s">
        <v>49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395"/>
      <c r="AE356" s="463"/>
    </row>
    <row r="357" spans="1:43" s="261" customFormat="1" ht="24.95" customHeight="1">
      <c r="A357" s="45" t="s">
        <v>50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395"/>
      <c r="AE357" s="463"/>
    </row>
    <row r="358" spans="1:43" s="261" customFormat="1" ht="24.95" customHeight="1">
      <c r="A358" s="30" t="s">
        <v>51</v>
      </c>
      <c r="B358" s="154">
        <v>1300</v>
      </c>
      <c r="C358" s="154">
        <v>1310</v>
      </c>
      <c r="D358" s="154">
        <v>1422.07</v>
      </c>
      <c r="E358" s="154">
        <v>1433.009</v>
      </c>
      <c r="F358" s="154">
        <v>1638.39</v>
      </c>
      <c r="G358" s="154">
        <v>1650.9929999999999</v>
      </c>
      <c r="H358" s="154">
        <v>953.42899999999997</v>
      </c>
      <c r="I358" s="154">
        <v>960.76300000000003</v>
      </c>
      <c r="J358" s="154">
        <v>1473.2550000000001</v>
      </c>
      <c r="K358" s="154">
        <v>1484.587</v>
      </c>
      <c r="L358" s="154">
        <v>124.529</v>
      </c>
      <c r="M358" s="154">
        <v>125.48699999999999</v>
      </c>
      <c r="N358" s="154">
        <v>121.65900000000001</v>
      </c>
      <c r="O358" s="154">
        <v>122.595</v>
      </c>
      <c r="P358" s="154">
        <v>190.78899999999999</v>
      </c>
      <c r="Q358" s="154">
        <v>192.25700000000001</v>
      </c>
      <c r="R358" s="154">
        <v>8.6989999999999998</v>
      </c>
      <c r="S358" s="154">
        <v>8.766</v>
      </c>
      <c r="T358" s="154">
        <v>181.84899999999999</v>
      </c>
      <c r="U358" s="154">
        <v>183.24799999999999</v>
      </c>
      <c r="V358" s="154">
        <v>353.98200000000003</v>
      </c>
      <c r="W358" s="154">
        <v>356.70499999999998</v>
      </c>
      <c r="X358" s="154">
        <v>1834.345</v>
      </c>
      <c r="Y358" s="154">
        <v>1848.4549999999999</v>
      </c>
      <c r="Z358" s="154">
        <v>855.66</v>
      </c>
      <c r="AA358" s="154">
        <v>862.24199999999996</v>
      </c>
      <c r="AB358" s="154">
        <v>1730.1959999999999</v>
      </c>
      <c r="AC358" s="154">
        <v>1743.5050000000001</v>
      </c>
      <c r="AD358" s="395">
        <v>2602579.59</v>
      </c>
      <c r="AE358" s="463"/>
    </row>
    <row r="359" spans="1:43" s="261" customFormat="1" ht="24.95" customHeight="1">
      <c r="A359" s="45" t="s">
        <v>52</v>
      </c>
      <c r="B359" s="154">
        <v>1300</v>
      </c>
      <c r="C359" s="154">
        <v>1310</v>
      </c>
      <c r="D359" s="154">
        <v>1423.63</v>
      </c>
      <c r="E359" s="154">
        <v>1434.5809999999999</v>
      </c>
      <c r="F359" s="154">
        <v>1642.615</v>
      </c>
      <c r="G359" s="154">
        <v>1655.251</v>
      </c>
      <c r="H359" s="154">
        <v>954.82899999999995</v>
      </c>
      <c r="I359" s="154">
        <v>962.17399999999998</v>
      </c>
      <c r="J359" s="154">
        <v>1476.9369999999999</v>
      </c>
      <c r="K359" s="154">
        <v>1488.298</v>
      </c>
      <c r="L359" s="154">
        <v>124.69799999999999</v>
      </c>
      <c r="M359" s="154">
        <v>125.657</v>
      </c>
      <c r="N359" s="154">
        <v>122.223</v>
      </c>
      <c r="O359" s="154">
        <v>123.163</v>
      </c>
      <c r="P359" s="154">
        <v>191.005</v>
      </c>
      <c r="Q359" s="154">
        <v>192.47399999999999</v>
      </c>
      <c r="R359" s="154">
        <v>8.6969999999999992</v>
      </c>
      <c r="S359" s="154">
        <v>8.7639999999999993</v>
      </c>
      <c r="T359" s="154">
        <v>181.75</v>
      </c>
      <c r="U359" s="154">
        <v>183.148</v>
      </c>
      <c r="V359" s="154">
        <v>353.99200000000002</v>
      </c>
      <c r="W359" s="154">
        <v>356.71499999999997</v>
      </c>
      <c r="X359" s="154">
        <v>1833.31</v>
      </c>
      <c r="Y359" s="154">
        <v>1847.412</v>
      </c>
      <c r="Z359" s="154">
        <v>858.78</v>
      </c>
      <c r="AA359" s="154">
        <v>865.38599999999997</v>
      </c>
      <c r="AB359" s="154">
        <v>1733.7059999999999</v>
      </c>
      <c r="AC359" s="154">
        <v>1747.0419999999999</v>
      </c>
      <c r="AD359" s="395">
        <v>2618716.1</v>
      </c>
      <c r="AE359" s="463"/>
    </row>
    <row r="360" spans="1:43" s="261" customFormat="1" ht="24.95" customHeight="1">
      <c r="A360" s="30" t="s">
        <v>53</v>
      </c>
      <c r="B360" s="162">
        <v>1300</v>
      </c>
      <c r="C360" s="162">
        <v>1310</v>
      </c>
      <c r="D360" s="154">
        <v>1423.37</v>
      </c>
      <c r="E360" s="154">
        <v>1434.319</v>
      </c>
      <c r="F360" s="154">
        <v>1640.5350000000001</v>
      </c>
      <c r="G360" s="154">
        <v>1653.155</v>
      </c>
      <c r="H360" s="154">
        <v>957.22</v>
      </c>
      <c r="I360" s="154">
        <v>964.58299999999997</v>
      </c>
      <c r="J360" s="154">
        <v>1474.5920000000001</v>
      </c>
      <c r="K360" s="154">
        <v>1485.9349999999999</v>
      </c>
      <c r="L360" s="154">
        <v>124.497</v>
      </c>
      <c r="M360" s="154">
        <v>125.455</v>
      </c>
      <c r="N360" s="154">
        <v>121.48399999999999</v>
      </c>
      <c r="O360" s="154">
        <v>122.41800000000001</v>
      </c>
      <c r="P360" s="154">
        <v>190.90100000000001</v>
      </c>
      <c r="Q360" s="154">
        <v>192.37</v>
      </c>
      <c r="R360" s="154">
        <v>8.7769999999999992</v>
      </c>
      <c r="S360" s="154">
        <v>8.8450000000000006</v>
      </c>
      <c r="T360" s="154">
        <v>181.71899999999999</v>
      </c>
      <c r="U360" s="154">
        <v>183.11699999999999</v>
      </c>
      <c r="V360" s="154">
        <v>353.98200000000003</v>
      </c>
      <c r="W360" s="154">
        <v>356.70499999999998</v>
      </c>
      <c r="X360" s="154">
        <v>1833.31</v>
      </c>
      <c r="Y360" s="154">
        <v>1847.412</v>
      </c>
      <c r="Z360" s="154">
        <v>860.99</v>
      </c>
      <c r="AA360" s="154">
        <v>867.61300000000006</v>
      </c>
      <c r="AB360" s="154">
        <v>1733.537</v>
      </c>
      <c r="AC360" s="154">
        <v>1746.8720000000001</v>
      </c>
      <c r="AD360" s="395">
        <v>2653690</v>
      </c>
      <c r="AE360" s="463"/>
    </row>
    <row r="361" spans="1:43" s="261" customFormat="1" ht="24.95" customHeight="1">
      <c r="A361" s="45" t="s">
        <v>54</v>
      </c>
      <c r="B361" s="154">
        <v>1300</v>
      </c>
      <c r="C361" s="154">
        <v>1310</v>
      </c>
      <c r="D361" s="154">
        <v>1428.05</v>
      </c>
      <c r="E361" s="154">
        <v>1439.0350000000001</v>
      </c>
      <c r="F361" s="154">
        <v>1649.44</v>
      </c>
      <c r="G361" s="154">
        <v>1662.1279999999999</v>
      </c>
      <c r="H361" s="154">
        <v>956.58600000000001</v>
      </c>
      <c r="I361" s="154">
        <v>963.94399999999996</v>
      </c>
      <c r="J361" s="154">
        <v>1483.3409999999999</v>
      </c>
      <c r="K361" s="154">
        <v>1494.751</v>
      </c>
      <c r="L361" s="154">
        <v>125.648</v>
      </c>
      <c r="M361" s="154">
        <v>126.614</v>
      </c>
      <c r="N361" s="154">
        <v>122.092</v>
      </c>
      <c r="O361" s="154">
        <v>123.03100000000001</v>
      </c>
      <c r="P361" s="154">
        <v>191.517</v>
      </c>
      <c r="Q361" s="154">
        <v>192.99</v>
      </c>
      <c r="R361" s="154">
        <v>8.8520000000000003</v>
      </c>
      <c r="S361" s="154">
        <v>8.92</v>
      </c>
      <c r="T361" s="154">
        <v>182.459</v>
      </c>
      <c r="U361" s="154">
        <v>183.86199999999999</v>
      </c>
      <c r="V361" s="154">
        <v>353.98200000000003</v>
      </c>
      <c r="W361" s="154">
        <v>356.70499999999998</v>
      </c>
      <c r="X361" s="154">
        <v>1833.31</v>
      </c>
      <c r="Y361" s="154">
        <v>1847.412</v>
      </c>
      <c r="Z361" s="154">
        <v>864.5</v>
      </c>
      <c r="AA361" s="154">
        <v>871.15</v>
      </c>
      <c r="AB361" s="154">
        <v>1737.4760000000001</v>
      </c>
      <c r="AC361" s="154">
        <v>1750.8409999999999</v>
      </c>
      <c r="AD361" s="395" t="s">
        <v>2433</v>
      </c>
      <c r="AE361" s="463"/>
    </row>
    <row r="362" spans="1:43" s="261" customFormat="1" ht="24.95" customHeight="1">
      <c r="A362" s="45" t="s">
        <v>55</v>
      </c>
      <c r="B362" s="154">
        <v>1300</v>
      </c>
      <c r="C362" s="154">
        <v>1310</v>
      </c>
      <c r="D362" s="154">
        <v>1421.03</v>
      </c>
      <c r="E362" s="154">
        <v>1431.961</v>
      </c>
      <c r="F362" s="154">
        <v>1643.2650000000001</v>
      </c>
      <c r="G362" s="154">
        <v>1655.9059999999999</v>
      </c>
      <c r="H362" s="154">
        <v>957.149</v>
      </c>
      <c r="I362" s="154">
        <v>964.51199999999994</v>
      </c>
      <c r="J362" s="154">
        <v>1484.866</v>
      </c>
      <c r="K362" s="154">
        <v>1496.288</v>
      </c>
      <c r="L362" s="154">
        <v>124.316</v>
      </c>
      <c r="M362" s="154">
        <v>125.273</v>
      </c>
      <c r="N362" s="154">
        <v>121.248</v>
      </c>
      <c r="O362" s="154">
        <v>122.181</v>
      </c>
      <c r="P362" s="154">
        <v>190.619</v>
      </c>
      <c r="Q362" s="154">
        <v>192.08500000000001</v>
      </c>
      <c r="R362" s="154">
        <v>8.8450000000000006</v>
      </c>
      <c r="S362" s="154">
        <v>8.9130000000000003</v>
      </c>
      <c r="T362" s="154">
        <v>182.29499999999999</v>
      </c>
      <c r="U362" s="154">
        <v>183.697</v>
      </c>
      <c r="V362" s="154">
        <v>353.98200000000003</v>
      </c>
      <c r="W362" s="154">
        <v>356.70499999999998</v>
      </c>
      <c r="X362" s="154">
        <v>1833.31</v>
      </c>
      <c r="Y362" s="154">
        <v>1847.412</v>
      </c>
      <c r="Z362" s="154">
        <v>864.24</v>
      </c>
      <c r="AA362" s="154">
        <v>870.88800000000003</v>
      </c>
      <c r="AB362" s="154">
        <v>1733.277</v>
      </c>
      <c r="AC362" s="154">
        <v>1746.61</v>
      </c>
      <c r="AD362" s="395">
        <v>2646480.85</v>
      </c>
      <c r="AE362" s="463"/>
      <c r="AF362" s="498"/>
      <c r="AG362" s="499"/>
    </row>
    <row r="363" spans="1:43" s="261" customFormat="1" ht="24.95" customHeight="1">
      <c r="A363" s="174" t="s">
        <v>426</v>
      </c>
      <c r="B363" s="175">
        <f>AVERAGE(B333:B362)</f>
        <v>1300</v>
      </c>
      <c r="C363" s="175">
        <f t="shared" ref="C363:AC363" si="20">AVERAGE(C333:C362)</f>
        <v>1310</v>
      </c>
      <c r="D363" s="175">
        <f t="shared" si="20"/>
        <v>1405.2290909090909</v>
      </c>
      <c r="E363" s="175">
        <f t="shared" si="20"/>
        <v>1416.0385454545451</v>
      </c>
      <c r="F363" s="175">
        <f t="shared" si="20"/>
        <v>1613.7638636363636</v>
      </c>
      <c r="G363" s="175">
        <f t="shared" si="20"/>
        <v>1626.1776818181822</v>
      </c>
      <c r="H363" s="175">
        <f t="shared" si="20"/>
        <v>948.0742272727274</v>
      </c>
      <c r="I363" s="175">
        <f t="shared" si="20"/>
        <v>955.36690909090896</v>
      </c>
      <c r="J363" s="175">
        <f t="shared" si="20"/>
        <v>1457.7734545454543</v>
      </c>
      <c r="K363" s="175">
        <f t="shared" si="20"/>
        <v>1468.9870454545453</v>
      </c>
      <c r="L363" s="175">
        <f t="shared" si="20"/>
        <v>121.59059090909089</v>
      </c>
      <c r="M363" s="175">
        <f t="shared" si="20"/>
        <v>122.52604545454547</v>
      </c>
      <c r="N363" s="175">
        <f t="shared" si="20"/>
        <v>119.16222727272726</v>
      </c>
      <c r="O363" s="175">
        <f t="shared" si="20"/>
        <v>120.07895454545455</v>
      </c>
      <c r="P363" s="175">
        <f t="shared" si="20"/>
        <v>188.42463636363635</v>
      </c>
      <c r="Q363" s="175">
        <f t="shared" si="20"/>
        <v>189.87409090909094</v>
      </c>
      <c r="R363" s="175">
        <f t="shared" si="20"/>
        <v>8.6768181818181809</v>
      </c>
      <c r="S363" s="175">
        <f t="shared" si="20"/>
        <v>8.7434999999999992</v>
      </c>
      <c r="T363" s="175">
        <f t="shared" si="20"/>
        <v>179.8682272727273</v>
      </c>
      <c r="U363" s="175">
        <f t="shared" si="20"/>
        <v>181.25163636363638</v>
      </c>
      <c r="V363" s="175">
        <f t="shared" si="20"/>
        <v>353.97813636363639</v>
      </c>
      <c r="W363" s="175">
        <f t="shared" si="20"/>
        <v>356.70104545454546</v>
      </c>
      <c r="X363" s="175">
        <f t="shared" si="20"/>
        <v>1834.0863636363633</v>
      </c>
      <c r="Y363" s="175">
        <f t="shared" si="20"/>
        <v>1848.1944545454544</v>
      </c>
      <c r="Z363" s="175">
        <f t="shared" si="20"/>
        <v>844.25545454545465</v>
      </c>
      <c r="AA363" s="175">
        <f t="shared" si="20"/>
        <v>850.74972727272734</v>
      </c>
      <c r="AB363" s="175">
        <f t="shared" si="20"/>
        <v>1721.3099090909093</v>
      </c>
      <c r="AC363" s="175">
        <f t="shared" si="20"/>
        <v>1734.5509090909093</v>
      </c>
      <c r="AD363" s="301">
        <f>AVERAGE(AD333:AE362)</f>
        <v>2577542.6485714288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464"/>
      <c r="AE365" s="465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165"/>
      <c r="C366" s="165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395"/>
      <c r="AE366" s="396"/>
    </row>
    <row r="367" spans="1:43" s="261" customFormat="1" ht="24.95" customHeight="1">
      <c r="A367" s="30" t="s">
        <v>28</v>
      </c>
      <c r="B367" s="154">
        <v>1300</v>
      </c>
      <c r="C367" s="154">
        <v>1310</v>
      </c>
      <c r="D367" s="154">
        <v>1413.75</v>
      </c>
      <c r="E367" s="154">
        <v>1424.625</v>
      </c>
      <c r="F367" s="154">
        <v>1644.11</v>
      </c>
      <c r="G367" s="154">
        <v>1656.7570000000001</v>
      </c>
      <c r="H367" s="154">
        <v>962.46400000000006</v>
      </c>
      <c r="I367" s="154">
        <v>969.86699999999996</v>
      </c>
      <c r="J367" s="154">
        <v>1486.394</v>
      </c>
      <c r="K367" s="154">
        <v>1497.828</v>
      </c>
      <c r="L367" s="154">
        <v>124.32299999999999</v>
      </c>
      <c r="M367" s="154">
        <v>125.28</v>
      </c>
      <c r="N367" s="154">
        <v>120.854</v>
      </c>
      <c r="O367" s="154">
        <v>121.783</v>
      </c>
      <c r="P367" s="154">
        <v>189.65600000000001</v>
      </c>
      <c r="Q367" s="154">
        <v>191.11500000000001</v>
      </c>
      <c r="R367" s="154">
        <v>8.7959999999999994</v>
      </c>
      <c r="S367" s="154">
        <v>8.8640000000000008</v>
      </c>
      <c r="T367" s="154">
        <v>181.94</v>
      </c>
      <c r="U367" s="154">
        <v>183.34</v>
      </c>
      <c r="V367" s="154">
        <v>354.04</v>
      </c>
      <c r="W367" s="154">
        <v>356.76400000000001</v>
      </c>
      <c r="X367" s="154">
        <v>1833.31</v>
      </c>
      <c r="Y367" s="154">
        <v>1847.412</v>
      </c>
      <c r="Z367" s="154">
        <v>859.43</v>
      </c>
      <c r="AA367" s="154">
        <v>866.04100000000005</v>
      </c>
      <c r="AB367" s="154">
        <v>1731.9380000000001</v>
      </c>
      <c r="AC367" s="154">
        <v>1745.261</v>
      </c>
      <c r="AD367" s="395">
        <v>2693068.43</v>
      </c>
      <c r="AE367" s="396"/>
    </row>
    <row r="368" spans="1:43" s="261" customFormat="1" ht="24.95" customHeight="1">
      <c r="A368" s="45" t="s">
        <v>29</v>
      </c>
      <c r="B368" s="154">
        <v>1300</v>
      </c>
      <c r="C368" s="154">
        <v>1310</v>
      </c>
      <c r="D368" s="154">
        <v>1412.84</v>
      </c>
      <c r="E368" s="154">
        <v>1423.7080000000001</v>
      </c>
      <c r="F368" s="154">
        <v>1648.53</v>
      </c>
      <c r="G368" s="154">
        <v>1661.211</v>
      </c>
      <c r="H368" s="154">
        <v>960.04700000000003</v>
      </c>
      <c r="I368" s="154">
        <v>967.43200000000002</v>
      </c>
      <c r="J368" s="154">
        <v>1489.971</v>
      </c>
      <c r="K368" s="154">
        <v>1501.433</v>
      </c>
      <c r="L368" s="154">
        <v>124.798</v>
      </c>
      <c r="M368" s="154">
        <v>125.758</v>
      </c>
      <c r="N368" s="154">
        <v>120.983</v>
      </c>
      <c r="O368" s="154">
        <v>121.914</v>
      </c>
      <c r="P368" s="154">
        <v>189.48</v>
      </c>
      <c r="Q368" s="154">
        <v>190.93700000000001</v>
      </c>
      <c r="R368" s="154">
        <v>8.8829999999999991</v>
      </c>
      <c r="S368" s="154">
        <v>8.9510000000000005</v>
      </c>
      <c r="T368" s="154">
        <v>182.12899999999999</v>
      </c>
      <c r="U368" s="154">
        <v>183.53</v>
      </c>
      <c r="V368" s="154">
        <v>353.98200000000003</v>
      </c>
      <c r="W368" s="154">
        <v>356.70499999999998</v>
      </c>
      <c r="X368" s="154">
        <v>1833.0509999999999</v>
      </c>
      <c r="Y368" s="154">
        <v>1847.152</v>
      </c>
      <c r="Z368" s="154">
        <v>865.28</v>
      </c>
      <c r="AA368" s="154">
        <v>871.93600000000004</v>
      </c>
      <c r="AB368" s="154">
        <v>1732.4449999999999</v>
      </c>
      <c r="AC368" s="154">
        <v>1745.7719999999999</v>
      </c>
      <c r="AD368" s="395">
        <v>2639496.6</v>
      </c>
      <c r="AE368" s="396"/>
    </row>
    <row r="369" spans="1:32" s="261" customFormat="1" ht="24.95" customHeight="1">
      <c r="A369" s="30" t="s">
        <v>30</v>
      </c>
      <c r="B369" s="154">
        <v>1300</v>
      </c>
      <c r="C369" s="154">
        <v>1310</v>
      </c>
      <c r="D369" s="154">
        <v>1406.21</v>
      </c>
      <c r="E369" s="154">
        <v>1417.027</v>
      </c>
      <c r="F369" s="154">
        <v>1640.86</v>
      </c>
      <c r="G369" s="154">
        <v>1653.482</v>
      </c>
      <c r="H369" s="154">
        <v>956.58600000000001</v>
      </c>
      <c r="I369" s="154">
        <v>963.94399999999996</v>
      </c>
      <c r="J369" s="154">
        <v>1487.2439999999999</v>
      </c>
      <c r="K369" s="154">
        <v>1498.684</v>
      </c>
      <c r="L369" s="154">
        <v>124.339</v>
      </c>
      <c r="M369" s="154">
        <v>125.295</v>
      </c>
      <c r="N369" s="154">
        <v>119.307</v>
      </c>
      <c r="O369" s="154">
        <v>120.224</v>
      </c>
      <c r="P369" s="154">
        <v>188.60300000000001</v>
      </c>
      <c r="Q369" s="154">
        <v>190.053</v>
      </c>
      <c r="R369" s="154">
        <v>8.8320000000000007</v>
      </c>
      <c r="S369" s="154">
        <v>8.8989999999999991</v>
      </c>
      <c r="T369" s="154">
        <v>181.887</v>
      </c>
      <c r="U369" s="154">
        <v>183.286</v>
      </c>
      <c r="V369" s="154">
        <v>353.98200000000003</v>
      </c>
      <c r="W369" s="154">
        <v>356.70499999999998</v>
      </c>
      <c r="X369" s="154">
        <v>1833.0509999999999</v>
      </c>
      <c r="Y369" s="154">
        <v>1847.152</v>
      </c>
      <c r="Z369" s="154">
        <v>855.92</v>
      </c>
      <c r="AA369" s="154">
        <v>862.50400000000002</v>
      </c>
      <c r="AB369" s="154">
        <v>1728.7139999999999</v>
      </c>
      <c r="AC369" s="154">
        <v>1742.0119999999999</v>
      </c>
      <c r="AD369" s="395">
        <v>2626228.54</v>
      </c>
      <c r="AE369" s="396"/>
    </row>
    <row r="370" spans="1:32" s="261" customFormat="1" ht="24.95" customHeight="1">
      <c r="A370" s="45" t="s">
        <v>31</v>
      </c>
      <c r="B370" s="154">
        <v>1300</v>
      </c>
      <c r="C370" s="154">
        <v>1310</v>
      </c>
      <c r="D370" s="154">
        <v>1401.14</v>
      </c>
      <c r="E370" s="154">
        <v>1411.9179999999999</v>
      </c>
      <c r="F370" s="154">
        <v>1636.44</v>
      </c>
      <c r="G370" s="154">
        <v>1649.028</v>
      </c>
      <c r="H370" s="154">
        <v>956.51499999999999</v>
      </c>
      <c r="I370" s="154">
        <v>963.87300000000005</v>
      </c>
      <c r="J370" s="154">
        <v>1486.2239999999999</v>
      </c>
      <c r="K370" s="154">
        <v>1497.6559999999999</v>
      </c>
      <c r="L370" s="154">
        <v>123.923</v>
      </c>
      <c r="M370" s="154">
        <v>124.876</v>
      </c>
      <c r="N370" s="154">
        <v>118.78100000000001</v>
      </c>
      <c r="O370" s="154">
        <v>119.69499999999999</v>
      </c>
      <c r="P370" s="154">
        <v>187.929</v>
      </c>
      <c r="Q370" s="154">
        <v>189.375</v>
      </c>
      <c r="R370" s="154">
        <v>8.8320000000000007</v>
      </c>
      <c r="S370" s="154">
        <v>8.9</v>
      </c>
      <c r="T370" s="154">
        <v>181.63499999999999</v>
      </c>
      <c r="U370" s="154">
        <v>183.03200000000001</v>
      </c>
      <c r="V370" s="154">
        <v>353.98200000000003</v>
      </c>
      <c r="W370" s="154">
        <v>356.70499999999998</v>
      </c>
      <c r="X370" s="154">
        <v>1833.568</v>
      </c>
      <c r="Y370" s="154">
        <v>1847.673</v>
      </c>
      <c r="Z370" s="154">
        <v>855.53</v>
      </c>
      <c r="AA370" s="154">
        <v>862.11099999999999</v>
      </c>
      <c r="AB370" s="154">
        <v>1725.711</v>
      </c>
      <c r="AC370" s="154">
        <v>1738.9860000000001</v>
      </c>
      <c r="AD370" s="395">
        <v>2633050.0299999998</v>
      </c>
      <c r="AE370" s="396"/>
    </row>
    <row r="371" spans="1:32" s="261" customFormat="1" ht="24.95" customHeight="1">
      <c r="A371" s="45" t="s">
        <v>32</v>
      </c>
      <c r="B371" s="154">
        <v>1300</v>
      </c>
      <c r="C371" s="154">
        <v>1310</v>
      </c>
      <c r="D371" s="154">
        <v>1400.23</v>
      </c>
      <c r="E371" s="154">
        <v>1411.001</v>
      </c>
      <c r="F371" s="154">
        <v>1634.165</v>
      </c>
      <c r="G371" s="154">
        <v>1646.7360000000001</v>
      </c>
      <c r="H371" s="154">
        <v>956.09299999999996</v>
      </c>
      <c r="I371" s="154">
        <v>963.44799999999998</v>
      </c>
      <c r="J371" s="154">
        <v>1485.884</v>
      </c>
      <c r="K371" s="154">
        <v>1497.3140000000001</v>
      </c>
      <c r="L371" s="154">
        <v>124.402</v>
      </c>
      <c r="M371" s="154">
        <v>125.35899999999999</v>
      </c>
      <c r="N371" s="154">
        <v>119.133</v>
      </c>
      <c r="O371" s="154">
        <v>120.04900000000001</v>
      </c>
      <c r="P371" s="154">
        <v>187.821</v>
      </c>
      <c r="Q371" s="154">
        <v>189.26499999999999</v>
      </c>
      <c r="R371" s="154">
        <v>8.9039999999999999</v>
      </c>
      <c r="S371" s="154">
        <v>8.9730000000000008</v>
      </c>
      <c r="T371" s="154">
        <v>181.678</v>
      </c>
      <c r="U371" s="154">
        <v>183.07599999999999</v>
      </c>
      <c r="V371" s="154">
        <v>353.98200000000003</v>
      </c>
      <c r="W371" s="154">
        <v>356.70499999999998</v>
      </c>
      <c r="X371" s="154">
        <v>1831.502</v>
      </c>
      <c r="Y371" s="154">
        <v>1845.59</v>
      </c>
      <c r="Z371" s="154">
        <v>848.77</v>
      </c>
      <c r="AA371" s="154">
        <v>855.29899999999998</v>
      </c>
      <c r="AB371" s="154">
        <v>1727.297</v>
      </c>
      <c r="AC371" s="154">
        <v>1740.5840000000001</v>
      </c>
      <c r="AD371" s="395">
        <v>2636838.75</v>
      </c>
      <c r="AE371" s="396"/>
    </row>
    <row r="372" spans="1:32" s="261" customFormat="1" ht="24.95" customHeight="1">
      <c r="A372" s="45" t="s">
        <v>33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395"/>
      <c r="AE372" s="396"/>
    </row>
    <row r="373" spans="1:32" s="261" customFormat="1" ht="24.95" customHeight="1">
      <c r="A373" s="30" t="s">
        <v>34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395"/>
      <c r="AE373" s="396"/>
    </row>
    <row r="374" spans="1:32" s="261" customFormat="1" ht="28.5" customHeight="1">
      <c r="A374" s="45" t="s">
        <v>35</v>
      </c>
      <c r="B374" s="500" t="s">
        <v>2434</v>
      </c>
      <c r="C374" s="501"/>
      <c r="D374" s="501"/>
      <c r="E374" s="501"/>
      <c r="F374" s="501"/>
      <c r="G374" s="501"/>
      <c r="H374" s="501"/>
      <c r="I374" s="501"/>
      <c r="J374" s="501"/>
      <c r="K374" s="501"/>
      <c r="L374" s="501"/>
      <c r="M374" s="501"/>
      <c r="N374" s="501"/>
      <c r="O374" s="501"/>
      <c r="P374" s="501"/>
      <c r="Q374" s="501"/>
      <c r="R374" s="501"/>
      <c r="S374" s="501"/>
      <c r="T374" s="501"/>
      <c r="U374" s="501"/>
      <c r="V374" s="501"/>
      <c r="W374" s="501"/>
      <c r="X374" s="501"/>
      <c r="Y374" s="501"/>
      <c r="Z374" s="501"/>
      <c r="AA374" s="501"/>
      <c r="AB374" s="501"/>
      <c r="AC374" s="502"/>
      <c r="AD374" s="395"/>
      <c r="AE374" s="396"/>
    </row>
    <row r="375" spans="1:32" s="261" customFormat="1" ht="24.95" customHeight="1">
      <c r="A375" s="30" t="s">
        <v>36</v>
      </c>
      <c r="B375" s="154">
        <v>1300</v>
      </c>
      <c r="C375" s="154">
        <v>1310</v>
      </c>
      <c r="D375" s="154">
        <v>1398.41</v>
      </c>
      <c r="E375" s="154">
        <v>1409.1669999999999</v>
      </c>
      <c r="F375" s="154">
        <v>1636.635</v>
      </c>
      <c r="G375" s="154">
        <v>1649.2249999999999</v>
      </c>
      <c r="H375" s="154">
        <v>957.99599999999998</v>
      </c>
      <c r="I375" s="154">
        <v>965.36500000000001</v>
      </c>
      <c r="J375" s="154">
        <v>1477.105</v>
      </c>
      <c r="K375" s="154">
        <v>1488.4670000000001</v>
      </c>
      <c r="L375" s="154">
        <v>123.786</v>
      </c>
      <c r="M375" s="154">
        <v>124.738</v>
      </c>
      <c r="N375" s="154">
        <v>118.559</v>
      </c>
      <c r="O375" s="253" t="s">
        <v>2435</v>
      </c>
      <c r="P375" s="154">
        <v>187.547</v>
      </c>
      <c r="Q375" s="154">
        <v>188.99</v>
      </c>
      <c r="R375" s="253">
        <v>8.9350000000000005</v>
      </c>
      <c r="S375" s="253">
        <v>9.0030000000000001</v>
      </c>
      <c r="T375" s="253">
        <v>180.98</v>
      </c>
      <c r="U375" s="154">
        <v>182.37299999999999</v>
      </c>
      <c r="V375" s="253">
        <v>353.98200000000003</v>
      </c>
      <c r="W375" s="253">
        <v>356.70499999999998</v>
      </c>
      <c r="X375" s="154">
        <v>1834.086</v>
      </c>
      <c r="Y375" s="154">
        <v>1848.194</v>
      </c>
      <c r="Z375" s="154">
        <v>852.15</v>
      </c>
      <c r="AA375" s="154">
        <v>858.70500000000004</v>
      </c>
      <c r="AB375" s="154">
        <v>1725.62</v>
      </c>
      <c r="AC375" s="154">
        <v>1738.894</v>
      </c>
      <c r="AD375" s="395">
        <v>2576674.1</v>
      </c>
      <c r="AE375" s="396"/>
    </row>
    <row r="376" spans="1:32" s="261" customFormat="1" ht="24.95" customHeight="1">
      <c r="A376" s="45" t="s">
        <v>37</v>
      </c>
      <c r="B376" s="154">
        <v>1300</v>
      </c>
      <c r="C376" s="154">
        <v>1310</v>
      </c>
      <c r="D376" s="154">
        <v>1404.52</v>
      </c>
      <c r="E376" s="154">
        <v>1415.3240000000001</v>
      </c>
      <c r="F376" s="154">
        <v>1634.23</v>
      </c>
      <c r="G376" s="154">
        <v>1646.8009999999999</v>
      </c>
      <c r="H376" s="154">
        <v>955.95299999999997</v>
      </c>
      <c r="I376" s="154">
        <v>963.30600000000004</v>
      </c>
      <c r="J376" s="154">
        <v>1485.2049999999999</v>
      </c>
      <c r="K376" s="154">
        <v>1496.63</v>
      </c>
      <c r="L376" s="154">
        <v>124.497</v>
      </c>
      <c r="M376" s="154">
        <v>125.455</v>
      </c>
      <c r="N376" s="154">
        <v>119.25</v>
      </c>
      <c r="O376" s="154">
        <v>120.167</v>
      </c>
      <c r="P376" s="154">
        <v>188.351</v>
      </c>
      <c r="Q376" s="154">
        <v>189.8</v>
      </c>
      <c r="R376" s="154">
        <v>8.9160000000000004</v>
      </c>
      <c r="S376" s="154">
        <v>8.9849999999999994</v>
      </c>
      <c r="T376" s="154">
        <v>181.154</v>
      </c>
      <c r="U376" s="154">
        <v>182.548</v>
      </c>
      <c r="V376" s="154">
        <v>353.98200000000003</v>
      </c>
      <c r="W376" s="154">
        <v>356.70499999999998</v>
      </c>
      <c r="X376" s="154">
        <v>1834.086</v>
      </c>
      <c r="Y376" s="154">
        <v>1848.194</v>
      </c>
      <c r="Z376" s="154">
        <v>856.83</v>
      </c>
      <c r="AA376" s="154">
        <v>863.42100000000005</v>
      </c>
      <c r="AB376" s="154">
        <v>1727.8430000000001</v>
      </c>
      <c r="AC376" s="154">
        <v>1741.134</v>
      </c>
      <c r="AD376" s="395">
        <v>2574250.25</v>
      </c>
      <c r="AE376" s="396"/>
    </row>
    <row r="377" spans="1:32" s="261" customFormat="1" ht="24.95" customHeight="1">
      <c r="A377" s="30" t="s">
        <v>38</v>
      </c>
      <c r="B377" s="154">
        <v>1300</v>
      </c>
      <c r="C377" s="154">
        <v>1310</v>
      </c>
      <c r="D377" s="154">
        <v>1402.31</v>
      </c>
      <c r="E377" s="154">
        <v>1413.097</v>
      </c>
      <c r="F377" s="154">
        <v>1628.3150000000001</v>
      </c>
      <c r="G377" s="154">
        <v>1640.8409999999999</v>
      </c>
      <c r="H377" s="154">
        <v>961.75199999999995</v>
      </c>
      <c r="I377" s="154">
        <v>969.15</v>
      </c>
      <c r="J377" s="154">
        <v>1484.357</v>
      </c>
      <c r="K377" s="154">
        <v>1495.7750000000001</v>
      </c>
      <c r="L377" s="154">
        <v>126.011</v>
      </c>
      <c r="M377" s="154">
        <v>126.98</v>
      </c>
      <c r="N377" s="154">
        <v>118.58799999999999</v>
      </c>
      <c r="O377" s="154">
        <v>119.5</v>
      </c>
      <c r="P377" s="154">
        <v>189.626</v>
      </c>
      <c r="Q377" s="154">
        <v>191.08500000000001</v>
      </c>
      <c r="R377" s="154">
        <v>8.9329999999999998</v>
      </c>
      <c r="S377" s="154">
        <v>9.0020000000000007</v>
      </c>
      <c r="T377" s="154">
        <v>180.94800000000001</v>
      </c>
      <c r="U377" s="154">
        <v>182.34</v>
      </c>
      <c r="V377" s="154">
        <v>354.01100000000002</v>
      </c>
      <c r="W377" s="154">
        <v>356.73399999999998</v>
      </c>
      <c r="X377" s="154">
        <v>1833.0509999999999</v>
      </c>
      <c r="Y377" s="154">
        <v>1847.152</v>
      </c>
      <c r="Z377" s="154">
        <v>852.15</v>
      </c>
      <c r="AA377" s="154">
        <v>858.70500000000004</v>
      </c>
      <c r="AB377" s="154">
        <v>1726.088</v>
      </c>
      <c r="AC377" s="154">
        <v>1739.366</v>
      </c>
      <c r="AD377" s="395">
        <v>2634307</v>
      </c>
      <c r="AE377" s="396"/>
    </row>
    <row r="378" spans="1:32" s="261" customFormat="1" ht="24.95" customHeight="1">
      <c r="A378" s="30" t="s">
        <v>39</v>
      </c>
      <c r="B378" s="154">
        <v>1300</v>
      </c>
      <c r="C378" s="154">
        <v>1310</v>
      </c>
      <c r="D378" s="154">
        <v>1419.47</v>
      </c>
      <c r="E378" s="154">
        <v>1430.3889999999999</v>
      </c>
      <c r="F378" s="154">
        <v>1649.96</v>
      </c>
      <c r="G378" s="154">
        <v>1662.652</v>
      </c>
      <c r="H378" s="154">
        <v>968.77599999999995</v>
      </c>
      <c r="I378" s="154">
        <v>976.22799999999995</v>
      </c>
      <c r="J378" s="154">
        <v>1497.0920000000001</v>
      </c>
      <c r="K378" s="154">
        <v>1508.6079999999999</v>
      </c>
      <c r="L378" s="154">
        <v>127.04</v>
      </c>
      <c r="M378" s="154">
        <v>128.017</v>
      </c>
      <c r="N378" s="154">
        <v>123.83499999999999</v>
      </c>
      <c r="O378" s="154">
        <v>124.788</v>
      </c>
      <c r="P378" s="154">
        <v>190.36500000000001</v>
      </c>
      <c r="Q378" s="154">
        <v>191.82900000000001</v>
      </c>
      <c r="R378" s="154">
        <v>9.1270000000000007</v>
      </c>
      <c r="S378" s="154">
        <v>9.1980000000000004</v>
      </c>
      <c r="T378" s="154">
        <v>182.126</v>
      </c>
      <c r="U378" s="154">
        <v>183.52699999999999</v>
      </c>
      <c r="V378" s="154">
        <v>353.98200000000003</v>
      </c>
      <c r="W378" s="154">
        <v>356.70499999999998</v>
      </c>
      <c r="X378" s="154">
        <v>1833.0509999999999</v>
      </c>
      <c r="Y378" s="154">
        <v>1847.152</v>
      </c>
      <c r="Z378" s="154">
        <v>872.56</v>
      </c>
      <c r="AA378" s="154">
        <v>879.27200000000005</v>
      </c>
      <c r="AB378" s="154">
        <v>1740.1279999999999</v>
      </c>
      <c r="AC378" s="154">
        <v>1753.5139999999999</v>
      </c>
      <c r="AD378" s="395">
        <v>2646186.4</v>
      </c>
      <c r="AE378" s="396"/>
    </row>
    <row r="379" spans="1:32" s="261" customFormat="1" ht="24.95" customHeight="1">
      <c r="A379" s="30" t="s">
        <v>40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395"/>
      <c r="AE379" s="396"/>
    </row>
    <row r="380" spans="1:32" s="261" customFormat="1" ht="24.95" customHeight="1">
      <c r="A380" s="45" t="s">
        <v>41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395"/>
      <c r="AE380" s="396"/>
    </row>
    <row r="381" spans="1:32" s="261" customFormat="1" ht="24.95" customHeight="1">
      <c r="A381" s="30" t="s">
        <v>42</v>
      </c>
      <c r="B381" s="154">
        <v>1300</v>
      </c>
      <c r="C381" s="154">
        <v>1310</v>
      </c>
      <c r="D381" s="154">
        <v>1422.98</v>
      </c>
      <c r="E381" s="154">
        <v>1433.9259999999999</v>
      </c>
      <c r="F381" s="154">
        <v>1660.2950000000001</v>
      </c>
      <c r="G381" s="154">
        <v>1673.067</v>
      </c>
      <c r="H381" s="154">
        <v>971.745</v>
      </c>
      <c r="I381" s="154">
        <v>979.22</v>
      </c>
      <c r="J381" s="154">
        <v>1500.981</v>
      </c>
      <c r="K381" s="154">
        <v>1512.527</v>
      </c>
      <c r="L381" s="154">
        <v>126.91</v>
      </c>
      <c r="M381" s="154">
        <v>127.886</v>
      </c>
      <c r="N381" s="154">
        <v>124.283</v>
      </c>
      <c r="O381" s="154">
        <v>125.239</v>
      </c>
      <c r="P381" s="154">
        <v>190.85900000000001</v>
      </c>
      <c r="Q381" s="154">
        <v>192.327</v>
      </c>
      <c r="R381" s="154">
        <v>9.1289999999999996</v>
      </c>
      <c r="S381" s="154">
        <v>9.1989999999999998</v>
      </c>
      <c r="T381" s="154">
        <v>182.93100000000001</v>
      </c>
      <c r="U381" s="154">
        <v>184.33799999999999</v>
      </c>
      <c r="V381" s="154">
        <v>354.02100000000002</v>
      </c>
      <c r="W381" s="154">
        <v>356.74400000000003</v>
      </c>
      <c r="X381" s="154">
        <v>1833.0509999999999</v>
      </c>
      <c r="Y381" s="154">
        <v>1847.152</v>
      </c>
      <c r="Z381" s="154">
        <v>873.21</v>
      </c>
      <c r="AA381" s="154">
        <v>879.92700000000002</v>
      </c>
      <c r="AB381" s="154">
        <v>1743.027</v>
      </c>
      <c r="AC381" s="154">
        <v>1756.4349999999999</v>
      </c>
      <c r="AD381" s="395">
        <v>2624180</v>
      </c>
      <c r="AE381" s="396"/>
    </row>
    <row r="382" spans="1:32" s="261" customFormat="1" ht="24.95" customHeight="1">
      <c r="A382" s="45" t="s">
        <v>43</v>
      </c>
      <c r="B382" s="470" t="s">
        <v>2436</v>
      </c>
      <c r="C382" s="471"/>
      <c r="D382" s="471"/>
      <c r="E382" s="471"/>
      <c r="F382" s="471"/>
      <c r="G382" s="471"/>
      <c r="H382" s="471"/>
      <c r="I382" s="471"/>
      <c r="J382" s="471"/>
      <c r="K382" s="471"/>
      <c r="L382" s="471"/>
      <c r="M382" s="471"/>
      <c r="N382" s="471"/>
      <c r="O382" s="471"/>
      <c r="P382" s="471"/>
      <c r="Q382" s="471"/>
      <c r="R382" s="471"/>
      <c r="S382" s="471"/>
      <c r="T382" s="471"/>
      <c r="U382" s="471"/>
      <c r="V382" s="471"/>
      <c r="W382" s="471"/>
      <c r="X382" s="471"/>
      <c r="Y382" s="471"/>
      <c r="Z382" s="471"/>
      <c r="AA382" s="471"/>
      <c r="AB382" s="471"/>
      <c r="AC382" s="471"/>
      <c r="AD382" s="471"/>
      <c r="AE382" s="471"/>
      <c r="AF382" s="471"/>
    </row>
    <row r="383" spans="1:32" s="261" customFormat="1" ht="24.95" customHeight="1">
      <c r="A383" s="30" t="s">
        <v>44</v>
      </c>
      <c r="B383" s="470"/>
      <c r="C383" s="471"/>
      <c r="D383" s="471"/>
      <c r="E383" s="471"/>
      <c r="F383" s="471"/>
      <c r="G383" s="471"/>
      <c r="H383" s="471"/>
      <c r="I383" s="471"/>
      <c r="J383" s="471"/>
      <c r="K383" s="471"/>
      <c r="L383" s="471"/>
      <c r="M383" s="471"/>
      <c r="N383" s="471"/>
      <c r="O383" s="471"/>
      <c r="P383" s="471"/>
      <c r="Q383" s="471"/>
      <c r="R383" s="471"/>
      <c r="S383" s="471"/>
      <c r="T383" s="471"/>
      <c r="U383" s="471"/>
      <c r="V383" s="471"/>
      <c r="W383" s="471"/>
      <c r="X383" s="471"/>
      <c r="Y383" s="471"/>
      <c r="Z383" s="471"/>
      <c r="AA383" s="471"/>
      <c r="AB383" s="471"/>
      <c r="AC383" s="471"/>
      <c r="AD383" s="471"/>
      <c r="AE383" s="471"/>
      <c r="AF383" s="471"/>
    </row>
    <row r="384" spans="1:32" s="261" customFormat="1" ht="24.95" customHeight="1">
      <c r="A384" s="45" t="s">
        <v>45</v>
      </c>
      <c r="B384" s="154">
        <v>1300</v>
      </c>
      <c r="C384" s="154">
        <v>1310</v>
      </c>
      <c r="D384" s="154">
        <v>1422.72</v>
      </c>
      <c r="E384" s="154">
        <v>1433.664</v>
      </c>
      <c r="F384" s="154">
        <v>1644.5650000000001</v>
      </c>
      <c r="G384" s="154">
        <v>1657.2159999999999</v>
      </c>
      <c r="H384" s="154">
        <v>975.17100000000005</v>
      </c>
      <c r="I384" s="154">
        <v>982.67200000000003</v>
      </c>
      <c r="J384" s="154">
        <v>1504.9780000000001</v>
      </c>
      <c r="K384" s="154">
        <v>1516.5550000000001</v>
      </c>
      <c r="L384" s="154">
        <v>127.84</v>
      </c>
      <c r="M384" s="154">
        <v>128.82300000000001</v>
      </c>
      <c r="N384" s="154">
        <v>126.02200000000001</v>
      </c>
      <c r="O384" s="154">
        <v>126.991</v>
      </c>
      <c r="P384" s="154">
        <v>190.803</v>
      </c>
      <c r="Q384" s="154">
        <v>192.27099999999999</v>
      </c>
      <c r="R384" s="154">
        <v>9.0289999999999999</v>
      </c>
      <c r="S384" s="154">
        <v>9.0980000000000008</v>
      </c>
      <c r="T384" s="154">
        <v>182.2</v>
      </c>
      <c r="U384" s="154">
        <v>183.602</v>
      </c>
      <c r="V384" s="154">
        <v>353.98200000000003</v>
      </c>
      <c r="W384" s="154">
        <v>356.70499999999998</v>
      </c>
      <c r="X384" s="154">
        <v>1833.0509999999999</v>
      </c>
      <c r="Y384" s="154">
        <v>1847.152</v>
      </c>
      <c r="Z384" s="154">
        <v>880.75</v>
      </c>
      <c r="AA384" s="154">
        <v>887.52499999999998</v>
      </c>
      <c r="AB384" s="154">
        <v>1738.0219999999999</v>
      </c>
      <c r="AC384" s="154">
        <v>1751.3910000000001</v>
      </c>
      <c r="AD384" s="395">
        <v>2637947</v>
      </c>
      <c r="AE384" s="396"/>
    </row>
    <row r="385" spans="1:31" s="261" customFormat="1" ht="24.95" customHeight="1">
      <c r="A385" s="45" t="s">
        <v>46</v>
      </c>
      <c r="B385" s="154">
        <v>1300</v>
      </c>
      <c r="C385" s="154">
        <v>1310</v>
      </c>
      <c r="D385" s="154">
        <v>1427.79</v>
      </c>
      <c r="E385" s="154">
        <v>1438.7729999999999</v>
      </c>
      <c r="F385" s="154">
        <v>1646.5150000000001</v>
      </c>
      <c r="G385" s="154">
        <v>1659.181</v>
      </c>
      <c r="H385" s="154">
        <v>976.63599999999997</v>
      </c>
      <c r="I385" s="154">
        <v>984.14800000000002</v>
      </c>
      <c r="J385" s="154">
        <v>1512.8589999999999</v>
      </c>
      <c r="K385" s="154">
        <v>1524.4970000000001</v>
      </c>
      <c r="L385" s="154">
        <v>128.642</v>
      </c>
      <c r="M385" s="154">
        <v>129.631</v>
      </c>
      <c r="N385" s="154">
        <v>126.185</v>
      </c>
      <c r="O385" s="154">
        <v>127.15600000000001</v>
      </c>
      <c r="P385" s="154">
        <v>191.5</v>
      </c>
      <c r="Q385" s="154">
        <v>192.97300000000001</v>
      </c>
      <c r="R385" s="154">
        <v>9.0679999999999996</v>
      </c>
      <c r="S385" s="154">
        <v>9.1379999999999999</v>
      </c>
      <c r="T385" s="154">
        <v>181.93799999999999</v>
      </c>
      <c r="U385" s="154">
        <v>183.33699999999999</v>
      </c>
      <c r="V385" s="154">
        <v>353.98200000000003</v>
      </c>
      <c r="W385" s="154">
        <v>356.70499999999998</v>
      </c>
      <c r="X385" s="154">
        <v>1833.0509999999999</v>
      </c>
      <c r="Y385" s="154">
        <v>1847.152</v>
      </c>
      <c r="Z385" s="154">
        <v>877.24</v>
      </c>
      <c r="AA385" s="154">
        <v>883.98800000000006</v>
      </c>
      <c r="AB385" s="154">
        <v>1740.518</v>
      </c>
      <c r="AC385" s="154">
        <v>1753.9069999999999</v>
      </c>
      <c r="AD385" s="395">
        <v>2659142.33</v>
      </c>
      <c r="AE385" s="396"/>
    </row>
    <row r="386" spans="1:31" s="261" customFormat="1" ht="24.95" customHeight="1">
      <c r="A386" s="45" t="s">
        <v>47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395"/>
      <c r="AE386" s="396"/>
    </row>
    <row r="387" spans="1:31" s="261" customFormat="1" ht="24.95" customHeight="1">
      <c r="A387" s="30" t="s">
        <v>48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395"/>
      <c r="AE387" s="396"/>
    </row>
    <row r="388" spans="1:31" s="261" customFormat="1" ht="24.95" customHeight="1">
      <c r="A388" s="45" t="s">
        <v>49</v>
      </c>
      <c r="B388" s="154">
        <v>1300</v>
      </c>
      <c r="C388" s="154">
        <v>1310</v>
      </c>
      <c r="D388" s="154">
        <v>1432.99</v>
      </c>
      <c r="E388" s="154">
        <v>1444.0129999999999</v>
      </c>
      <c r="F388" s="154">
        <v>1655.615</v>
      </c>
      <c r="G388" s="154">
        <v>1668.3510000000001</v>
      </c>
      <c r="H388" s="154">
        <v>980.54</v>
      </c>
      <c r="I388" s="154">
        <v>988.08299999999997</v>
      </c>
      <c r="J388" s="154">
        <v>1523.4079999999999</v>
      </c>
      <c r="K388" s="154">
        <v>1535.126</v>
      </c>
      <c r="L388" s="154">
        <v>129.61600000000001</v>
      </c>
      <c r="M388" s="154">
        <v>130.613</v>
      </c>
      <c r="N388" s="154">
        <v>127.146</v>
      </c>
      <c r="O388" s="154">
        <v>128.124</v>
      </c>
      <c r="P388" s="154">
        <v>192.19399999999999</v>
      </c>
      <c r="Q388" s="154">
        <v>193.672</v>
      </c>
      <c r="R388" s="154">
        <v>9.1609999999999996</v>
      </c>
      <c r="S388" s="154">
        <v>9.2309999999999999</v>
      </c>
      <c r="T388" s="154">
        <v>181.98099999999999</v>
      </c>
      <c r="U388" s="154">
        <v>183.381</v>
      </c>
      <c r="V388" s="154">
        <v>354.01100000000002</v>
      </c>
      <c r="W388" s="154">
        <v>356.73399999999998</v>
      </c>
      <c r="X388" s="154">
        <v>1833.0509999999999</v>
      </c>
      <c r="Y388" s="154">
        <v>1847.152</v>
      </c>
      <c r="Z388" s="154">
        <v>881.66</v>
      </c>
      <c r="AA388" s="154">
        <v>888.44200000000001</v>
      </c>
      <c r="AB388" s="154">
        <v>1744.704</v>
      </c>
      <c r="AC388" s="154">
        <v>1758.125</v>
      </c>
      <c r="AD388" s="395">
        <v>2668867.63</v>
      </c>
      <c r="AE388" s="396"/>
    </row>
    <row r="389" spans="1:31" s="261" customFormat="1" ht="24.95" customHeight="1">
      <c r="A389" s="30" t="s">
        <v>50</v>
      </c>
      <c r="B389" s="154">
        <v>1300</v>
      </c>
      <c r="C389" s="154">
        <v>1310</v>
      </c>
      <c r="D389" s="154">
        <v>1430.91</v>
      </c>
      <c r="E389" s="154">
        <v>1441.9169999999999</v>
      </c>
      <c r="F389" s="154">
        <v>1649.57</v>
      </c>
      <c r="G389" s="154">
        <v>1662.259</v>
      </c>
      <c r="H389" s="154">
        <v>981.13199999999995</v>
      </c>
      <c r="I389" s="154">
        <v>988.67899999999997</v>
      </c>
      <c r="J389" s="154">
        <v>1518.337</v>
      </c>
      <c r="K389" s="154">
        <v>1530.0160000000001</v>
      </c>
      <c r="L389" s="154">
        <v>129.768</v>
      </c>
      <c r="M389" s="154">
        <v>130.76599999999999</v>
      </c>
      <c r="N389" s="154">
        <v>128.52600000000001</v>
      </c>
      <c r="O389" s="154">
        <v>129.51400000000001</v>
      </c>
      <c r="P389" s="154">
        <v>191.947</v>
      </c>
      <c r="Q389" s="154">
        <v>193.42400000000001</v>
      </c>
      <c r="R389" s="154">
        <v>9.1329999999999991</v>
      </c>
      <c r="S389" s="154">
        <v>9.2029999999999994</v>
      </c>
      <c r="T389" s="154">
        <v>182.172</v>
      </c>
      <c r="U389" s="154">
        <v>183.57400000000001</v>
      </c>
      <c r="V389" s="154">
        <v>354.02100000000002</v>
      </c>
      <c r="W389" s="154">
        <v>356.74400000000003</v>
      </c>
      <c r="X389" s="154">
        <v>1833.0509999999999</v>
      </c>
      <c r="Y389" s="154">
        <v>1847.152</v>
      </c>
      <c r="Z389" s="154">
        <v>883.48</v>
      </c>
      <c r="AA389" s="154">
        <v>890.27599999999995</v>
      </c>
      <c r="AB389" s="154">
        <v>1744.704</v>
      </c>
      <c r="AC389" s="154">
        <v>1758.125</v>
      </c>
      <c r="AD389" s="395">
        <v>2668867.63</v>
      </c>
      <c r="AE389" s="396"/>
    </row>
    <row r="390" spans="1:31" s="261" customFormat="1" ht="24.95" customHeight="1">
      <c r="A390" s="45" t="s">
        <v>51</v>
      </c>
      <c r="B390" s="154">
        <v>1300</v>
      </c>
      <c r="C390" s="154">
        <v>1310</v>
      </c>
      <c r="D390" s="154">
        <v>1435.46</v>
      </c>
      <c r="E390" s="154">
        <v>1446.502</v>
      </c>
      <c r="F390" s="154">
        <v>1654.38</v>
      </c>
      <c r="G390" s="154">
        <v>1667.106</v>
      </c>
      <c r="H390" s="154">
        <v>985.22199999999998</v>
      </c>
      <c r="I390" s="154">
        <v>992.8</v>
      </c>
      <c r="J390" s="154">
        <v>1523.318</v>
      </c>
      <c r="K390" s="154">
        <v>1535.0360000000001</v>
      </c>
      <c r="L390" s="154">
        <v>130.06100000000001</v>
      </c>
      <c r="M390" s="154">
        <v>131.06200000000001</v>
      </c>
      <c r="N390" s="154">
        <v>128.12200000000001</v>
      </c>
      <c r="O390" s="154">
        <v>129.107</v>
      </c>
      <c r="P390" s="154">
        <v>192.58699999999999</v>
      </c>
      <c r="Q390" s="154">
        <v>194.06800000000001</v>
      </c>
      <c r="R390" s="154">
        <v>9.1300000000000008</v>
      </c>
      <c r="S390" s="154">
        <v>9.2010000000000005</v>
      </c>
      <c r="T390" s="154">
        <v>181.99100000000001</v>
      </c>
      <c r="U390" s="154">
        <v>183.39099999999999</v>
      </c>
      <c r="V390" s="154">
        <v>354.01100000000002</v>
      </c>
      <c r="W390" s="154">
        <v>356.73399999999998</v>
      </c>
      <c r="X390" s="154">
        <v>1833.0509999999999</v>
      </c>
      <c r="Y390" s="154">
        <v>1847.152</v>
      </c>
      <c r="Z390" s="154">
        <v>887.12</v>
      </c>
      <c r="AA390" s="154">
        <v>893.94399999999996</v>
      </c>
      <c r="AB390" s="154">
        <v>1744.171</v>
      </c>
      <c r="AC390" s="154">
        <v>1757.588</v>
      </c>
      <c r="AD390" s="395">
        <v>2686586.5</v>
      </c>
      <c r="AE390" s="396"/>
    </row>
    <row r="391" spans="1:31" s="261" customFormat="1" ht="24.95" customHeight="1">
      <c r="A391" s="45" t="s">
        <v>52</v>
      </c>
      <c r="B391" s="154">
        <v>1300</v>
      </c>
      <c r="C391" s="154">
        <v>1310</v>
      </c>
      <c r="D391" s="154">
        <v>1443.39</v>
      </c>
      <c r="E391" s="154">
        <v>1454.4929999999999</v>
      </c>
      <c r="F391" s="154">
        <v>1663.22</v>
      </c>
      <c r="G391" s="154">
        <v>1676.0139999999999</v>
      </c>
      <c r="H391" s="154">
        <v>984.32600000000002</v>
      </c>
      <c r="I391" s="154">
        <v>991.89800000000002</v>
      </c>
      <c r="J391" s="154">
        <v>1542.2940000000001</v>
      </c>
      <c r="K391" s="154">
        <v>1554.1579999999999</v>
      </c>
      <c r="L391" s="154">
        <v>130.791</v>
      </c>
      <c r="M391" s="154">
        <v>131.797</v>
      </c>
      <c r="N391" s="154">
        <v>128.74</v>
      </c>
      <c r="O391" s="154">
        <v>129.72999999999999</v>
      </c>
      <c r="P391" s="154">
        <v>193.67400000000001</v>
      </c>
      <c r="Q391" s="154">
        <v>195.16399999999999</v>
      </c>
      <c r="R391" s="154">
        <v>9.1660000000000004</v>
      </c>
      <c r="S391" s="154">
        <v>9.2360000000000007</v>
      </c>
      <c r="T391" s="154">
        <v>182.06</v>
      </c>
      <c r="U391" s="154">
        <v>183.46100000000001</v>
      </c>
      <c r="V391" s="154">
        <v>354.01100000000002</v>
      </c>
      <c r="W391" s="154">
        <v>356.73399999999998</v>
      </c>
      <c r="X391" s="154">
        <v>1834.345</v>
      </c>
      <c r="Y391" s="154">
        <v>1848.4549999999999</v>
      </c>
      <c r="Z391" s="154">
        <v>889.59</v>
      </c>
      <c r="AA391" s="154">
        <v>896.43299999999999</v>
      </c>
      <c r="AB391" s="154">
        <v>1744.171</v>
      </c>
      <c r="AC391" s="154">
        <v>1757.588</v>
      </c>
      <c r="AD391" s="395">
        <v>2700306.57</v>
      </c>
      <c r="AE391" s="396"/>
    </row>
    <row r="392" spans="1:31" s="261" customFormat="1" ht="24.95" customHeight="1">
      <c r="A392" s="45" t="s">
        <v>53</v>
      </c>
      <c r="B392" s="154">
        <v>1300</v>
      </c>
      <c r="C392" s="154">
        <v>1310</v>
      </c>
      <c r="D392" s="154">
        <v>1437.67</v>
      </c>
      <c r="E392" s="154">
        <v>1448.729</v>
      </c>
      <c r="F392" s="154">
        <v>1654.9</v>
      </c>
      <c r="G392" s="154">
        <v>1667.63</v>
      </c>
      <c r="H392" s="154">
        <v>982.69</v>
      </c>
      <c r="I392" s="154">
        <v>990.24900000000002</v>
      </c>
      <c r="J392" s="154">
        <v>1539.5550000000001</v>
      </c>
      <c r="K392" s="154">
        <v>1551.3969999999999</v>
      </c>
      <c r="L392" s="154">
        <v>130.161</v>
      </c>
      <c r="M392" s="154">
        <v>131.16300000000001</v>
      </c>
      <c r="N392" s="154">
        <v>127.492</v>
      </c>
      <c r="O392" s="154">
        <v>128.47300000000001</v>
      </c>
      <c r="P392" s="154">
        <v>192.93</v>
      </c>
      <c r="Q392" s="154">
        <v>194.41399999999999</v>
      </c>
      <c r="R392" s="154">
        <v>9.1940000000000008</v>
      </c>
      <c r="S392" s="154">
        <v>9.2650000000000006</v>
      </c>
      <c r="T392" s="154">
        <v>182.893</v>
      </c>
      <c r="U392" s="154">
        <v>184.29900000000001</v>
      </c>
      <c r="V392" s="154">
        <v>354.00200000000001</v>
      </c>
      <c r="W392" s="154">
        <v>356.72500000000002</v>
      </c>
      <c r="X392" s="154">
        <v>1834.086</v>
      </c>
      <c r="Y392" s="154">
        <v>1848.194</v>
      </c>
      <c r="Z392" s="154">
        <v>887.77</v>
      </c>
      <c r="AA392" s="154">
        <v>894.59900000000005</v>
      </c>
      <c r="AB392" s="154">
        <v>1744.171</v>
      </c>
      <c r="AC392" s="154">
        <v>1757.588</v>
      </c>
      <c r="AD392" s="395">
        <v>2684318.13</v>
      </c>
      <c r="AE392" s="396"/>
    </row>
    <row r="393" spans="1:31" s="261" customFormat="1" ht="24.95" customHeight="1">
      <c r="A393" s="45" t="s">
        <v>54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395"/>
      <c r="AE393" s="396"/>
    </row>
    <row r="394" spans="1:31" s="261" customFormat="1" ht="24.95" customHeight="1">
      <c r="A394" s="45" t="s">
        <v>55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395"/>
      <c r="AE394" s="396"/>
    </row>
    <row r="395" spans="1:31" s="261" customFormat="1" ht="24.95" customHeight="1" thickBot="1">
      <c r="A395" s="167" t="s">
        <v>69</v>
      </c>
      <c r="B395" s="168">
        <v>1300</v>
      </c>
      <c r="C395" s="168">
        <v>1310</v>
      </c>
      <c r="D395" s="168">
        <v>1434.68</v>
      </c>
      <c r="E395" s="168">
        <v>1445.7159999999999</v>
      </c>
      <c r="F395" s="168">
        <v>1654.77</v>
      </c>
      <c r="G395" s="168">
        <v>1667.499</v>
      </c>
      <c r="H395" s="168">
        <v>981.50199999999995</v>
      </c>
      <c r="I395" s="168">
        <v>989.05200000000002</v>
      </c>
      <c r="J395" s="156">
        <v>1544.86</v>
      </c>
      <c r="K395" s="156">
        <v>1556.7439999999999</v>
      </c>
      <c r="L395" s="168">
        <v>129.13499999999999</v>
      </c>
      <c r="M395" s="168">
        <v>130.12799999999999</v>
      </c>
      <c r="N395" s="168">
        <v>128.267</v>
      </c>
      <c r="O395" s="168">
        <v>129.25399999999999</v>
      </c>
      <c r="P395" s="168">
        <v>192.47300000000001</v>
      </c>
      <c r="Q395" s="168">
        <v>193.953</v>
      </c>
      <c r="R395" s="168">
        <v>9.2159999999999993</v>
      </c>
      <c r="S395" s="168">
        <v>9.2870000000000008</v>
      </c>
      <c r="T395" s="168">
        <v>183.155</v>
      </c>
      <c r="U395" s="168">
        <v>184.56399999999999</v>
      </c>
      <c r="V395" s="168">
        <v>354.00200000000001</v>
      </c>
      <c r="W395" s="168">
        <v>356.72500000000002</v>
      </c>
      <c r="X395" s="168">
        <v>1834.086</v>
      </c>
      <c r="Y395" s="168">
        <v>1848.194</v>
      </c>
      <c r="Z395" s="168">
        <v>885.3</v>
      </c>
      <c r="AA395" s="168">
        <v>892.11</v>
      </c>
      <c r="AB395" s="168">
        <v>1744.171</v>
      </c>
      <c r="AC395" s="168">
        <v>1757.588</v>
      </c>
      <c r="AD395" s="468">
        <v>2681367</v>
      </c>
      <c r="AE395" s="469"/>
    </row>
    <row r="396" spans="1:31" s="261" customFormat="1" ht="24.95" customHeight="1" thickBot="1">
      <c r="A396" s="174" t="s">
        <v>426</v>
      </c>
      <c r="B396" s="175">
        <f>AVERAGE(B365:B395)</f>
        <v>1300</v>
      </c>
      <c r="C396" s="175">
        <f>AVERAGE(C365:C395)</f>
        <v>1310</v>
      </c>
      <c r="D396" s="175">
        <f>AVERAGE(D365:D395)</f>
        <v>1419.3038888888889</v>
      </c>
      <c r="E396" s="175">
        <f t="shared" ref="E396:AB396" si="21">AVERAGE(E365:E395)</f>
        <v>1430.2216111111111</v>
      </c>
      <c r="F396" s="175">
        <f t="shared" si="21"/>
        <v>1646.5041666666668</v>
      </c>
      <c r="G396" s="175">
        <f t="shared" si="21"/>
        <v>1659.1697777777779</v>
      </c>
      <c r="H396" s="175">
        <f t="shared" si="21"/>
        <v>969.73033333333342</v>
      </c>
      <c r="I396" s="175">
        <f t="shared" si="21"/>
        <v>977.18966666666654</v>
      </c>
      <c r="J396" s="252">
        <f t="shared" si="21"/>
        <v>1505.0036666666667</v>
      </c>
      <c r="K396" s="252">
        <f t="shared" si="21"/>
        <v>1516.580611111111</v>
      </c>
      <c r="L396" s="175">
        <f t="shared" si="21"/>
        <v>127.00238888888887</v>
      </c>
      <c r="M396" s="175">
        <f t="shared" si="21"/>
        <v>127.9792777777778</v>
      </c>
      <c r="N396" s="175">
        <f t="shared" si="21"/>
        <v>123.55961111111111</v>
      </c>
      <c r="O396" s="175">
        <f t="shared" si="21"/>
        <v>124.80635294117644</v>
      </c>
      <c r="P396" s="175">
        <f t="shared" si="21"/>
        <v>190.46361111111111</v>
      </c>
      <c r="Q396" s="175">
        <f t="shared" si="21"/>
        <v>191.92861111111108</v>
      </c>
      <c r="R396" s="175">
        <f t="shared" si="21"/>
        <v>9.0213333333333328</v>
      </c>
      <c r="S396" s="175">
        <f t="shared" si="21"/>
        <v>9.0907222222222224</v>
      </c>
      <c r="T396" s="175">
        <f t="shared" si="21"/>
        <v>181.98877777777778</v>
      </c>
      <c r="U396" s="175">
        <f t="shared" si="21"/>
        <v>183.38883333333331</v>
      </c>
      <c r="V396" s="175">
        <f t="shared" si="21"/>
        <v>353.99822222222235</v>
      </c>
      <c r="W396" s="175">
        <f t="shared" si="21"/>
        <v>356.72127777777786</v>
      </c>
      <c r="X396" s="175">
        <f t="shared" si="21"/>
        <v>1833.3099444444442</v>
      </c>
      <c r="Y396" s="175">
        <f t="shared" si="21"/>
        <v>1847.4125555555559</v>
      </c>
      <c r="Z396" s="175">
        <f t="shared" si="21"/>
        <v>870.26333333333321</v>
      </c>
      <c r="AA396" s="175">
        <f t="shared" si="21"/>
        <v>876.95766666666668</v>
      </c>
      <c r="AB396" s="175">
        <f t="shared" si="21"/>
        <v>1736.3023888888888</v>
      </c>
      <c r="AC396" s="175">
        <f>AVERAGE(AC365:AC395)</f>
        <v>1749.6587777777777</v>
      </c>
      <c r="AD396" s="401">
        <f>AVERAGE(AD365:AE395)</f>
        <v>2648426.8272222225</v>
      </c>
      <c r="AE396" s="402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3"/>
      <c r="M398" s="423"/>
      <c r="N398" s="423"/>
      <c r="O398" s="423"/>
      <c r="P398" s="423"/>
      <c r="Q398" s="423"/>
      <c r="R398" s="423"/>
      <c r="S398" s="423"/>
      <c r="T398" s="272"/>
      <c r="U398" s="272"/>
      <c r="V398" s="272"/>
      <c r="W398" s="272"/>
      <c r="X398" s="272"/>
      <c r="Y398" s="261"/>
      <c r="Z398" s="267"/>
      <c r="AA398" s="467" t="s">
        <v>2418</v>
      </c>
      <c r="AB398" s="467"/>
      <c r="AC398" s="467"/>
      <c r="AD398" s="467"/>
      <c r="AE398" s="467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23"/>
      <c r="M399" s="423"/>
      <c r="N399" s="423"/>
      <c r="O399" s="423"/>
      <c r="P399" s="423"/>
      <c r="Q399" s="423"/>
      <c r="R399" s="423"/>
      <c r="S399" s="423"/>
      <c r="Y399" s="467" t="s">
        <v>2419</v>
      </c>
      <c r="Z399" s="467"/>
      <c r="AA399" s="467"/>
      <c r="AB399" s="467"/>
      <c r="AC399" s="467"/>
      <c r="AD399" s="467"/>
      <c r="AE399" s="467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5">
    <mergeCell ref="AG151:AH151"/>
    <mergeCell ref="AF291:AG291"/>
    <mergeCell ref="AF292:AG292"/>
    <mergeCell ref="AF293:AG293"/>
    <mergeCell ref="AF295:AG295"/>
    <mergeCell ref="AG308:AH308"/>
    <mergeCell ref="AF362:AG362"/>
    <mergeCell ref="B374:AC374"/>
    <mergeCell ref="H273:N276"/>
    <mergeCell ref="I220:N220"/>
    <mergeCell ref="AD226:AE226"/>
    <mergeCell ref="AD227:AE227"/>
    <mergeCell ref="AD228:AE228"/>
    <mergeCell ref="AD229:AE229"/>
    <mergeCell ref="AD230:AE230"/>
    <mergeCell ref="AD231:AE231"/>
    <mergeCell ref="I231:Q231"/>
    <mergeCell ref="AD238:AE238"/>
    <mergeCell ref="AD239:AE239"/>
    <mergeCell ref="AD240:AE240"/>
    <mergeCell ref="AD241:AE241"/>
    <mergeCell ref="AD242:AE242"/>
    <mergeCell ref="AD235:AE235"/>
    <mergeCell ref="AD236:AE236"/>
    <mergeCell ref="AD237:AE237"/>
    <mergeCell ref="AD233:AE233"/>
    <mergeCell ref="AD249:AE249"/>
    <mergeCell ref="AD250:AE250"/>
    <mergeCell ref="AD251:AE251"/>
    <mergeCell ref="AD252:AE252"/>
    <mergeCell ref="AD253:AE253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32:AE232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F126:N127"/>
    <mergeCell ref="I116:O116"/>
    <mergeCell ref="B4:C4"/>
    <mergeCell ref="D4:E4"/>
    <mergeCell ref="F4:G4"/>
    <mergeCell ref="H4:I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Z3:AA3"/>
    <mergeCell ref="J4:K4"/>
    <mergeCell ref="L4:M4"/>
    <mergeCell ref="N4:O4"/>
    <mergeCell ref="P4:Q4"/>
    <mergeCell ref="R4:S4"/>
    <mergeCell ref="T4:U4"/>
    <mergeCell ref="Z4:AA4"/>
    <mergeCell ref="J11:M11"/>
    <mergeCell ref="AD29:AE29"/>
    <mergeCell ref="AD16:AE16"/>
    <mergeCell ref="AB4:AC4"/>
    <mergeCell ref="AD4:AE4"/>
    <mergeCell ref="AD8:AE8"/>
    <mergeCell ref="AD9:AE9"/>
    <mergeCell ref="AD10:AE10"/>
    <mergeCell ref="AB3:AC3"/>
    <mergeCell ref="AD3:AE3"/>
    <mergeCell ref="AD23:AE23"/>
    <mergeCell ref="AD24:AE24"/>
    <mergeCell ref="AD25:AE25"/>
    <mergeCell ref="AD26:AE26"/>
    <mergeCell ref="AD27:AE27"/>
    <mergeCell ref="AD28:AE28"/>
    <mergeCell ref="AD17:AE17"/>
    <mergeCell ref="AD18:AE18"/>
    <mergeCell ref="AD19:AE19"/>
    <mergeCell ref="AD20:AE20"/>
    <mergeCell ref="AD21:AE21"/>
    <mergeCell ref="AD22:AE22"/>
    <mergeCell ref="AD11:AE11"/>
    <mergeCell ref="AD13:AE13"/>
    <mergeCell ref="AD14:AE14"/>
    <mergeCell ref="AD15:AE15"/>
    <mergeCell ref="AD47:AE47"/>
    <mergeCell ref="AD48:AE48"/>
    <mergeCell ref="AD49:AE49"/>
    <mergeCell ref="AD50:AE50"/>
    <mergeCell ref="AD51:AE51"/>
    <mergeCell ref="AD54:AE54"/>
    <mergeCell ref="AD53:AE53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40:AE40"/>
    <mergeCell ref="AD41:AE41"/>
    <mergeCell ref="AD44:AE44"/>
    <mergeCell ref="AD45:AE45"/>
    <mergeCell ref="AD46:AE46"/>
    <mergeCell ref="AD52:AE52"/>
    <mergeCell ref="AD89:AE89"/>
    <mergeCell ref="AD90:AE90"/>
    <mergeCell ref="AD78:AE78"/>
    <mergeCell ref="AD79:AE79"/>
    <mergeCell ref="AD80:AE80"/>
    <mergeCell ref="AD81:AE81"/>
    <mergeCell ref="AD82:AE82"/>
    <mergeCell ref="AD65:AE65"/>
    <mergeCell ref="AD66:AE66"/>
    <mergeCell ref="AD67:AE67"/>
    <mergeCell ref="AD68:AE68"/>
    <mergeCell ref="AD72:AE72"/>
    <mergeCell ref="AD73:AE73"/>
    <mergeCell ref="AD74:AE74"/>
    <mergeCell ref="AD75:AE75"/>
    <mergeCell ref="AD76:AE76"/>
    <mergeCell ref="AD83:AE83"/>
    <mergeCell ref="AD87:AE87"/>
    <mergeCell ref="AD88:AE88"/>
    <mergeCell ref="AD104:AE104"/>
    <mergeCell ref="AD105:AE105"/>
    <mergeCell ref="AD106:AE106"/>
    <mergeCell ref="AD107:AE107"/>
    <mergeCell ref="AD108:AE108"/>
    <mergeCell ref="AD109:AE109"/>
    <mergeCell ref="AD97:AE97"/>
    <mergeCell ref="AD98:AE98"/>
    <mergeCell ref="AD99:AE99"/>
    <mergeCell ref="AD100:AE100"/>
    <mergeCell ref="AD101:AE101"/>
    <mergeCell ref="AD116:AE116"/>
    <mergeCell ref="AD117:AE117"/>
    <mergeCell ref="AD118:AE118"/>
    <mergeCell ref="AD119:AE119"/>
    <mergeCell ref="AD120:AE120"/>
    <mergeCell ref="AD121:AE121"/>
    <mergeCell ref="AD110:AE110"/>
    <mergeCell ref="AD111:AE111"/>
    <mergeCell ref="AD112:AE112"/>
    <mergeCell ref="AD113:AE113"/>
    <mergeCell ref="AD114:AE114"/>
    <mergeCell ref="AD115:AE115"/>
    <mergeCell ref="AD128:AE128"/>
    <mergeCell ref="AD129:AE129"/>
    <mergeCell ref="AD130:AE130"/>
    <mergeCell ref="AD131:AE131"/>
    <mergeCell ref="AD132:AE132"/>
    <mergeCell ref="AD133:AE133"/>
    <mergeCell ref="AD122:AE122"/>
    <mergeCell ref="AD123:AE123"/>
    <mergeCell ref="AD124:AE124"/>
    <mergeCell ref="AD125:AE125"/>
    <mergeCell ref="AD126:AE126"/>
    <mergeCell ref="AD127:AE127"/>
    <mergeCell ref="AD140:AE140"/>
    <mergeCell ref="AD141:AE141"/>
    <mergeCell ref="AD142:AE142"/>
    <mergeCell ref="AD143:AE143"/>
    <mergeCell ref="AD144:AE144"/>
    <mergeCell ref="AD145:AE145"/>
    <mergeCell ref="AD136:AE136"/>
    <mergeCell ref="AD137:AE137"/>
    <mergeCell ref="AD138:AE138"/>
    <mergeCell ref="AD139:AE139"/>
    <mergeCell ref="AD152:AE152"/>
    <mergeCell ref="AD153:AE153"/>
    <mergeCell ref="AD154:AE154"/>
    <mergeCell ref="AD155:AE155"/>
    <mergeCell ref="AD156:AE156"/>
    <mergeCell ref="AD157:AE157"/>
    <mergeCell ref="AD146:AE146"/>
    <mergeCell ref="AD147:AE147"/>
    <mergeCell ref="AD148:AE148"/>
    <mergeCell ref="AD149:AE149"/>
    <mergeCell ref="AD150:AE150"/>
    <mergeCell ref="AD151:AE151"/>
    <mergeCell ref="AD164:AE164"/>
    <mergeCell ref="AD165:AE165"/>
    <mergeCell ref="AD166:AE166"/>
    <mergeCell ref="AD169:AE169"/>
    <mergeCell ref="AD170:AE170"/>
    <mergeCell ref="AD158:AE158"/>
    <mergeCell ref="AD159:AE159"/>
    <mergeCell ref="AD160:AE160"/>
    <mergeCell ref="AD161:AE161"/>
    <mergeCell ref="AD162:AE162"/>
    <mergeCell ref="AD163:AE163"/>
    <mergeCell ref="AD177:AE177"/>
    <mergeCell ref="AD178:AE178"/>
    <mergeCell ref="AD179:AE179"/>
    <mergeCell ref="AD180:AE180"/>
    <mergeCell ref="AD181:AE181"/>
    <mergeCell ref="AD182:AE182"/>
    <mergeCell ref="AD171:AE171"/>
    <mergeCell ref="AD172:AE172"/>
    <mergeCell ref="AD173:AE173"/>
    <mergeCell ref="AD174:AE174"/>
    <mergeCell ref="AD175:AE175"/>
    <mergeCell ref="AD176:AE176"/>
    <mergeCell ref="AD191:AE191"/>
    <mergeCell ref="AD192:AE192"/>
    <mergeCell ref="AD193:AE193"/>
    <mergeCell ref="AD194:AE194"/>
    <mergeCell ref="AD183:AE183"/>
    <mergeCell ref="AD184:AE184"/>
    <mergeCell ref="AD185:AE185"/>
    <mergeCell ref="AD186:AE186"/>
    <mergeCell ref="AD187:AE187"/>
    <mergeCell ref="AD188:AE188"/>
    <mergeCell ref="AD189:AE189"/>
    <mergeCell ref="AD202:AE202"/>
    <mergeCell ref="AD203:AE203"/>
    <mergeCell ref="AD204:AE204"/>
    <mergeCell ref="AD205:AE205"/>
    <mergeCell ref="AD206:AE206"/>
    <mergeCell ref="AD207:AE207"/>
    <mergeCell ref="AD195:AE195"/>
    <mergeCell ref="AD196:AE196"/>
    <mergeCell ref="AD197:AE197"/>
    <mergeCell ref="AD198:AE198"/>
    <mergeCell ref="AD200:AE200"/>
    <mergeCell ref="AD254:AE254"/>
    <mergeCell ref="AD243:AE243"/>
    <mergeCell ref="AD244:AE244"/>
    <mergeCell ref="AD245:AE245"/>
    <mergeCell ref="AD246:AE246"/>
    <mergeCell ref="AD247:AE247"/>
    <mergeCell ref="AD248:AE248"/>
    <mergeCell ref="AD263:AE263"/>
    <mergeCell ref="AD264:AE264"/>
    <mergeCell ref="AD268:AE268"/>
    <mergeCell ref="AD269:AE269"/>
    <mergeCell ref="AD265:AE265"/>
    <mergeCell ref="AD255:AE255"/>
    <mergeCell ref="AD258:AE258"/>
    <mergeCell ref="AD259:AE259"/>
    <mergeCell ref="AD260:AE260"/>
    <mergeCell ref="AD261:AE261"/>
    <mergeCell ref="AD262:AE262"/>
    <mergeCell ref="AD256:AE256"/>
    <mergeCell ref="AD257:AE257"/>
    <mergeCell ref="AD266:AE266"/>
    <mergeCell ref="AD276:AE276"/>
    <mergeCell ref="AD277:AE277"/>
    <mergeCell ref="AD278:AE278"/>
    <mergeCell ref="AD279:AE279"/>
    <mergeCell ref="AD280:AE280"/>
    <mergeCell ref="AD281:AE281"/>
    <mergeCell ref="AD270:AE270"/>
    <mergeCell ref="AD271:AE271"/>
    <mergeCell ref="AD272:AE272"/>
    <mergeCell ref="AD273:AE273"/>
    <mergeCell ref="AD274:AE274"/>
    <mergeCell ref="AD275:AE275"/>
    <mergeCell ref="AD288:AE288"/>
    <mergeCell ref="AD289:AE289"/>
    <mergeCell ref="AD290:AE290"/>
    <mergeCell ref="AD291:AE291"/>
    <mergeCell ref="AD292:AE292"/>
    <mergeCell ref="AD293:AE293"/>
    <mergeCell ref="AD282:AE282"/>
    <mergeCell ref="AD283:AE283"/>
    <mergeCell ref="AD284:AE284"/>
    <mergeCell ref="AD285:AE285"/>
    <mergeCell ref="AD286:AE286"/>
    <mergeCell ref="AD287:AE287"/>
    <mergeCell ref="B294:AE294"/>
    <mergeCell ref="AD313:AE313"/>
    <mergeCell ref="AD314:AE314"/>
    <mergeCell ref="AD315:AE315"/>
    <mergeCell ref="AD316:AE316"/>
    <mergeCell ref="AD317:AE317"/>
    <mergeCell ref="AD318:AE318"/>
    <mergeCell ref="AD307:AE307"/>
    <mergeCell ref="AD308:AE308"/>
    <mergeCell ref="AD309:AE309"/>
    <mergeCell ref="AD310:AE310"/>
    <mergeCell ref="AD311:AE311"/>
    <mergeCell ref="AD312:AE312"/>
    <mergeCell ref="AD301:AE301"/>
    <mergeCell ref="AD303:AE303"/>
    <mergeCell ref="AD304:AE304"/>
    <mergeCell ref="AD305:AE305"/>
    <mergeCell ref="AD306:AE306"/>
    <mergeCell ref="AD295:AE295"/>
    <mergeCell ref="AD296:AE296"/>
    <mergeCell ref="AD300:AE300"/>
    <mergeCell ref="AD297:AE297"/>
    <mergeCell ref="AD298:AE298"/>
    <mergeCell ref="AD325:AE325"/>
    <mergeCell ref="AD326:AE326"/>
    <mergeCell ref="AD327:AE327"/>
    <mergeCell ref="AD328:AE328"/>
    <mergeCell ref="AD329:AE329"/>
    <mergeCell ref="AD331:AE331"/>
    <mergeCell ref="AD319:AE319"/>
    <mergeCell ref="AD320:AE320"/>
    <mergeCell ref="AD321:AE321"/>
    <mergeCell ref="AD322:AE322"/>
    <mergeCell ref="AD323:AE323"/>
    <mergeCell ref="AD324:AE324"/>
    <mergeCell ref="V3:W3"/>
    <mergeCell ref="V4:W4"/>
    <mergeCell ref="X3:Y3"/>
    <mergeCell ref="X4:Y4"/>
    <mergeCell ref="I7:N7"/>
    <mergeCell ref="AD330:AE330"/>
    <mergeCell ref="AD362:AE362"/>
    <mergeCell ref="AD102:AE102"/>
    <mergeCell ref="AD134:AE134"/>
    <mergeCell ref="AD167:AE167"/>
    <mergeCell ref="AD199:AE199"/>
    <mergeCell ref="AD356:AE356"/>
    <mergeCell ref="AD357:AE357"/>
    <mergeCell ref="AD358:AE358"/>
    <mergeCell ref="AD359:AE359"/>
    <mergeCell ref="AD360:AE360"/>
    <mergeCell ref="AD361:AE361"/>
    <mergeCell ref="AD350:AE350"/>
    <mergeCell ref="AD351:AE351"/>
    <mergeCell ref="AD352:AE352"/>
    <mergeCell ref="AD353:AE353"/>
    <mergeCell ref="AD354:AE354"/>
    <mergeCell ref="AD355:AE355"/>
    <mergeCell ref="H202:P203"/>
    <mergeCell ref="Y399:AE399"/>
    <mergeCell ref="AD389:AE389"/>
    <mergeCell ref="AD390:AE390"/>
    <mergeCell ref="AD381:AE381"/>
    <mergeCell ref="AD384:AE384"/>
    <mergeCell ref="L398:S398"/>
    <mergeCell ref="L399:S399"/>
    <mergeCell ref="AD392:AE392"/>
    <mergeCell ref="AD393:AE393"/>
    <mergeCell ref="AD394:AE394"/>
    <mergeCell ref="AD395:AE395"/>
    <mergeCell ref="AD396:AE396"/>
    <mergeCell ref="AD387:AE387"/>
    <mergeCell ref="AD388:AE388"/>
    <mergeCell ref="AA398:AE398"/>
    <mergeCell ref="AD391:AE391"/>
    <mergeCell ref="AD385:AE385"/>
    <mergeCell ref="AD386:AE386"/>
    <mergeCell ref="B382:AF383"/>
    <mergeCell ref="AD375:AE375"/>
    <mergeCell ref="AD376:AE376"/>
    <mergeCell ref="AD377:AE377"/>
    <mergeCell ref="AD378:AE378"/>
    <mergeCell ref="AD379:AE379"/>
    <mergeCell ref="AD380:AE380"/>
    <mergeCell ref="AD371:AE371"/>
    <mergeCell ref="AD372:AE372"/>
    <mergeCell ref="AD373:AE373"/>
    <mergeCell ref="AD374:AE374"/>
    <mergeCell ref="AD365:AE365"/>
    <mergeCell ref="AD366:AE366"/>
    <mergeCell ref="AD367:AE367"/>
    <mergeCell ref="AD368:AE368"/>
    <mergeCell ref="AD369:AE369"/>
    <mergeCell ref="AD370:AE370"/>
    <mergeCell ref="AD344:AE344"/>
    <mergeCell ref="AD345:AE345"/>
    <mergeCell ref="AD346:AE346"/>
    <mergeCell ref="AD347:AE347"/>
    <mergeCell ref="AD348:AE348"/>
    <mergeCell ref="AD349:AE349"/>
    <mergeCell ref="AD338:AE338"/>
    <mergeCell ref="AD339:AE339"/>
    <mergeCell ref="AD340:AE340"/>
    <mergeCell ref="AD341:AE341"/>
    <mergeCell ref="AD342:AE342"/>
    <mergeCell ref="AD343:AE343"/>
    <mergeCell ref="AD333:AE333"/>
    <mergeCell ref="AD334:AE334"/>
    <mergeCell ref="AD335:AE335"/>
    <mergeCell ref="AD336:AE336"/>
    <mergeCell ref="AD337:AE337"/>
    <mergeCell ref="G196:O199"/>
    <mergeCell ref="G97:M97"/>
    <mergeCell ref="G55:M55"/>
    <mergeCell ref="AD58:AE58"/>
    <mergeCell ref="AD59:AE59"/>
    <mergeCell ref="AD60:AE60"/>
    <mergeCell ref="AD61:AE61"/>
    <mergeCell ref="AD62:AE62"/>
    <mergeCell ref="AD63:AE63"/>
    <mergeCell ref="AD64:AE64"/>
    <mergeCell ref="AD91:AE91"/>
    <mergeCell ref="AD92:AE92"/>
    <mergeCell ref="AD93:AE93"/>
    <mergeCell ref="AD94:AE94"/>
    <mergeCell ref="AD95:AE95"/>
    <mergeCell ref="AD96:AE96"/>
    <mergeCell ref="AD71:AE71"/>
    <mergeCell ref="AD69:AE69"/>
    <mergeCell ref="I91:N91"/>
    <mergeCell ref="AD77:AE77"/>
    <mergeCell ref="AD84:AE84"/>
    <mergeCell ref="AD85:AE85"/>
    <mergeCell ref="AD86:AE86"/>
    <mergeCell ref="AD190:AE190"/>
  </mergeCells>
  <pageMargins left="0.7" right="0.7" top="0.75" bottom="0.75" header="0.3" footer="0.3"/>
  <pageSetup paperSize="9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22DC-DA2B-4F6F-8494-BD60F3359123}">
  <dimension ref="A1:IZ875"/>
  <sheetViews>
    <sheetView showRowColHeaders="0" topLeftCell="Y40" zoomScaleNormal="100" workbookViewId="0">
      <selection activeCell="AB39" sqref="AB39"/>
    </sheetView>
  </sheetViews>
  <sheetFormatPr defaultColWidth="9.375" defaultRowHeight="18"/>
  <cols>
    <col min="1" max="1" width="13.75" style="257" customWidth="1"/>
    <col min="2" max="2" width="14.125" style="257" customWidth="1"/>
    <col min="3" max="3" width="12.5" style="257" customWidth="1"/>
    <col min="4" max="4" width="13.25" style="257" customWidth="1"/>
    <col min="5" max="5" width="12.75" style="257" customWidth="1"/>
    <col min="6" max="6" width="13.5" style="257" customWidth="1"/>
    <col min="7" max="7" width="13.25" style="257" customWidth="1"/>
    <col min="8" max="8" width="12.625" style="257" customWidth="1"/>
    <col min="9" max="9" width="11.625" style="257" customWidth="1"/>
    <col min="10" max="10" width="14.125" style="266" customWidth="1"/>
    <col min="11" max="11" width="13.375" style="266" customWidth="1"/>
    <col min="12" max="12" width="12.25" style="257" customWidth="1"/>
    <col min="13" max="13" width="12.375" style="257" customWidth="1"/>
    <col min="14" max="14" width="12.5" style="257" customWidth="1"/>
    <col min="15" max="15" width="13.375" style="257" customWidth="1"/>
    <col min="16" max="16" width="11.625" style="257" bestFit="1" customWidth="1"/>
    <col min="17" max="17" width="11.375" style="257" customWidth="1"/>
    <col min="18" max="18" width="11" style="257" customWidth="1"/>
    <col min="19" max="19" width="12" style="257" customWidth="1"/>
    <col min="20" max="20" width="11.75" style="257" customWidth="1"/>
    <col min="21" max="21" width="12.875" style="257" customWidth="1"/>
    <col min="22" max="22" width="11.75" style="257" customWidth="1"/>
    <col min="23" max="23" width="13.25" style="257" customWidth="1"/>
    <col min="24" max="24" width="13.375" style="257" customWidth="1"/>
    <col min="25" max="25" width="14.25" style="257" customWidth="1"/>
    <col min="26" max="26" width="12.5" style="257" customWidth="1"/>
    <col min="27" max="27" width="13" style="257" customWidth="1"/>
    <col min="28" max="28" width="12.625" style="257" customWidth="1"/>
    <col min="29" max="29" width="13.62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</row>
    <row r="2" spans="1:260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</row>
    <row r="3" spans="1:260" ht="30.75" customHeight="1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2399</v>
      </c>
      <c r="W3" s="472"/>
      <c r="X3" s="474" t="s">
        <v>2424</v>
      </c>
      <c r="Y3" s="383"/>
      <c r="Z3" s="382" t="s">
        <v>21</v>
      </c>
      <c r="AA3" s="383"/>
      <c r="AB3" s="382" t="s">
        <v>23</v>
      </c>
      <c r="AC3" s="383"/>
      <c r="AD3" s="382" t="s">
        <v>2368</v>
      </c>
      <c r="AE3" s="486"/>
    </row>
    <row r="4" spans="1:260" ht="15" customHeight="1" thickBot="1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2400</v>
      </c>
      <c r="W4" s="473"/>
      <c r="X4" s="475" t="s">
        <v>2401</v>
      </c>
      <c r="Y4" s="381"/>
      <c r="Z4" s="380" t="s">
        <v>22</v>
      </c>
      <c r="AA4" s="381"/>
      <c r="AB4" s="380" t="s">
        <v>24</v>
      </c>
      <c r="AC4" s="381"/>
      <c r="AD4" s="380" t="s">
        <v>26</v>
      </c>
      <c r="AE4" s="487"/>
    </row>
    <row r="5" spans="1:260" s="7" customFormat="1" ht="26.25" customHeight="1">
      <c r="A5" s="152">
        <v>2024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76" t="s">
        <v>2402</v>
      </c>
      <c r="J7" s="477"/>
      <c r="K7" s="477"/>
      <c r="L7" s="477"/>
      <c r="M7" s="477"/>
      <c r="N7" s="478"/>
      <c r="O7" s="274"/>
      <c r="P7" s="274"/>
      <c r="Q7" s="274"/>
      <c r="R7" s="274"/>
      <c r="S7" s="274"/>
      <c r="T7" s="274"/>
      <c r="U7" s="274"/>
      <c r="V7" s="274"/>
      <c r="W7" s="274">
        <v>1466.6759999999999</v>
      </c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1300</v>
      </c>
      <c r="C8" s="274">
        <v>1310</v>
      </c>
      <c r="D8" s="274">
        <v>1424.28</v>
      </c>
      <c r="E8" s="274">
        <v>1435.2360000000001</v>
      </c>
      <c r="F8" s="274">
        <v>1645.93</v>
      </c>
      <c r="G8" s="274">
        <v>1658.5909999999999</v>
      </c>
      <c r="H8" s="274">
        <v>976.26900000000001</v>
      </c>
      <c r="I8" s="274">
        <v>983.779</v>
      </c>
      <c r="J8" s="274">
        <v>1529.5920000000001</v>
      </c>
      <c r="K8" s="274">
        <v>1541.3579999999999</v>
      </c>
      <c r="L8" s="274">
        <v>127.68600000000001</v>
      </c>
      <c r="M8" s="274">
        <v>128.66900000000001</v>
      </c>
      <c r="N8" s="274">
        <v>126.249</v>
      </c>
      <c r="O8" s="274">
        <v>127.22</v>
      </c>
      <c r="P8" s="274">
        <v>191.047</v>
      </c>
      <c r="Q8" s="274">
        <v>192.517</v>
      </c>
      <c r="R8" s="274">
        <v>9.1560000000000006</v>
      </c>
      <c r="S8" s="274">
        <v>9.2270000000000003</v>
      </c>
      <c r="T8" s="274">
        <v>182.28</v>
      </c>
      <c r="U8" s="274">
        <v>183.68199999999999</v>
      </c>
      <c r="V8" s="274">
        <v>353.98200000000003</v>
      </c>
      <c r="W8" s="274">
        <v>356.70499999999998</v>
      </c>
      <c r="X8" s="274">
        <v>1834.086</v>
      </c>
      <c r="Y8" s="274">
        <v>1848.194</v>
      </c>
      <c r="Z8" s="274">
        <v>886.6</v>
      </c>
      <c r="AA8" s="274">
        <v>893.42</v>
      </c>
      <c r="AB8" s="274">
        <v>1740.973</v>
      </c>
      <c r="AC8" s="274">
        <v>1754.365</v>
      </c>
      <c r="AD8" s="441">
        <v>2676539.71</v>
      </c>
      <c r="AE8" s="459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1300</v>
      </c>
      <c r="C9" s="274">
        <v>1310</v>
      </c>
      <c r="D9" s="274">
        <v>1419.47</v>
      </c>
      <c r="E9" s="274">
        <v>1430.3889999999999</v>
      </c>
      <c r="F9" s="274">
        <v>1641.575</v>
      </c>
      <c r="G9" s="274">
        <v>1654.203</v>
      </c>
      <c r="H9" s="274">
        <v>973.34500000000003</v>
      </c>
      <c r="I9" s="274">
        <v>980.83299999999997</v>
      </c>
      <c r="J9" s="274">
        <v>1521.002</v>
      </c>
      <c r="K9" s="274">
        <v>1532.702</v>
      </c>
      <c r="L9" s="274">
        <v>126.834</v>
      </c>
      <c r="M9" s="274">
        <v>127.81</v>
      </c>
      <c r="N9" s="274">
        <v>125.395</v>
      </c>
      <c r="O9" s="274">
        <v>126.36</v>
      </c>
      <c r="P9" s="274">
        <v>190.32599999999999</v>
      </c>
      <c r="Q9" s="274">
        <v>191.79</v>
      </c>
      <c r="R9" s="274">
        <v>9.0730000000000004</v>
      </c>
      <c r="S9" s="274">
        <v>9.1419999999999995</v>
      </c>
      <c r="T9" s="274">
        <v>181.90700000000001</v>
      </c>
      <c r="U9" s="274">
        <v>183.30699999999999</v>
      </c>
      <c r="V9" s="274">
        <v>353.98200000000003</v>
      </c>
      <c r="W9" s="274">
        <v>356.70499999999998</v>
      </c>
      <c r="X9" s="274">
        <v>1834.086</v>
      </c>
      <c r="Y9" s="274">
        <v>1848.194</v>
      </c>
      <c r="Z9" s="274">
        <v>879.19</v>
      </c>
      <c r="AA9" s="274">
        <v>885.95299999999997</v>
      </c>
      <c r="AB9" s="274">
        <v>1736.9559999999999</v>
      </c>
      <c r="AC9" s="274">
        <v>1750.317</v>
      </c>
      <c r="AD9" s="441">
        <v>2653008.7999999998</v>
      </c>
      <c r="AE9" s="459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1300</v>
      </c>
      <c r="C10" s="274">
        <v>1310</v>
      </c>
      <c r="D10" s="274">
        <v>1423.89</v>
      </c>
      <c r="E10" s="274">
        <v>1434.8430000000001</v>
      </c>
      <c r="F10" s="274">
        <v>1649.7</v>
      </c>
      <c r="G10" s="274">
        <v>1662.39</v>
      </c>
      <c r="H10" s="274">
        <v>973.49099999999999</v>
      </c>
      <c r="I10" s="274">
        <v>980.97900000000004</v>
      </c>
      <c r="J10" s="274">
        <v>1528.3330000000001</v>
      </c>
      <c r="K10" s="274">
        <v>1540.0889999999999</v>
      </c>
      <c r="L10" s="274">
        <v>127.241</v>
      </c>
      <c r="M10" s="274">
        <v>128.22</v>
      </c>
      <c r="N10" s="274">
        <v>126.181</v>
      </c>
      <c r="O10" s="274">
        <v>127.151</v>
      </c>
      <c r="P10" s="274">
        <v>190.89599999999999</v>
      </c>
      <c r="Q10" s="274">
        <v>192.364</v>
      </c>
      <c r="R10" s="274">
        <v>9.0709999999999997</v>
      </c>
      <c r="S10" s="274">
        <v>9.14</v>
      </c>
      <c r="T10" s="274">
        <v>181.78</v>
      </c>
      <c r="U10" s="274">
        <v>183.178</v>
      </c>
      <c r="V10" s="274">
        <v>353.98200000000003</v>
      </c>
      <c r="W10" s="274">
        <v>356.70499999999998</v>
      </c>
      <c r="X10" s="274">
        <v>1834.086</v>
      </c>
      <c r="Y10" s="274">
        <v>1848.194</v>
      </c>
      <c r="Z10" s="274">
        <v>875.94</v>
      </c>
      <c r="AA10" s="274">
        <v>882.678</v>
      </c>
      <c r="AB10" s="274">
        <v>1737.8009999999999</v>
      </c>
      <c r="AC10" s="274">
        <v>1751.1690000000001</v>
      </c>
      <c r="AD10" s="441">
        <v>2656243.98</v>
      </c>
      <c r="AE10" s="459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76"/>
      <c r="K11" s="477"/>
      <c r="L11" s="477"/>
      <c r="M11" s="478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41"/>
      <c r="AE11" s="459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>
        <v>1300</v>
      </c>
      <c r="C13" s="274">
        <v>1310</v>
      </c>
      <c r="D13" s="274">
        <v>1419.73</v>
      </c>
      <c r="E13" s="274">
        <v>1430.6510000000001</v>
      </c>
      <c r="F13" s="274">
        <v>1645.02</v>
      </c>
      <c r="G13" s="274">
        <v>1657.674</v>
      </c>
      <c r="H13" s="274">
        <v>974.00199999999995</v>
      </c>
      <c r="I13" s="274">
        <v>981.49400000000003</v>
      </c>
      <c r="J13" s="274">
        <v>1523.586</v>
      </c>
      <c r="K13" s="274">
        <v>1535.306</v>
      </c>
      <c r="L13" s="274">
        <v>126.367</v>
      </c>
      <c r="M13" s="274">
        <v>127.339</v>
      </c>
      <c r="N13" s="274">
        <v>125.54</v>
      </c>
      <c r="O13" s="274">
        <v>126.505</v>
      </c>
      <c r="P13" s="274">
        <v>190.35300000000001</v>
      </c>
      <c r="Q13" s="274">
        <v>191.81800000000001</v>
      </c>
      <c r="R13" s="274">
        <v>8.9719999999999995</v>
      </c>
      <c r="S13" s="274">
        <v>9.0410000000000004</v>
      </c>
      <c r="T13" s="274">
        <v>181.483</v>
      </c>
      <c r="U13" s="274">
        <v>182.87899999999999</v>
      </c>
      <c r="V13" s="274">
        <v>354.00200000000001</v>
      </c>
      <c r="W13" s="274">
        <v>356.72500000000002</v>
      </c>
      <c r="X13" s="274">
        <v>1834.086</v>
      </c>
      <c r="Y13" s="274">
        <v>1848.194</v>
      </c>
      <c r="Z13" s="274">
        <v>870.74</v>
      </c>
      <c r="AA13" s="274">
        <v>877.43799999999999</v>
      </c>
      <c r="AB13" s="274">
        <v>1734.876</v>
      </c>
      <c r="AC13" s="274">
        <v>1748.221</v>
      </c>
      <c r="AD13" s="534">
        <v>2659144.2799999998</v>
      </c>
      <c r="AE13" s="562"/>
    </row>
    <row r="14" spans="1:260" ht="24.95" customHeight="1">
      <c r="A14" s="43">
        <v>8</v>
      </c>
      <c r="B14" s="274">
        <v>1300</v>
      </c>
      <c r="C14" s="274">
        <v>1310</v>
      </c>
      <c r="D14" s="274">
        <v>1422.98</v>
      </c>
      <c r="E14" s="274">
        <v>1433.9259999999999</v>
      </c>
      <c r="F14" s="274">
        <v>1650.87</v>
      </c>
      <c r="G14" s="274">
        <v>1663.569</v>
      </c>
      <c r="H14" s="274">
        <v>974.14800000000002</v>
      </c>
      <c r="I14" s="274">
        <v>981.64099999999996</v>
      </c>
      <c r="J14" s="274">
        <v>1526.8969999999999</v>
      </c>
      <c r="K14" s="274">
        <v>1538.6420000000001</v>
      </c>
      <c r="L14" s="274">
        <v>126.944</v>
      </c>
      <c r="M14" s="274">
        <v>127.92100000000001</v>
      </c>
      <c r="N14" s="274">
        <v>125.241</v>
      </c>
      <c r="O14" s="274">
        <v>126.20399999999999</v>
      </c>
      <c r="P14" s="274">
        <v>190.91300000000001</v>
      </c>
      <c r="Q14" s="274">
        <v>192.381</v>
      </c>
      <c r="R14" s="274">
        <v>9.0139999999999993</v>
      </c>
      <c r="S14" s="274">
        <v>9.0830000000000002</v>
      </c>
      <c r="T14" s="274">
        <v>181.58199999999999</v>
      </c>
      <c r="U14" s="274">
        <v>182.97900000000001</v>
      </c>
      <c r="V14" s="274">
        <v>354.01100000000002</v>
      </c>
      <c r="W14" s="274">
        <v>356.73399999999998</v>
      </c>
      <c r="X14" s="274">
        <v>1833.568</v>
      </c>
      <c r="Y14" s="274">
        <v>1847.673</v>
      </c>
      <c r="Z14" s="274">
        <v>870.87</v>
      </c>
      <c r="AA14" s="274">
        <v>877.56899999999996</v>
      </c>
      <c r="AB14" s="274">
        <v>1736.865</v>
      </c>
      <c r="AC14" s="274">
        <v>1750.2260000000001</v>
      </c>
      <c r="AD14" s="559">
        <v>2636195.9</v>
      </c>
      <c r="AE14" s="560"/>
    </row>
    <row r="15" spans="1:260" ht="24.95" customHeight="1">
      <c r="A15" s="43">
        <v>9</v>
      </c>
      <c r="B15" s="282">
        <v>1300</v>
      </c>
      <c r="C15" s="282">
        <v>1310</v>
      </c>
      <c r="D15" s="274">
        <v>1422.2</v>
      </c>
      <c r="E15" s="274">
        <v>1433.14</v>
      </c>
      <c r="F15" s="274">
        <v>1652.7550000000001</v>
      </c>
      <c r="G15" s="274">
        <v>1665.4690000000001</v>
      </c>
      <c r="H15" s="274">
        <v>970.94600000000003</v>
      </c>
      <c r="I15" s="274">
        <v>978.41499999999996</v>
      </c>
      <c r="J15" s="274">
        <v>1527.076</v>
      </c>
      <c r="K15" s="274">
        <v>1538.8230000000001</v>
      </c>
      <c r="L15" s="274">
        <v>126.852</v>
      </c>
      <c r="M15" s="274">
        <v>127.827</v>
      </c>
      <c r="N15" s="274">
        <v>125.76900000000001</v>
      </c>
      <c r="O15" s="274">
        <v>126.73699999999999</v>
      </c>
      <c r="P15" s="274">
        <v>190.703</v>
      </c>
      <c r="Q15" s="274">
        <v>192.16900000000001</v>
      </c>
      <c r="R15" s="274">
        <v>9.0329999999999995</v>
      </c>
      <c r="S15" s="274">
        <v>9.1020000000000003</v>
      </c>
      <c r="T15" s="274">
        <v>181.60499999999999</v>
      </c>
      <c r="U15" s="274">
        <v>183.00200000000001</v>
      </c>
      <c r="V15" s="274">
        <v>353.98200000000003</v>
      </c>
      <c r="W15" s="274">
        <v>356.70499999999998</v>
      </c>
      <c r="X15" s="274">
        <v>1834.345</v>
      </c>
      <c r="Y15" s="274">
        <v>1848.4549999999999</v>
      </c>
      <c r="Z15" s="274">
        <v>873.47</v>
      </c>
      <c r="AA15" s="274">
        <v>880.18899999999996</v>
      </c>
      <c r="AB15" s="274">
        <v>1736.9169999999999</v>
      </c>
      <c r="AC15" s="274">
        <v>1750.278</v>
      </c>
      <c r="AD15" s="536">
        <v>2638473.2400000002</v>
      </c>
      <c r="AE15" s="561"/>
    </row>
    <row r="16" spans="1:260" ht="24.95" customHeight="1">
      <c r="A16" s="43">
        <v>10</v>
      </c>
      <c r="B16" s="274">
        <v>1300</v>
      </c>
      <c r="C16" s="274">
        <v>1310</v>
      </c>
      <c r="D16" s="274">
        <v>1422.98</v>
      </c>
      <c r="E16" s="274">
        <v>1433.9259999999999</v>
      </c>
      <c r="F16" s="274">
        <v>1654.64</v>
      </c>
      <c r="G16" s="274">
        <v>1667.3679999999999</v>
      </c>
      <c r="H16" s="274">
        <v>971.745</v>
      </c>
      <c r="I16" s="274">
        <v>979.22</v>
      </c>
      <c r="J16" s="274">
        <v>1524.48</v>
      </c>
      <c r="K16" s="274">
        <v>1536.2059999999999</v>
      </c>
      <c r="L16" s="274">
        <v>127.137</v>
      </c>
      <c r="M16" s="274">
        <v>128.11500000000001</v>
      </c>
      <c r="N16" s="274">
        <v>126.023</v>
      </c>
      <c r="O16" s="274">
        <v>126.992</v>
      </c>
      <c r="P16" s="274">
        <v>190.79499999999999</v>
      </c>
      <c r="Q16" s="274">
        <v>192.26300000000001</v>
      </c>
      <c r="R16" s="274">
        <v>8.9879999999999995</v>
      </c>
      <c r="S16" s="274">
        <v>9.0579999999999998</v>
      </c>
      <c r="T16" s="274">
        <v>181.24299999999999</v>
      </c>
      <c r="U16" s="274">
        <v>182.637</v>
      </c>
      <c r="V16" s="274">
        <v>353.98200000000003</v>
      </c>
      <c r="W16" s="274">
        <v>356.70499999999998</v>
      </c>
      <c r="X16" s="274">
        <v>1834.345</v>
      </c>
      <c r="Y16" s="274">
        <v>1848.4549999999999</v>
      </c>
      <c r="Z16" s="274">
        <v>871.39</v>
      </c>
      <c r="AA16" s="274">
        <v>878.09299999999996</v>
      </c>
      <c r="AB16" s="274">
        <v>1736.8779999999999</v>
      </c>
      <c r="AC16" s="274">
        <v>1750.239</v>
      </c>
      <c r="AD16" s="441">
        <v>2630422.6</v>
      </c>
      <c r="AE16" s="442"/>
    </row>
    <row r="17" spans="1:31" ht="24.95" customHeight="1">
      <c r="A17" s="43">
        <v>11</v>
      </c>
      <c r="B17" s="274">
        <v>1300</v>
      </c>
      <c r="C17" s="274">
        <v>1310</v>
      </c>
      <c r="D17" s="274">
        <v>1428.31</v>
      </c>
      <c r="E17" s="274">
        <v>1439.297</v>
      </c>
      <c r="F17" s="274">
        <v>1659.5150000000001</v>
      </c>
      <c r="G17" s="274">
        <v>1672.2809999999999</v>
      </c>
      <c r="H17" s="274">
        <v>969.49800000000005</v>
      </c>
      <c r="I17" s="274">
        <v>976.95600000000002</v>
      </c>
      <c r="J17" s="274">
        <v>1528.8720000000001</v>
      </c>
      <c r="K17" s="274">
        <v>1540.633</v>
      </c>
      <c r="L17" s="274">
        <v>127.562</v>
      </c>
      <c r="M17" s="274">
        <v>128.54400000000001</v>
      </c>
      <c r="N17" s="274">
        <v>126.084</v>
      </c>
      <c r="O17" s="274">
        <v>127.054</v>
      </c>
      <c r="P17" s="274">
        <v>191.54499999999999</v>
      </c>
      <c r="Q17" s="274">
        <v>193.01900000000001</v>
      </c>
      <c r="R17" s="274">
        <v>8.9329999999999998</v>
      </c>
      <c r="S17" s="274">
        <v>9.0020000000000007</v>
      </c>
      <c r="T17" s="274">
        <v>181.488</v>
      </c>
      <c r="U17" s="274">
        <v>182.88399999999999</v>
      </c>
      <c r="V17" s="274">
        <v>353.98200000000003</v>
      </c>
      <c r="W17" s="274">
        <v>356.70499999999998</v>
      </c>
      <c r="X17" s="274">
        <v>1834.086</v>
      </c>
      <c r="Y17" s="274">
        <v>1848.194</v>
      </c>
      <c r="Z17" s="274">
        <v>873.6</v>
      </c>
      <c r="AA17" s="274">
        <v>880.32</v>
      </c>
      <c r="AB17" s="274">
        <v>1738.971</v>
      </c>
      <c r="AC17" s="274">
        <v>1752.348</v>
      </c>
      <c r="AD17" s="441">
        <v>2636517</v>
      </c>
      <c r="AE17" s="442"/>
    </row>
    <row r="18" spans="1:31" ht="24.95" customHeight="1">
      <c r="A18" s="30">
        <v>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321"/>
      <c r="AE18" s="322"/>
    </row>
    <row r="19" spans="1:31" ht="24.95" customHeight="1">
      <c r="A19" s="30">
        <v>13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41"/>
      <c r="AE19" s="459"/>
    </row>
    <row r="20" spans="1:31" ht="24.95" customHeight="1">
      <c r="A20" s="30">
        <v>14</v>
      </c>
      <c r="B20" s="274">
        <v>1300</v>
      </c>
      <c r="C20" s="274">
        <v>1310</v>
      </c>
      <c r="D20" s="274">
        <v>1422.46</v>
      </c>
      <c r="E20" s="274">
        <v>1433.402</v>
      </c>
      <c r="F20" s="274">
        <v>1654.4449999999999</v>
      </c>
      <c r="G20" s="274">
        <v>1667.172</v>
      </c>
      <c r="H20" s="274">
        <v>969.57</v>
      </c>
      <c r="I20" s="274">
        <v>977.029</v>
      </c>
      <c r="J20" s="274">
        <v>1522.962</v>
      </c>
      <c r="K20" s="274">
        <v>1534.6769999999999</v>
      </c>
      <c r="L20" s="274">
        <v>126.32899999999999</v>
      </c>
      <c r="M20" s="274">
        <v>127.301</v>
      </c>
      <c r="N20" s="274">
        <v>126.14400000000001</v>
      </c>
      <c r="O20" s="274">
        <v>127.114</v>
      </c>
      <c r="P20" s="274">
        <v>190.767</v>
      </c>
      <c r="Q20" s="274">
        <v>192.23400000000001</v>
      </c>
      <c r="R20" s="274">
        <v>8.9510000000000005</v>
      </c>
      <c r="S20" s="274">
        <v>9.02</v>
      </c>
      <c r="T20" s="274">
        <v>181.453</v>
      </c>
      <c r="U20" s="274">
        <v>182.84899999999999</v>
      </c>
      <c r="V20" s="274">
        <v>353.96300000000002</v>
      </c>
      <c r="W20" s="274">
        <v>356.68599999999998</v>
      </c>
      <c r="X20" s="274">
        <v>1834.086</v>
      </c>
      <c r="Y20" s="274">
        <v>1848.194</v>
      </c>
      <c r="Z20" s="274">
        <v>871.52</v>
      </c>
      <c r="AA20" s="274">
        <v>878.22400000000005</v>
      </c>
      <c r="AB20" s="274">
        <v>1736.865</v>
      </c>
      <c r="AC20" s="274">
        <v>1750.2260000000001</v>
      </c>
      <c r="AD20" s="441">
        <v>2663334.96</v>
      </c>
      <c r="AE20" s="459"/>
    </row>
    <row r="21" spans="1:31" ht="24.95" customHeight="1">
      <c r="A21" s="30">
        <v>15</v>
      </c>
      <c r="B21" s="274">
        <v>1300</v>
      </c>
      <c r="C21" s="274">
        <v>1310</v>
      </c>
      <c r="D21" s="274">
        <v>1423.24</v>
      </c>
      <c r="E21" s="274">
        <v>1434.1880000000001</v>
      </c>
      <c r="F21" s="274">
        <v>1654.25</v>
      </c>
      <c r="G21" s="274">
        <v>1666.9749999999999</v>
      </c>
      <c r="H21" s="274">
        <v>968.41499999999996</v>
      </c>
      <c r="I21" s="274">
        <v>975.86400000000003</v>
      </c>
      <c r="J21" s="274">
        <v>1519.7570000000001</v>
      </c>
      <c r="K21" s="274">
        <v>1531.4469999999999</v>
      </c>
      <c r="L21" s="274">
        <v>126.01300000000001</v>
      </c>
      <c r="M21" s="274">
        <v>126.982</v>
      </c>
      <c r="N21" s="274">
        <v>125.904</v>
      </c>
      <c r="O21" s="274">
        <v>126.873</v>
      </c>
      <c r="P21" s="274">
        <v>190.87299999999999</v>
      </c>
      <c r="Q21" s="274">
        <v>192.34200000000001</v>
      </c>
      <c r="R21" s="274">
        <v>8.9209999999999994</v>
      </c>
      <c r="S21" s="274">
        <v>8.9890000000000008</v>
      </c>
      <c r="T21" s="274">
        <v>181.28299999999999</v>
      </c>
      <c r="U21" s="274">
        <v>182.678</v>
      </c>
      <c r="V21" s="274">
        <v>353.97300000000001</v>
      </c>
      <c r="W21" s="274">
        <v>356.69600000000003</v>
      </c>
      <c r="X21" s="274">
        <v>1834.086</v>
      </c>
      <c r="Y21" s="274">
        <v>1848.194</v>
      </c>
      <c r="Z21" s="274">
        <v>865.8</v>
      </c>
      <c r="AA21" s="274">
        <v>872.46</v>
      </c>
      <c r="AB21" s="274">
        <v>1736.865</v>
      </c>
      <c r="AC21" s="274">
        <v>1750.2260000000001</v>
      </c>
      <c r="AD21" s="441">
        <v>2670837</v>
      </c>
      <c r="AE21" s="459"/>
    </row>
    <row r="22" spans="1:31" ht="24.95" customHeight="1">
      <c r="A22" s="225">
        <v>16</v>
      </c>
      <c r="B22" s="274">
        <v>1300</v>
      </c>
      <c r="C22" s="274">
        <v>1310</v>
      </c>
      <c r="D22" s="274">
        <v>1414.66</v>
      </c>
      <c r="E22" s="274">
        <v>1425.5419999999999</v>
      </c>
      <c r="F22" s="274">
        <v>1644.0450000000001</v>
      </c>
      <c r="G22" s="274">
        <v>1656.692</v>
      </c>
      <c r="H22" s="274">
        <v>964.17700000000002</v>
      </c>
      <c r="I22" s="274">
        <v>971.59400000000005</v>
      </c>
      <c r="J22" s="274">
        <v>1511.2760000000001</v>
      </c>
      <c r="K22" s="274">
        <v>1522.902</v>
      </c>
      <c r="L22" s="274">
        <v>124.953</v>
      </c>
      <c r="M22" s="274">
        <v>125.914</v>
      </c>
      <c r="N22" s="274">
        <v>124.821</v>
      </c>
      <c r="O22" s="274">
        <v>125.78100000000001</v>
      </c>
      <c r="P22" s="274">
        <v>189.679</v>
      </c>
      <c r="Q22" s="274">
        <v>191.13800000000001</v>
      </c>
      <c r="R22" s="274">
        <v>8.9130000000000003</v>
      </c>
      <c r="S22" s="274">
        <v>8.9819999999999993</v>
      </c>
      <c r="T22" s="274">
        <v>180.97499999999999</v>
      </c>
      <c r="U22" s="274">
        <v>182.36699999999999</v>
      </c>
      <c r="V22" s="274">
        <v>353.98200000000003</v>
      </c>
      <c r="W22" s="274">
        <v>356.70499999999998</v>
      </c>
      <c r="X22" s="274">
        <v>1834.086</v>
      </c>
      <c r="Y22" s="274">
        <v>1848.194</v>
      </c>
      <c r="Z22" s="274">
        <v>859.95</v>
      </c>
      <c r="AA22" s="274">
        <v>866.56500000000005</v>
      </c>
      <c r="AB22" s="274">
        <v>1731.171</v>
      </c>
      <c r="AC22" s="274">
        <v>1744.4880000000001</v>
      </c>
      <c r="AD22" s="441">
        <v>2629757</v>
      </c>
      <c r="AE22" s="459"/>
    </row>
    <row r="23" spans="1:31" ht="24.95" customHeight="1">
      <c r="A23" s="30">
        <v>17</v>
      </c>
      <c r="B23" s="282">
        <v>1300</v>
      </c>
      <c r="C23" s="282">
        <v>1310</v>
      </c>
      <c r="D23" s="274">
        <v>1414.01</v>
      </c>
      <c r="E23" s="274">
        <v>1424.8869999999999</v>
      </c>
      <c r="F23" s="274">
        <v>1649.7</v>
      </c>
      <c r="G23" s="274">
        <v>1662.39</v>
      </c>
      <c r="H23" s="274">
        <v>962.60599999999999</v>
      </c>
      <c r="I23" s="274">
        <v>970.01099999999997</v>
      </c>
      <c r="J23" s="274">
        <v>1504.8040000000001</v>
      </c>
      <c r="K23" s="274">
        <v>1516.3789999999999</v>
      </c>
      <c r="L23" s="274">
        <v>124.515</v>
      </c>
      <c r="M23" s="274">
        <v>125.473</v>
      </c>
      <c r="N23" s="274">
        <v>123.673</v>
      </c>
      <c r="O23" s="274">
        <v>124.624</v>
      </c>
      <c r="P23" s="274">
        <v>189.58199999999999</v>
      </c>
      <c r="Q23" s="274">
        <v>191.04</v>
      </c>
      <c r="R23" s="274">
        <v>8.82</v>
      </c>
      <c r="S23" s="274">
        <v>8.8879999999999999</v>
      </c>
      <c r="T23" s="274">
        <v>180.636</v>
      </c>
      <c r="U23" s="274">
        <v>182.02500000000001</v>
      </c>
      <c r="V23" s="274">
        <v>352.98200000000003</v>
      </c>
      <c r="W23" s="274">
        <v>356.70499999999998</v>
      </c>
      <c r="X23" s="274">
        <v>1834.345</v>
      </c>
      <c r="Y23" s="274">
        <v>1848.4549999999999</v>
      </c>
      <c r="Z23" s="274">
        <v>854.23</v>
      </c>
      <c r="AA23" s="274">
        <v>860.80100000000004</v>
      </c>
      <c r="AB23" s="274">
        <v>1730.027</v>
      </c>
      <c r="AC23" s="274">
        <v>1743.335</v>
      </c>
      <c r="AD23" s="441">
        <v>2607435.2200000002</v>
      </c>
      <c r="AE23" s="459"/>
    </row>
    <row r="24" spans="1:31" ht="24.95" customHeight="1">
      <c r="A24" s="30">
        <v>18</v>
      </c>
      <c r="B24" s="274">
        <v>1300</v>
      </c>
      <c r="C24" s="274">
        <v>1310</v>
      </c>
      <c r="D24" s="274">
        <v>1413.75</v>
      </c>
      <c r="E24" s="274">
        <v>1424.625</v>
      </c>
      <c r="F24" s="274">
        <v>1648.92</v>
      </c>
      <c r="G24" s="274">
        <v>1661.604</v>
      </c>
      <c r="H24" s="274">
        <v>962.60599999999999</v>
      </c>
      <c r="I24" s="274">
        <v>970.01099999999997</v>
      </c>
      <c r="J24" s="274">
        <v>1503.0640000000001</v>
      </c>
      <c r="K24" s="274">
        <v>1514.626</v>
      </c>
      <c r="L24" s="274">
        <v>124.405</v>
      </c>
      <c r="M24" s="274">
        <v>125.36199999999999</v>
      </c>
      <c r="N24" s="274">
        <v>123.514</v>
      </c>
      <c r="O24" s="274">
        <v>124.464</v>
      </c>
      <c r="P24" s="274">
        <v>189.58500000000001</v>
      </c>
      <c r="Q24" s="274">
        <v>191.04300000000001</v>
      </c>
      <c r="R24" s="274">
        <v>8.7750000000000004</v>
      </c>
      <c r="S24" s="274">
        <v>8.8420000000000005</v>
      </c>
      <c r="T24" s="274">
        <v>180.63800000000001</v>
      </c>
      <c r="U24" s="274">
        <v>182.02799999999999</v>
      </c>
      <c r="V24" s="274">
        <v>353.98200000000003</v>
      </c>
      <c r="W24" s="274">
        <v>356.70499999999998</v>
      </c>
      <c r="X24" s="274">
        <v>1834.345</v>
      </c>
      <c r="Y24" s="274">
        <v>1848.4549999999999</v>
      </c>
      <c r="Z24" s="274">
        <v>852.54</v>
      </c>
      <c r="AA24" s="274">
        <v>859.09799999999996</v>
      </c>
      <c r="AB24" s="274">
        <v>1730.4949999999999</v>
      </c>
      <c r="AC24" s="274">
        <v>1743.807</v>
      </c>
      <c r="AD24" s="441">
        <v>2629471.52</v>
      </c>
      <c r="AE24" s="459"/>
    </row>
    <row r="25" spans="1:31" ht="24.95" customHeight="1">
      <c r="A25" s="30">
        <v>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441"/>
      <c r="AE25" s="459"/>
    </row>
    <row r="26" spans="1:31" ht="24.95" customHeight="1">
      <c r="A26" s="30">
        <v>20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41"/>
      <c r="AE26" s="459"/>
    </row>
    <row r="27" spans="1:31" ht="24.95" customHeight="1">
      <c r="A27" s="30">
        <v>21</v>
      </c>
      <c r="B27" s="274">
        <v>1300</v>
      </c>
      <c r="C27" s="274">
        <v>1310</v>
      </c>
      <c r="D27" s="274">
        <v>1415.31</v>
      </c>
      <c r="E27" s="274">
        <v>1426.1969999999999</v>
      </c>
      <c r="F27" s="274">
        <v>1648.66</v>
      </c>
      <c r="G27" s="274">
        <v>1661.3420000000001</v>
      </c>
      <c r="H27" s="274">
        <v>965.68100000000004</v>
      </c>
      <c r="I27" s="274">
        <v>973.10900000000004</v>
      </c>
      <c r="J27" s="274">
        <v>1496.058</v>
      </c>
      <c r="K27" s="274">
        <v>1507.567</v>
      </c>
      <c r="L27" s="274">
        <v>124.369</v>
      </c>
      <c r="M27" s="274">
        <v>125.325</v>
      </c>
      <c r="N27" s="274">
        <v>124.041</v>
      </c>
      <c r="O27" s="274">
        <v>124.995</v>
      </c>
      <c r="P27" s="274">
        <v>189.78399999999999</v>
      </c>
      <c r="Q27" s="274">
        <v>191.244</v>
      </c>
      <c r="R27" s="274">
        <v>8.7789999999999999</v>
      </c>
      <c r="S27" s="274">
        <v>8.8469999999999995</v>
      </c>
      <c r="T27" s="274">
        <v>180.71899999999999</v>
      </c>
      <c r="U27" s="274">
        <v>182.10900000000001</v>
      </c>
      <c r="V27" s="274">
        <v>353.96300000000002</v>
      </c>
      <c r="W27" s="274">
        <v>356.68599999999998</v>
      </c>
      <c r="X27" s="274">
        <v>1834.345</v>
      </c>
      <c r="Y27" s="274">
        <v>1848.4549999999999</v>
      </c>
      <c r="Z27" s="274">
        <v>855.27</v>
      </c>
      <c r="AA27" s="274">
        <v>861.84900000000005</v>
      </c>
      <c r="AB27" s="274">
        <v>1730.56</v>
      </c>
      <c r="AC27" s="274">
        <v>1743.8720000000001</v>
      </c>
      <c r="AD27" s="441">
        <v>2637817</v>
      </c>
      <c r="AE27" s="459"/>
    </row>
    <row r="28" spans="1:31" ht="24.95" customHeight="1">
      <c r="A28" s="30">
        <v>22</v>
      </c>
      <c r="B28" s="274">
        <v>1300</v>
      </c>
      <c r="C28" s="274">
        <v>1310</v>
      </c>
      <c r="D28" s="274">
        <v>1415.7</v>
      </c>
      <c r="E28" s="274">
        <v>1426.59</v>
      </c>
      <c r="F28" s="274">
        <v>1652.7550000000001</v>
      </c>
      <c r="G28" s="274">
        <v>1665.4690000000001</v>
      </c>
      <c r="H28" s="274">
        <v>966.255</v>
      </c>
      <c r="I28" s="274">
        <v>973.68799999999999</v>
      </c>
      <c r="J28" s="274">
        <v>1497.1780000000001</v>
      </c>
      <c r="K28" s="274">
        <v>1508.6949999999999</v>
      </c>
      <c r="L28" s="274">
        <v>124.682</v>
      </c>
      <c r="M28" s="274">
        <v>125.64100000000001</v>
      </c>
      <c r="N28" s="274">
        <v>123.739</v>
      </c>
      <c r="O28" s="274">
        <v>124.691</v>
      </c>
      <c r="P28" s="274">
        <v>189.81200000000001</v>
      </c>
      <c r="Q28" s="274">
        <v>191.27199999999999</v>
      </c>
      <c r="R28" s="274">
        <v>8.7769999999999992</v>
      </c>
      <c r="S28" s="274">
        <v>8.8439999999999994</v>
      </c>
      <c r="T28" s="274">
        <v>180.65600000000001</v>
      </c>
      <c r="U28" s="274">
        <v>182.04599999999999</v>
      </c>
      <c r="V28" s="274">
        <v>353.98200000000003</v>
      </c>
      <c r="W28" s="274">
        <v>356.70499999999998</v>
      </c>
      <c r="X28" s="274">
        <v>1834.345</v>
      </c>
      <c r="Y28" s="274">
        <v>1848.4549999999999</v>
      </c>
      <c r="Z28" s="274">
        <v>857.22</v>
      </c>
      <c r="AA28" s="274">
        <v>863.81399999999996</v>
      </c>
      <c r="AB28" s="274">
        <v>1730.95</v>
      </c>
      <c r="AC28" s="274">
        <v>1744.2650000000001</v>
      </c>
      <c r="AD28" s="441">
        <v>2627287</v>
      </c>
      <c r="AE28" s="459"/>
    </row>
    <row r="29" spans="1:31" ht="24.95" customHeight="1">
      <c r="A29" s="30">
        <v>23</v>
      </c>
      <c r="B29" s="274">
        <v>1300</v>
      </c>
      <c r="C29" s="274">
        <v>1310</v>
      </c>
      <c r="D29" s="274">
        <v>1413.36</v>
      </c>
      <c r="E29" s="274">
        <v>1424.232</v>
      </c>
      <c r="F29" s="274">
        <v>1651.845</v>
      </c>
      <c r="G29" s="274">
        <v>1664.5519999999999</v>
      </c>
      <c r="H29" s="274">
        <v>964.53499999999997</v>
      </c>
      <c r="I29" s="274">
        <v>971.95399999999995</v>
      </c>
      <c r="J29" s="274">
        <v>1495.2840000000001</v>
      </c>
      <c r="K29" s="274">
        <v>1506.7860000000001</v>
      </c>
      <c r="L29" s="274">
        <v>124.55800000000001</v>
      </c>
      <c r="M29" s="285">
        <v>125.51600000000001</v>
      </c>
      <c r="N29" s="274">
        <v>123.655</v>
      </c>
      <c r="O29" s="274">
        <v>124.60599999999999</v>
      </c>
      <c r="P29" s="274">
        <v>189.524</v>
      </c>
      <c r="Q29" s="274">
        <v>190.982</v>
      </c>
      <c r="R29" s="274">
        <v>8.7780000000000005</v>
      </c>
      <c r="S29" s="274">
        <v>8.8450000000000006</v>
      </c>
      <c r="T29" s="274">
        <v>181.28299999999999</v>
      </c>
      <c r="U29" s="274">
        <v>182.678</v>
      </c>
      <c r="V29" s="274">
        <v>353.98200000000003</v>
      </c>
      <c r="W29" s="274">
        <v>356.70499999999998</v>
      </c>
      <c r="X29" s="274">
        <v>1834.345</v>
      </c>
      <c r="Y29" s="274">
        <v>1848.4549999999999</v>
      </c>
      <c r="Z29" s="274">
        <v>858.26</v>
      </c>
      <c r="AA29" s="274">
        <v>864.86199999999997</v>
      </c>
      <c r="AB29" s="274">
        <v>1730.5340000000001</v>
      </c>
      <c r="AC29" s="274">
        <v>1743.846</v>
      </c>
      <c r="AD29" s="441">
        <v>2637297</v>
      </c>
      <c r="AE29" s="459"/>
    </row>
    <row r="30" spans="1:31" ht="24.95" customHeight="1">
      <c r="A30" s="30">
        <v>24</v>
      </c>
      <c r="B30" s="274">
        <v>1300</v>
      </c>
      <c r="C30" s="274">
        <v>1310</v>
      </c>
      <c r="D30" s="274">
        <v>1417.65</v>
      </c>
      <c r="E30" s="274">
        <v>1428.5550000000001</v>
      </c>
      <c r="F30" s="274">
        <v>1656.395</v>
      </c>
      <c r="G30" s="274">
        <v>1669.1369999999999</v>
      </c>
      <c r="H30" s="274">
        <v>964.10599999999999</v>
      </c>
      <c r="I30" s="274">
        <v>971.52200000000005</v>
      </c>
      <c r="J30" s="274">
        <v>1502.3689999999999</v>
      </c>
      <c r="K30" s="274">
        <v>1513.9259999999999</v>
      </c>
      <c r="L30" s="274">
        <v>124.809</v>
      </c>
      <c r="M30" s="274">
        <v>125.76900000000001</v>
      </c>
      <c r="N30" s="274">
        <v>124.187</v>
      </c>
      <c r="O30" s="274">
        <v>125.142</v>
      </c>
      <c r="P30" s="274">
        <v>190.114</v>
      </c>
      <c r="Q30" s="274">
        <v>191.57599999999999</v>
      </c>
      <c r="R30" s="274">
        <v>8.7769999999999992</v>
      </c>
      <c r="S30" s="274">
        <v>8.8439999999999994</v>
      </c>
      <c r="T30" s="274">
        <v>181.334</v>
      </c>
      <c r="U30" s="274">
        <v>182.72900000000001</v>
      </c>
      <c r="V30" s="274">
        <v>353.98200000000003</v>
      </c>
      <c r="W30" s="274">
        <v>356.70499999999998</v>
      </c>
      <c r="X30" s="274">
        <v>1834.345</v>
      </c>
      <c r="Y30" s="274">
        <v>1848.4549999999999</v>
      </c>
      <c r="Z30" s="274">
        <v>854.75</v>
      </c>
      <c r="AA30" s="274">
        <v>861.32500000000005</v>
      </c>
      <c r="AB30" s="274">
        <v>1733.069</v>
      </c>
      <c r="AC30" s="274">
        <v>1746.4</v>
      </c>
      <c r="AD30" s="441">
        <v>2616367</v>
      </c>
      <c r="AE30" s="459"/>
    </row>
    <row r="31" spans="1:31" ht="24.95" customHeight="1">
      <c r="A31" s="30">
        <v>25</v>
      </c>
      <c r="B31" s="323">
        <v>1300</v>
      </c>
      <c r="C31" s="282">
        <v>1310</v>
      </c>
      <c r="D31" s="274">
        <v>1416.09</v>
      </c>
      <c r="E31" s="257">
        <v>1426.9829999999999</v>
      </c>
      <c r="F31" s="274">
        <v>1655.16</v>
      </c>
      <c r="G31" s="274">
        <v>1667.8920000000001</v>
      </c>
      <c r="H31" s="257">
        <v>963.24800000000005</v>
      </c>
      <c r="I31" s="274">
        <v>970.65800000000002</v>
      </c>
      <c r="J31" s="274">
        <v>1503.585</v>
      </c>
      <c r="K31" s="274">
        <v>1515.152</v>
      </c>
      <c r="L31" s="274">
        <v>124.76600000000001</v>
      </c>
      <c r="M31" s="274">
        <v>125.726</v>
      </c>
      <c r="N31" s="274">
        <v>124.322</v>
      </c>
      <c r="O31" s="274">
        <v>125.279</v>
      </c>
      <c r="P31" s="274">
        <v>189.92500000000001</v>
      </c>
      <c r="Q31" s="274">
        <v>191.386</v>
      </c>
      <c r="R31" s="274">
        <v>8.7989999999999995</v>
      </c>
      <c r="S31" s="274">
        <v>8.8659999999999997</v>
      </c>
      <c r="T31" s="274">
        <v>181.47300000000001</v>
      </c>
      <c r="U31" s="274">
        <v>182.869</v>
      </c>
      <c r="V31" s="274">
        <v>353.98200000000003</v>
      </c>
      <c r="W31" s="274">
        <v>356.70499999999998</v>
      </c>
      <c r="X31" s="257">
        <v>1834.345</v>
      </c>
      <c r="Y31" s="274">
        <v>1848.4549999999999</v>
      </c>
      <c r="Z31" s="323">
        <v>854.75</v>
      </c>
      <c r="AA31" s="274">
        <v>861.32500000000005</v>
      </c>
      <c r="AB31" s="274">
        <v>1732.64</v>
      </c>
      <c r="AC31" s="274">
        <v>1745.9680000000001</v>
      </c>
      <c r="AD31" s="441">
        <v>2625677.34</v>
      </c>
      <c r="AE31" s="459"/>
    </row>
    <row r="32" spans="1:31" s="260" customFormat="1" ht="24.95" customHeight="1">
      <c r="A32" s="30">
        <v>26</v>
      </c>
      <c r="C32" s="274"/>
      <c r="D32" s="274"/>
      <c r="G32" s="274"/>
      <c r="I32" s="274"/>
      <c r="K32" s="274"/>
      <c r="M32" s="274"/>
      <c r="O32" s="274"/>
      <c r="R32" s="274"/>
      <c r="S32" s="274"/>
      <c r="U32" s="274"/>
      <c r="W32" s="274"/>
      <c r="Y32" s="274"/>
      <c r="AA32" s="274"/>
      <c r="AC32" s="274"/>
      <c r="AD32" s="441"/>
      <c r="AE32" s="459"/>
    </row>
    <row r="33" spans="1:32" ht="24.95" customHeight="1">
      <c r="A33" s="30">
        <v>27</v>
      </c>
      <c r="C33" s="274"/>
      <c r="D33" s="274"/>
      <c r="G33" s="274"/>
      <c r="I33" s="274"/>
      <c r="J33" s="257"/>
      <c r="K33" s="274"/>
      <c r="M33" s="274"/>
      <c r="O33" s="274"/>
      <c r="R33" s="274"/>
      <c r="S33" s="274"/>
      <c r="U33" s="274"/>
      <c r="W33" s="274"/>
      <c r="Y33" s="274"/>
      <c r="AA33" s="274"/>
      <c r="AC33" s="274"/>
      <c r="AD33" s="441"/>
      <c r="AE33" s="459"/>
    </row>
    <row r="34" spans="1:32" ht="24.95" customHeight="1">
      <c r="A34" s="30">
        <v>28</v>
      </c>
      <c r="B34" s="274">
        <v>1300</v>
      </c>
      <c r="C34" s="274">
        <v>1310</v>
      </c>
      <c r="D34" s="274">
        <v>1413.23</v>
      </c>
      <c r="E34" s="257">
        <v>1424.1010000000001</v>
      </c>
      <c r="F34" s="257">
        <v>1656.5250000000001</v>
      </c>
      <c r="G34" s="274">
        <v>1669.268</v>
      </c>
      <c r="H34" s="257">
        <v>966.61500000000001</v>
      </c>
      <c r="I34" s="274">
        <v>974.05</v>
      </c>
      <c r="J34" s="257">
        <v>1506.1990000000001</v>
      </c>
      <c r="K34" s="274">
        <v>1517.7850000000001</v>
      </c>
      <c r="L34" s="274">
        <v>124.84</v>
      </c>
      <c r="M34" s="274">
        <v>125.801</v>
      </c>
      <c r="N34" s="257">
        <v>124.706</v>
      </c>
      <c r="O34" s="274">
        <v>125.66500000000001</v>
      </c>
      <c r="P34" s="257">
        <v>189.571</v>
      </c>
      <c r="Q34" s="257">
        <v>191.029</v>
      </c>
      <c r="R34" s="274">
        <v>8.8079999999999998</v>
      </c>
      <c r="S34" s="274">
        <v>8.875</v>
      </c>
      <c r="T34" s="257">
        <v>181.03100000000001</v>
      </c>
      <c r="U34" s="274">
        <v>182.423</v>
      </c>
      <c r="V34" s="257">
        <v>353.97300000000001</v>
      </c>
      <c r="W34" s="274">
        <v>356.69600000000003</v>
      </c>
      <c r="X34" s="257">
        <v>1834.345</v>
      </c>
      <c r="Y34" s="274">
        <v>1848.4549999999999</v>
      </c>
      <c r="Z34" s="323">
        <v>854.62</v>
      </c>
      <c r="AA34" s="274">
        <v>861.19399999999996</v>
      </c>
      <c r="AB34" s="274">
        <v>1731.21</v>
      </c>
      <c r="AC34" s="274">
        <v>1744.527</v>
      </c>
      <c r="AD34" s="441">
        <v>2623842</v>
      </c>
      <c r="AE34" s="459"/>
    </row>
    <row r="35" spans="1:32" ht="24.95" customHeight="1">
      <c r="A35" s="30">
        <v>29</v>
      </c>
      <c r="B35" s="274">
        <v>1300</v>
      </c>
      <c r="C35" s="274">
        <v>1310</v>
      </c>
      <c r="D35" s="274">
        <v>1406.99</v>
      </c>
      <c r="E35" s="257">
        <v>1417.8130000000001</v>
      </c>
      <c r="F35" s="323">
        <v>1650.35</v>
      </c>
      <c r="G35" s="274">
        <v>1663.0450000000001</v>
      </c>
      <c r="H35" s="257">
        <v>967.11800000000005</v>
      </c>
      <c r="I35" s="274">
        <v>974.55700000000002</v>
      </c>
      <c r="J35" s="257">
        <v>1506.373</v>
      </c>
      <c r="K35" s="274">
        <v>1517.961</v>
      </c>
      <c r="L35" s="257">
        <v>123.89700000000001</v>
      </c>
      <c r="M35" s="274">
        <v>124.85</v>
      </c>
      <c r="N35" s="257">
        <v>124.458</v>
      </c>
      <c r="O35" s="274">
        <v>125.41500000000001</v>
      </c>
      <c r="P35" s="257">
        <v>188.761</v>
      </c>
      <c r="Q35" s="257">
        <v>190.21299999999999</v>
      </c>
      <c r="R35" s="274">
        <v>8.7710000000000008</v>
      </c>
      <c r="S35" s="274">
        <v>8.8379999999999992</v>
      </c>
      <c r="T35" s="323">
        <v>181.06399999999999</v>
      </c>
      <c r="U35" s="274">
        <v>182.45599999999999</v>
      </c>
      <c r="V35" s="257">
        <v>353.98200000000003</v>
      </c>
      <c r="W35" s="274">
        <v>356.70499999999998</v>
      </c>
      <c r="X35" s="257">
        <v>1834.345</v>
      </c>
      <c r="Y35" s="274">
        <v>1848.4549999999999</v>
      </c>
      <c r="Z35" s="323">
        <v>856.7</v>
      </c>
      <c r="AA35" s="274">
        <v>863.29</v>
      </c>
      <c r="AB35" s="257">
        <v>1727.934</v>
      </c>
      <c r="AC35" s="274">
        <v>1741.2260000000001</v>
      </c>
      <c r="AD35" s="441">
        <v>2641273.44</v>
      </c>
      <c r="AE35" s="459"/>
    </row>
    <row r="36" spans="1:32" ht="24.95" customHeight="1">
      <c r="A36" s="30">
        <v>30</v>
      </c>
      <c r="B36" s="274">
        <v>1300</v>
      </c>
      <c r="C36" s="274">
        <v>1310</v>
      </c>
      <c r="D36" s="274">
        <v>1409.98</v>
      </c>
      <c r="E36" s="257">
        <v>1420.826</v>
      </c>
      <c r="F36" s="257">
        <v>1648.335</v>
      </c>
      <c r="G36" s="274">
        <v>1661.0150000000001</v>
      </c>
      <c r="H36" s="257">
        <v>970.43899999999996</v>
      </c>
      <c r="I36" s="274">
        <v>977.904</v>
      </c>
      <c r="J36" s="257">
        <v>1506.635</v>
      </c>
      <c r="K36" s="274">
        <v>1518.2239999999999</v>
      </c>
      <c r="L36" s="257">
        <v>124.809</v>
      </c>
      <c r="M36" s="274">
        <v>125.76900000000001</v>
      </c>
      <c r="N36" s="257">
        <v>124.35599999999999</v>
      </c>
      <c r="O36" s="274">
        <v>125.312</v>
      </c>
      <c r="P36" s="257">
        <v>189.149</v>
      </c>
      <c r="Q36" s="257">
        <v>190.60400000000001</v>
      </c>
      <c r="R36" s="274">
        <v>8.8239999999999998</v>
      </c>
      <c r="S36" s="274">
        <v>8.8919999999999995</v>
      </c>
      <c r="T36" s="257">
        <v>181.12700000000001</v>
      </c>
      <c r="U36" s="274">
        <v>182.52</v>
      </c>
      <c r="V36" s="257">
        <v>353.98200000000003</v>
      </c>
      <c r="W36" s="274">
        <v>356.70499999999998</v>
      </c>
      <c r="X36" s="257">
        <v>1834.345</v>
      </c>
      <c r="Y36" s="274">
        <v>1848.4549999999999</v>
      </c>
      <c r="Z36" s="323">
        <v>859.17</v>
      </c>
      <c r="AA36" s="274">
        <v>865.779</v>
      </c>
      <c r="AB36" s="257">
        <v>1729.1559999999999</v>
      </c>
      <c r="AC36" s="274">
        <v>1742.4570000000001</v>
      </c>
      <c r="AD36" s="441">
        <v>2646949.63</v>
      </c>
      <c r="AE36" s="459"/>
    </row>
    <row r="37" spans="1:32" ht="28.5" customHeight="1">
      <c r="A37" s="30">
        <v>31</v>
      </c>
      <c r="B37" s="285">
        <v>1300</v>
      </c>
      <c r="C37" s="285">
        <v>1310</v>
      </c>
      <c r="D37" s="285">
        <v>1408.81</v>
      </c>
      <c r="E37" s="285">
        <v>1419.6469999999999</v>
      </c>
      <c r="F37" s="323">
        <v>1649.18</v>
      </c>
      <c r="G37" s="285">
        <v>1661.866</v>
      </c>
      <c r="H37" s="285">
        <v>970.36599999999999</v>
      </c>
      <c r="I37" s="285">
        <v>977.83100000000002</v>
      </c>
      <c r="J37" s="257">
        <v>1506.2860000000001</v>
      </c>
      <c r="K37" s="285">
        <v>1517.873</v>
      </c>
      <c r="L37" s="257">
        <v>125.02500000000001</v>
      </c>
      <c r="M37" s="285">
        <v>125.98699999999999</v>
      </c>
      <c r="N37" s="257">
        <v>124.113</v>
      </c>
      <c r="O37" s="285">
        <v>125.068</v>
      </c>
      <c r="P37" s="257">
        <v>188.97499999999999</v>
      </c>
      <c r="Q37" s="257">
        <v>190.429</v>
      </c>
      <c r="R37" s="285">
        <v>8.8140000000000001</v>
      </c>
      <c r="S37" s="285">
        <v>8.8810000000000002</v>
      </c>
      <c r="T37" s="285">
        <v>181.041</v>
      </c>
      <c r="U37" s="285">
        <v>182.43299999999999</v>
      </c>
      <c r="V37" s="285">
        <v>353.98200000000003</v>
      </c>
      <c r="W37" s="285">
        <v>356.70499999999998</v>
      </c>
      <c r="X37" s="285">
        <v>1834.6030000000001</v>
      </c>
      <c r="Y37" s="285">
        <v>1848.7159999999999</v>
      </c>
      <c r="Z37" s="285">
        <v>854.62</v>
      </c>
      <c r="AA37" s="285">
        <v>861.19399999999996</v>
      </c>
      <c r="AB37" s="285">
        <v>1728.8440000000001</v>
      </c>
      <c r="AC37" s="285">
        <v>1742.143</v>
      </c>
      <c r="AD37" s="482">
        <v>2648347</v>
      </c>
      <c r="AE37" s="483"/>
    </row>
    <row r="38" spans="1:32" ht="24.95" customHeight="1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1417.6854545454548</v>
      </c>
      <c r="E38" s="288">
        <f t="shared" si="0"/>
        <v>1428.5907272727275</v>
      </c>
      <c r="F38" s="288">
        <f>AVERAGE(F7:F37)</f>
        <v>1650.9350000000004</v>
      </c>
      <c r="G38" s="288">
        <f t="shared" si="0"/>
        <v>1663.6347272727273</v>
      </c>
      <c r="H38" s="288">
        <f t="shared" si="0"/>
        <v>968.59913636363626</v>
      </c>
      <c r="I38" s="288">
        <f t="shared" si="0"/>
        <v>976.04995454545451</v>
      </c>
      <c r="J38" s="288">
        <f>AVERAGE(J7:J37)</f>
        <v>1513.257636363636</v>
      </c>
      <c r="K38" s="288">
        <f t="shared" si="0"/>
        <v>1524.8981363636362</v>
      </c>
      <c r="L38" s="288">
        <f t="shared" si="0"/>
        <v>125.6633181818182</v>
      </c>
      <c r="M38" s="288">
        <f t="shared" si="0"/>
        <v>126.63004545454545</v>
      </c>
      <c r="N38" s="288">
        <f>AVERAGE(N7:N37)</f>
        <v>124.91431818181819</v>
      </c>
      <c r="O38" s="288">
        <f t="shared" si="0"/>
        <v>125.87509090909089</v>
      </c>
      <c r="P38" s="288">
        <f>AVERAGE(P7:P37)</f>
        <v>190.12177272727274</v>
      </c>
      <c r="Q38" s="288">
        <f>AVERAGE(Q7:Q37)</f>
        <v>191.58422727272728</v>
      </c>
      <c r="R38" s="288">
        <f t="shared" si="0"/>
        <v>8.8975909090909084</v>
      </c>
      <c r="S38" s="288">
        <f t="shared" si="0"/>
        <v>8.9658181818181806</v>
      </c>
      <c r="T38" s="288">
        <f t="shared" si="0"/>
        <v>181.27640909090906</v>
      </c>
      <c r="U38" s="288">
        <f>AVERAGE(U7:U37)</f>
        <v>182.67081818181816</v>
      </c>
      <c r="V38" s="288">
        <f t="shared" ref="V38:Y38" si="1">AVERAGE(V7:V37)</f>
        <v>353.93622727272725</v>
      </c>
      <c r="W38" s="288">
        <f t="shared" si="1"/>
        <v>404.96430434782599</v>
      </c>
      <c r="X38" s="288">
        <f>AVERAGE(X7:X37)</f>
        <v>1834.2272272727278</v>
      </c>
      <c r="Y38" s="288">
        <f t="shared" si="1"/>
        <v>1848.3364090909097</v>
      </c>
      <c r="Z38" s="288">
        <f t="shared" si="0"/>
        <v>864.14545454545441</v>
      </c>
      <c r="AA38" s="288">
        <f t="shared" si="0"/>
        <v>870.79272727272735</v>
      </c>
      <c r="AB38" s="288">
        <f t="shared" si="0"/>
        <v>1733.6616818181819</v>
      </c>
      <c r="AC38" s="288">
        <f t="shared" si="0"/>
        <v>1746.9976818181822</v>
      </c>
      <c r="AD38" s="484">
        <f>AVERAGE(AD7:AE37)</f>
        <v>2640556.3009090908</v>
      </c>
      <c r="AE38" s="485"/>
    </row>
    <row r="39" spans="1:32" s="261" customFormat="1" ht="24.95" customHeight="1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1300</v>
      </c>
      <c r="C40" s="274">
        <v>1310</v>
      </c>
      <c r="D40" s="274">
        <v>1405.82</v>
      </c>
      <c r="E40" s="274">
        <v>1416.634</v>
      </c>
      <c r="F40" s="274">
        <v>1644.24</v>
      </c>
      <c r="G40" s="274">
        <v>1656.8879999999999</v>
      </c>
      <c r="H40" s="274">
        <v>969.86</v>
      </c>
      <c r="I40" s="274">
        <v>977.32</v>
      </c>
      <c r="J40" s="274">
        <v>1507.2460000000001</v>
      </c>
      <c r="K40" s="274">
        <v>1518.8409999999999</v>
      </c>
      <c r="L40" s="274">
        <v>124.02</v>
      </c>
      <c r="M40" s="274">
        <v>124.974</v>
      </c>
      <c r="N40" s="274">
        <v>123.681</v>
      </c>
      <c r="O40" s="274">
        <v>124.633</v>
      </c>
      <c r="P40" s="274">
        <v>188.59399999999999</v>
      </c>
      <c r="Q40" s="274">
        <v>190.04499999999999</v>
      </c>
      <c r="R40" s="274">
        <v>8.859</v>
      </c>
      <c r="S40" s="274">
        <v>8.9269999999999996</v>
      </c>
      <c r="T40" s="274">
        <v>180.97</v>
      </c>
      <c r="U40" s="274">
        <v>182.36199999999999</v>
      </c>
      <c r="V40" s="274">
        <v>353.98200000000003</v>
      </c>
      <c r="W40" s="274">
        <v>356.70499999999998</v>
      </c>
      <c r="X40" s="274">
        <v>1834.6030000000001</v>
      </c>
      <c r="Y40" s="274">
        <v>1848.7159999999999</v>
      </c>
      <c r="Z40" s="274">
        <v>851.89</v>
      </c>
      <c r="AA40" s="274">
        <v>858.44299999999998</v>
      </c>
      <c r="AB40" s="274">
        <v>1727.57</v>
      </c>
      <c r="AC40" s="274">
        <v>1740.8589999999999</v>
      </c>
      <c r="AD40" s="441">
        <v>2671359.34</v>
      </c>
      <c r="AE40" s="459"/>
    </row>
    <row r="41" spans="1:32" ht="24.95" customHeight="1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41"/>
      <c r="AE41" s="459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>
        <v>1300</v>
      </c>
      <c r="C43" s="274">
        <v>1310</v>
      </c>
      <c r="D43" s="274">
        <v>1414.79</v>
      </c>
      <c r="E43" s="274">
        <v>1425.673</v>
      </c>
      <c r="F43" s="274">
        <v>1658.605</v>
      </c>
      <c r="G43" s="274">
        <v>1671.364</v>
      </c>
      <c r="H43" s="274">
        <v>966.255</v>
      </c>
      <c r="I43" s="274">
        <v>973.68799999999999</v>
      </c>
      <c r="J43" s="274">
        <v>1518.9580000000001</v>
      </c>
      <c r="K43" s="274">
        <v>1530.6420000000001</v>
      </c>
      <c r="L43" s="274">
        <v>125.55800000000001</v>
      </c>
      <c r="M43" s="274">
        <v>126.524</v>
      </c>
      <c r="N43" s="274">
        <v>124.246</v>
      </c>
      <c r="O43" s="274">
        <v>125.202</v>
      </c>
      <c r="P43" s="274">
        <v>189.803</v>
      </c>
      <c r="Q43" s="274">
        <v>191.26300000000001</v>
      </c>
      <c r="R43" s="274">
        <v>8.8800000000000008</v>
      </c>
      <c r="S43" s="274">
        <v>8.9489999999999998</v>
      </c>
      <c r="T43" s="274">
        <v>181.05799999999999</v>
      </c>
      <c r="U43" s="274">
        <v>182.45099999999999</v>
      </c>
      <c r="V43" s="274">
        <v>353.97300000000001</v>
      </c>
      <c r="W43" s="274">
        <v>356.69600000000003</v>
      </c>
      <c r="X43" s="274">
        <v>1834.6030000000001</v>
      </c>
      <c r="Y43" s="274">
        <v>1848.7159999999999</v>
      </c>
      <c r="Z43" s="274">
        <v>857.61</v>
      </c>
      <c r="AA43" s="274">
        <v>864.20699999999999</v>
      </c>
      <c r="AB43" s="274">
        <v>1732.6659999999999</v>
      </c>
      <c r="AC43" s="274">
        <v>1745.9939999999999</v>
      </c>
      <c r="AD43" s="441">
        <v>2650167</v>
      </c>
      <c r="AE43" s="459"/>
    </row>
    <row r="44" spans="1:32" ht="30.75" customHeight="1">
      <c r="A44" s="30" t="s">
        <v>30</v>
      </c>
      <c r="B44" s="274">
        <v>1300</v>
      </c>
      <c r="C44" s="274">
        <v>1310</v>
      </c>
      <c r="D44" s="274">
        <v>1396.98</v>
      </c>
      <c r="E44" s="274">
        <v>1407.7260000000001</v>
      </c>
      <c r="F44" s="274">
        <v>1634.49</v>
      </c>
      <c r="G44" s="274">
        <v>1647.0630000000001</v>
      </c>
      <c r="H44" s="274">
        <v>961.04100000000005</v>
      </c>
      <c r="I44" s="274">
        <v>968.43399999999997</v>
      </c>
      <c r="J44" s="274">
        <v>1495.1120000000001</v>
      </c>
      <c r="K44" s="274">
        <v>1506.6130000000001</v>
      </c>
      <c r="L44" s="274">
        <v>122.822</v>
      </c>
      <c r="M44" s="274">
        <v>123.767</v>
      </c>
      <c r="N44" s="274">
        <v>121.84699999999999</v>
      </c>
      <c r="O44" s="274">
        <v>122.78400000000001</v>
      </c>
      <c r="P44" s="274">
        <v>187.363</v>
      </c>
      <c r="Q44" s="274">
        <v>188.804</v>
      </c>
      <c r="R44" s="274">
        <v>8.7409999999999997</v>
      </c>
      <c r="S44" s="274">
        <v>8.8079999999999998</v>
      </c>
      <c r="T44" s="274">
        <v>180.613</v>
      </c>
      <c r="U44" s="274">
        <v>182.00299999999999</v>
      </c>
      <c r="V44" s="274">
        <v>353.98200000000003</v>
      </c>
      <c r="W44" s="274">
        <v>356.70499999999998</v>
      </c>
      <c r="X44" s="274">
        <v>1834.8620000000001</v>
      </c>
      <c r="Y44" s="274">
        <v>1848.9770000000001</v>
      </c>
      <c r="Z44" s="274">
        <v>846.04</v>
      </c>
      <c r="AA44" s="274">
        <v>852.548</v>
      </c>
      <c r="AB44" s="274">
        <v>1722.136</v>
      </c>
      <c r="AC44" s="274">
        <v>1735.383</v>
      </c>
      <c r="AD44" s="441">
        <v>2632071.91</v>
      </c>
      <c r="AE44" s="459"/>
      <c r="AF44" s="303"/>
    </row>
    <row r="45" spans="1:32" ht="60" customHeight="1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 t="s">
        <v>2452</v>
      </c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</row>
    <row r="46" spans="1:32" ht="24.95" customHeight="1">
      <c r="A46" s="30" t="s">
        <v>32</v>
      </c>
      <c r="B46" s="274">
        <v>1300</v>
      </c>
      <c r="C46" s="274">
        <v>1310</v>
      </c>
      <c r="D46" s="274">
        <v>1400.88</v>
      </c>
      <c r="E46" s="274">
        <v>1411.6559999999999</v>
      </c>
      <c r="F46" s="274">
        <v>1642.095</v>
      </c>
      <c r="G46" s="274">
        <v>1654.7270000000001</v>
      </c>
      <c r="H46" s="274">
        <v>965.17899999999997</v>
      </c>
      <c r="I46" s="274">
        <v>972.60400000000004</v>
      </c>
      <c r="J46" s="274">
        <v>1490.3979999999999</v>
      </c>
      <c r="K46" s="274">
        <v>1501.8630000000001</v>
      </c>
      <c r="L46" s="274">
        <v>124.273</v>
      </c>
      <c r="M46" s="274">
        <v>125.229</v>
      </c>
      <c r="N46" s="274">
        <v>123.143</v>
      </c>
      <c r="O46" s="274">
        <v>124.09099999999999</v>
      </c>
      <c r="P46" s="274">
        <v>187.821</v>
      </c>
      <c r="Q46" s="274">
        <v>189.26499999999999</v>
      </c>
      <c r="R46" s="274">
        <v>8.7929999999999993</v>
      </c>
      <c r="S46" s="274">
        <v>8.86</v>
      </c>
      <c r="T46" s="274">
        <v>180.756</v>
      </c>
      <c r="U46" s="274">
        <v>182.14699999999999</v>
      </c>
      <c r="V46" s="274">
        <v>353.98200000000003</v>
      </c>
      <c r="W46" s="274">
        <v>356.70499999999998</v>
      </c>
      <c r="X46" s="274">
        <v>1835.1210000000001</v>
      </c>
      <c r="Y46" s="274">
        <v>1849.2380000000001</v>
      </c>
      <c r="Z46" s="274">
        <v>848.77</v>
      </c>
      <c r="AA46" s="274">
        <v>855.29899999999998</v>
      </c>
      <c r="AB46" s="274">
        <v>1724.1379999999999</v>
      </c>
      <c r="AC46" s="274">
        <v>1737.4010000000001</v>
      </c>
      <c r="AD46" s="441">
        <v>2644484.1800000002</v>
      </c>
      <c r="AE46" s="459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1398.54</v>
      </c>
      <c r="E47" s="274">
        <v>1409.298</v>
      </c>
      <c r="F47" s="274">
        <v>1638.7149999999999</v>
      </c>
      <c r="G47" s="274">
        <v>1651.3209999999999</v>
      </c>
      <c r="H47" s="274">
        <v>965.32299999999998</v>
      </c>
      <c r="I47" s="274">
        <v>972.74800000000005</v>
      </c>
      <c r="J47" s="274">
        <v>1486.819</v>
      </c>
      <c r="K47" s="274">
        <v>1498.2560000000001</v>
      </c>
      <c r="L47" s="274">
        <v>124.08799999999999</v>
      </c>
      <c r="M47" s="274">
        <v>125.04300000000001</v>
      </c>
      <c r="N47" s="274">
        <v>122.55</v>
      </c>
      <c r="O47" s="274">
        <v>123.49299999999999</v>
      </c>
      <c r="P47" s="274">
        <v>187.56899999999999</v>
      </c>
      <c r="Q47" s="274">
        <v>189.011</v>
      </c>
      <c r="R47" s="274">
        <v>8.7829999999999995</v>
      </c>
      <c r="S47" s="274">
        <v>8.85</v>
      </c>
      <c r="T47" s="274">
        <v>180.65600000000001</v>
      </c>
      <c r="U47" s="274">
        <v>182.04599999999999</v>
      </c>
      <c r="V47" s="274">
        <v>353.98200000000003</v>
      </c>
      <c r="W47" s="274">
        <v>356.70499999999998</v>
      </c>
      <c r="X47" s="274">
        <v>1835.1210000000001</v>
      </c>
      <c r="Y47" s="274">
        <v>1849.2380000000001</v>
      </c>
      <c r="Z47" s="274">
        <v>847.99</v>
      </c>
      <c r="AA47" s="274">
        <v>854.51300000000003</v>
      </c>
      <c r="AB47" s="274">
        <v>1722.3309999999999</v>
      </c>
      <c r="AC47" s="274">
        <v>1735.58</v>
      </c>
      <c r="AD47" s="441">
        <v>2643131.27</v>
      </c>
      <c r="AE47" s="459"/>
    </row>
    <row r="48" spans="1:32" ht="24.95" customHeight="1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41"/>
      <c r="AE48" s="459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41"/>
      <c r="AE49" s="459"/>
    </row>
    <row r="50" spans="1:32" ht="24.95" customHeight="1">
      <c r="A50" s="30">
        <v>11</v>
      </c>
      <c r="B50" s="274">
        <v>1300</v>
      </c>
      <c r="C50" s="274">
        <v>1310</v>
      </c>
      <c r="D50" s="274">
        <v>1400.36</v>
      </c>
      <c r="E50" s="274">
        <v>1411.1320000000001</v>
      </c>
      <c r="F50" s="274">
        <v>1638.9749999999999</v>
      </c>
      <c r="G50" s="274">
        <v>1651.5830000000001</v>
      </c>
      <c r="H50" s="274">
        <v>965.96799999999996</v>
      </c>
      <c r="I50" s="274">
        <v>973.399</v>
      </c>
      <c r="J50" s="274">
        <v>1484.6110000000001</v>
      </c>
      <c r="K50" s="274">
        <v>1496.0319999999999</v>
      </c>
      <c r="L50" s="274">
        <v>124.129</v>
      </c>
      <c r="M50" s="274">
        <v>125.084</v>
      </c>
      <c r="N50" s="274">
        <v>122.849</v>
      </c>
      <c r="O50" s="274">
        <v>123.794</v>
      </c>
      <c r="P50" s="274">
        <v>187.87799999999999</v>
      </c>
      <c r="Q50" s="274">
        <v>189.32300000000001</v>
      </c>
      <c r="R50" s="274">
        <v>8.7010000000000005</v>
      </c>
      <c r="S50" s="274">
        <v>8.7680000000000007</v>
      </c>
      <c r="T50" s="274">
        <v>180.73400000000001</v>
      </c>
      <c r="U50" s="274">
        <v>182.124</v>
      </c>
      <c r="V50" s="274">
        <v>353.98200000000003</v>
      </c>
      <c r="W50" s="274">
        <v>356.70499999999998</v>
      </c>
      <c r="X50" s="274">
        <v>1835.1210000000001</v>
      </c>
      <c r="Y50" s="274">
        <v>1849.2380000000001</v>
      </c>
      <c r="Z50" s="274">
        <v>843.96</v>
      </c>
      <c r="AA50" s="274">
        <v>850.452</v>
      </c>
      <c r="AB50" s="274">
        <v>1722.682</v>
      </c>
      <c r="AC50" s="274">
        <v>1735.933</v>
      </c>
      <c r="AD50" s="441">
        <v>2631404.1</v>
      </c>
      <c r="AE50" s="459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1400.49</v>
      </c>
      <c r="E51" s="274">
        <v>1411.2629999999999</v>
      </c>
      <c r="F51" s="274">
        <v>1640.145</v>
      </c>
      <c r="G51" s="274">
        <v>1652.7619999999999</v>
      </c>
      <c r="H51" s="274">
        <v>966.54300000000001</v>
      </c>
      <c r="I51" s="274">
        <v>973.97799999999995</v>
      </c>
      <c r="J51" s="274">
        <v>1485.375</v>
      </c>
      <c r="K51" s="274">
        <v>1496.8009999999999</v>
      </c>
      <c r="L51" s="274">
        <v>124.687</v>
      </c>
      <c r="M51" s="274">
        <v>125.646</v>
      </c>
      <c r="N51" s="274">
        <v>123.718</v>
      </c>
      <c r="O51" s="274">
        <v>124.669</v>
      </c>
      <c r="P51" s="274">
        <v>187.864</v>
      </c>
      <c r="Q51" s="274">
        <v>189.309</v>
      </c>
      <c r="R51" s="274">
        <v>8.7050000000000001</v>
      </c>
      <c r="S51" s="274">
        <v>8.7720000000000002</v>
      </c>
      <c r="T51" s="274">
        <v>180.73400000000001</v>
      </c>
      <c r="U51" s="274">
        <v>182.124</v>
      </c>
      <c r="V51" s="274">
        <v>353.98200000000003</v>
      </c>
      <c r="W51" s="274">
        <v>356.70499999999998</v>
      </c>
      <c r="X51" s="274">
        <v>1835.1210000000001</v>
      </c>
      <c r="Y51" s="274">
        <v>1849.2380000000001</v>
      </c>
      <c r="Z51" s="274">
        <v>847.34</v>
      </c>
      <c r="AA51" s="286">
        <v>853.85799999999995</v>
      </c>
      <c r="AB51" s="274">
        <v>1722.942</v>
      </c>
      <c r="AC51" s="274">
        <v>1736.1949999999999</v>
      </c>
      <c r="AD51" s="441">
        <v>2625727</v>
      </c>
      <c r="AE51" s="459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1403.09</v>
      </c>
      <c r="E52" s="274">
        <v>1413.883</v>
      </c>
      <c r="F52" s="274">
        <v>1646.84</v>
      </c>
      <c r="G52" s="274">
        <v>1659.508</v>
      </c>
      <c r="H52" s="274">
        <v>958.98500000000001</v>
      </c>
      <c r="I52" s="274">
        <v>966.36199999999997</v>
      </c>
      <c r="J52" s="274">
        <v>1476.35</v>
      </c>
      <c r="K52" s="274">
        <v>1487.7070000000001</v>
      </c>
      <c r="L52" s="274">
        <v>124.70699999999999</v>
      </c>
      <c r="M52" s="274">
        <v>125.667</v>
      </c>
      <c r="N52" s="274">
        <v>124.145</v>
      </c>
      <c r="O52" s="274">
        <v>125.1</v>
      </c>
      <c r="P52" s="274">
        <v>188.21199999999999</v>
      </c>
      <c r="Q52" s="274">
        <v>189.66</v>
      </c>
      <c r="R52" s="274">
        <v>8.7040000000000006</v>
      </c>
      <c r="S52" s="274">
        <v>8.7710000000000008</v>
      </c>
      <c r="T52" s="274">
        <v>180.73400000000001</v>
      </c>
      <c r="U52" s="274">
        <v>182.124</v>
      </c>
      <c r="V52" s="274">
        <v>353.98200000000003</v>
      </c>
      <c r="W52" s="274">
        <v>356.70499999999998</v>
      </c>
      <c r="X52" s="274">
        <v>1835.1210000000001</v>
      </c>
      <c r="Y52" s="274">
        <v>1849.2380000000001</v>
      </c>
      <c r="Z52" s="274">
        <v>847.08</v>
      </c>
      <c r="AA52" s="274">
        <v>853.596</v>
      </c>
      <c r="AB52" s="274">
        <v>1723.6569999999999</v>
      </c>
      <c r="AC52" s="274">
        <v>1736.9159999999999</v>
      </c>
      <c r="AD52" s="441">
        <v>2589773.0299999998</v>
      </c>
      <c r="AE52" s="459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1392.69</v>
      </c>
      <c r="E53" s="274">
        <v>1403.403</v>
      </c>
      <c r="F53" s="274">
        <v>1631.89</v>
      </c>
      <c r="G53" s="274">
        <v>1644.443</v>
      </c>
      <c r="H53" s="274">
        <v>959.41</v>
      </c>
      <c r="I53" s="274">
        <v>966.79</v>
      </c>
      <c r="J53" s="274">
        <v>1465.614</v>
      </c>
      <c r="K53" s="274">
        <v>1476.8879999999999</v>
      </c>
      <c r="L53" s="274">
        <v>123.108</v>
      </c>
      <c r="M53" s="274">
        <v>124.05500000000001</v>
      </c>
      <c r="N53" s="274">
        <v>122.84</v>
      </c>
      <c r="O53" s="274">
        <v>123.785</v>
      </c>
      <c r="P53" s="274">
        <v>186.846</v>
      </c>
      <c r="Q53" s="274">
        <v>188.28299999999999</v>
      </c>
      <c r="R53" s="274">
        <v>8.6300000000000008</v>
      </c>
      <c r="S53" s="274">
        <v>8.6969999999999992</v>
      </c>
      <c r="T53" s="274">
        <v>180.73400000000001</v>
      </c>
      <c r="U53" s="274">
        <v>182.124</v>
      </c>
      <c r="V53" s="274">
        <v>353.98200000000003</v>
      </c>
      <c r="W53" s="274">
        <v>356.70499999999998</v>
      </c>
      <c r="X53" s="274">
        <v>1835.38</v>
      </c>
      <c r="Y53" s="274">
        <v>1849.499</v>
      </c>
      <c r="Z53" s="274">
        <v>840.32</v>
      </c>
      <c r="AA53" s="274">
        <v>846.78399999999999</v>
      </c>
      <c r="AB53" s="274">
        <v>1717.8589999999999</v>
      </c>
      <c r="AC53" s="274">
        <v>1731.0730000000001</v>
      </c>
      <c r="AD53" s="441">
        <v>2590107</v>
      </c>
      <c r="AE53" s="459"/>
      <c r="AF53" s="303"/>
    </row>
    <row r="54" spans="1:32" ht="24.95" customHeight="1">
      <c r="A54" s="30" t="s">
        <v>40</v>
      </c>
      <c r="B54" s="274">
        <v>1300</v>
      </c>
      <c r="C54" s="274">
        <v>1310</v>
      </c>
      <c r="D54" s="274">
        <v>1396.59</v>
      </c>
      <c r="E54" s="274">
        <v>1407.3330000000001</v>
      </c>
      <c r="F54" s="274">
        <v>1631.6949999999999</v>
      </c>
      <c r="G54" s="285">
        <v>1644.2470000000001</v>
      </c>
      <c r="H54" s="285">
        <v>963.46299999999997</v>
      </c>
      <c r="I54" s="285">
        <v>970.87400000000002</v>
      </c>
      <c r="J54" s="285">
        <v>1472.2539999999999</v>
      </c>
      <c r="K54" s="285">
        <v>1483.579</v>
      </c>
      <c r="L54" s="285">
        <v>124.059</v>
      </c>
      <c r="M54" s="285">
        <v>125.01300000000001</v>
      </c>
      <c r="N54" s="274">
        <v>122.928</v>
      </c>
      <c r="O54" s="274">
        <v>123.874</v>
      </c>
      <c r="P54" s="274">
        <v>187.34399999999999</v>
      </c>
      <c r="Q54" s="274">
        <v>188.785</v>
      </c>
      <c r="R54" s="274">
        <v>8.6460000000000008</v>
      </c>
      <c r="S54" s="274">
        <v>8.7119999999999997</v>
      </c>
      <c r="T54" s="274">
        <v>180.73400000000001</v>
      </c>
      <c r="U54" s="274">
        <v>182.124</v>
      </c>
      <c r="V54" s="274">
        <v>353.98200000000003</v>
      </c>
      <c r="W54" s="274">
        <v>356.70499999999998</v>
      </c>
      <c r="X54" s="274">
        <v>1835.38</v>
      </c>
      <c r="Y54" s="274">
        <v>1849.499</v>
      </c>
      <c r="Z54" s="274">
        <v>843.05</v>
      </c>
      <c r="AA54" s="274">
        <v>849.53499999999997</v>
      </c>
      <c r="AB54" s="274">
        <v>1719.6659999999999</v>
      </c>
      <c r="AC54" s="274">
        <v>1732.894</v>
      </c>
      <c r="AD54" s="441">
        <v>2605313.75</v>
      </c>
      <c r="AE54" s="459"/>
    </row>
    <row r="55" spans="1:32" ht="24.95" customHeight="1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>
        <v>1300</v>
      </c>
      <c r="C57" s="274">
        <v>1310</v>
      </c>
      <c r="D57" s="274">
        <v>1399.84</v>
      </c>
      <c r="E57" s="274">
        <v>1410.6079999999999</v>
      </c>
      <c r="F57" s="274">
        <v>1638.0650000000001</v>
      </c>
      <c r="G57" s="274">
        <v>1650.6659999999999</v>
      </c>
      <c r="H57" s="274">
        <v>964.10599999999999</v>
      </c>
      <c r="I57" s="274">
        <v>971.52200000000005</v>
      </c>
      <c r="J57" s="274">
        <v>1476.434</v>
      </c>
      <c r="K57" s="274">
        <v>1487.7909999999999</v>
      </c>
      <c r="L57" s="274">
        <v>124.259</v>
      </c>
      <c r="M57" s="274">
        <v>125.215</v>
      </c>
      <c r="N57" s="274">
        <v>123.274</v>
      </c>
      <c r="O57" s="274">
        <v>124.22199999999999</v>
      </c>
      <c r="P57" s="274">
        <v>187.78299999999999</v>
      </c>
      <c r="Q57" s="274">
        <v>189.227</v>
      </c>
      <c r="R57" s="274">
        <v>8.6579999999999995</v>
      </c>
      <c r="S57" s="274">
        <v>8.7249999999999996</v>
      </c>
      <c r="T57" s="274">
        <v>180.73400000000001</v>
      </c>
      <c r="U57" s="274">
        <v>182.124</v>
      </c>
      <c r="V57" s="274">
        <v>353.96300000000002</v>
      </c>
      <c r="W57" s="274">
        <v>356.68599999999998</v>
      </c>
      <c r="X57" s="274">
        <v>1835.38</v>
      </c>
      <c r="Y57" s="274">
        <v>1849.499</v>
      </c>
      <c r="Z57" s="274">
        <v>847.34</v>
      </c>
      <c r="AA57" s="274">
        <v>853.85799999999995</v>
      </c>
      <c r="AB57" s="274">
        <v>1722.1880000000001</v>
      </c>
      <c r="AC57" s="274">
        <v>1735.4359999999999</v>
      </c>
      <c r="AD57" s="302">
        <v>2617031.04</v>
      </c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1401.01</v>
      </c>
      <c r="E58" s="274">
        <v>1411.787</v>
      </c>
      <c r="F58" s="274">
        <v>1637.09</v>
      </c>
      <c r="G58" s="274">
        <v>1649.683</v>
      </c>
      <c r="H58" s="274">
        <v>963.82</v>
      </c>
      <c r="I58" s="274">
        <v>971.23400000000004</v>
      </c>
      <c r="J58" s="274">
        <v>1473.7560000000001</v>
      </c>
      <c r="K58" s="274">
        <v>1485.0920000000001</v>
      </c>
      <c r="L58" s="274">
        <v>124.685</v>
      </c>
      <c r="M58" s="274">
        <v>125.64400000000001</v>
      </c>
      <c r="N58" s="274">
        <v>124.066</v>
      </c>
      <c r="O58" s="274">
        <v>125.02</v>
      </c>
      <c r="P58" s="274">
        <v>188.005</v>
      </c>
      <c r="Q58" s="274">
        <v>189.45099999999999</v>
      </c>
      <c r="R58" s="274">
        <v>8.66</v>
      </c>
      <c r="S58" s="274">
        <v>8.7270000000000003</v>
      </c>
      <c r="T58" s="274">
        <v>180.61799999999999</v>
      </c>
      <c r="U58" s="274">
        <v>182.00800000000001</v>
      </c>
      <c r="V58" s="274">
        <v>353.96300000000002</v>
      </c>
      <c r="W58" s="274">
        <v>356.68599999999998</v>
      </c>
      <c r="X58" s="274">
        <v>1835.38</v>
      </c>
      <c r="Y58" s="274">
        <v>1849.499</v>
      </c>
      <c r="Z58" s="274">
        <v>849.81</v>
      </c>
      <c r="AA58" s="274">
        <v>856.34699999999998</v>
      </c>
      <c r="AB58" s="274">
        <v>1722.1880000000001</v>
      </c>
      <c r="AC58" s="274">
        <v>1735.4359999999999</v>
      </c>
      <c r="AD58" s="441">
        <v>2622912.7599999998</v>
      </c>
      <c r="AE58" s="459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1404.26</v>
      </c>
      <c r="E59" s="274">
        <v>1415.0619999999999</v>
      </c>
      <c r="F59" s="274">
        <v>1636.5050000000001</v>
      </c>
      <c r="G59" s="274">
        <v>1649.0940000000001</v>
      </c>
      <c r="H59" s="274">
        <v>961.53800000000001</v>
      </c>
      <c r="I59" s="274">
        <v>968.93499999999995</v>
      </c>
      <c r="J59" s="274">
        <v>1474.675</v>
      </c>
      <c r="K59" s="274">
        <v>1486.019</v>
      </c>
      <c r="L59" s="274">
        <v>125.173</v>
      </c>
      <c r="M59" s="274">
        <v>126.136</v>
      </c>
      <c r="N59" s="274">
        <v>123.96899999999999</v>
      </c>
      <c r="O59" s="274">
        <v>124.923</v>
      </c>
      <c r="P59" s="274">
        <v>188.38399999999999</v>
      </c>
      <c r="Q59" s="274">
        <v>189.833</v>
      </c>
      <c r="R59" s="274">
        <v>8.6479999999999997</v>
      </c>
      <c r="S59" s="274">
        <v>8.7149999999999999</v>
      </c>
      <c r="T59" s="274">
        <v>180.59299999999999</v>
      </c>
      <c r="U59" s="274">
        <v>181.982</v>
      </c>
      <c r="V59" s="274">
        <v>353.98200000000003</v>
      </c>
      <c r="W59" s="274">
        <v>356.70499999999998</v>
      </c>
      <c r="X59" s="274">
        <v>1835.1210000000001</v>
      </c>
      <c r="Y59" s="274">
        <v>1849.2380000000001</v>
      </c>
      <c r="Z59" s="274">
        <v>849.03</v>
      </c>
      <c r="AA59" s="274">
        <v>855.56100000000004</v>
      </c>
      <c r="AB59" s="274">
        <v>1723.4359999999999</v>
      </c>
      <c r="AC59" s="274">
        <v>1736.693</v>
      </c>
      <c r="AD59" s="441">
        <v>2630586.14</v>
      </c>
      <c r="AE59" s="459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1405.17</v>
      </c>
      <c r="E60" s="274">
        <v>1415.979</v>
      </c>
      <c r="F60" s="274">
        <v>1640.08</v>
      </c>
      <c r="G60" s="274">
        <v>1652.6959999999999</v>
      </c>
      <c r="H60" s="274">
        <v>962.60599999999999</v>
      </c>
      <c r="I60" s="274">
        <v>970.01099999999997</v>
      </c>
      <c r="J60" s="274">
        <v>1476.769</v>
      </c>
      <c r="K60" s="274">
        <v>1488.1289999999999</v>
      </c>
      <c r="L60" s="274">
        <v>125.377</v>
      </c>
      <c r="M60" s="274">
        <v>126.342</v>
      </c>
      <c r="N60" s="274">
        <v>123.97199999999999</v>
      </c>
      <c r="O60" s="274">
        <v>124.926</v>
      </c>
      <c r="P60" s="274">
        <v>188.499</v>
      </c>
      <c r="Q60" s="274">
        <v>189.94900000000001</v>
      </c>
      <c r="R60" s="274">
        <v>8.6639999999999997</v>
      </c>
      <c r="S60" s="274">
        <v>8.73</v>
      </c>
      <c r="T60" s="274">
        <v>180.887</v>
      </c>
      <c r="U60" s="274">
        <v>182.279</v>
      </c>
      <c r="V60" s="274">
        <v>353.97300000000001</v>
      </c>
      <c r="W60" s="274">
        <v>356.69600000000003</v>
      </c>
      <c r="X60" s="274">
        <v>1835.38</v>
      </c>
      <c r="Y60" s="274">
        <v>1849.499</v>
      </c>
      <c r="Z60" s="274">
        <v>853.84</v>
      </c>
      <c r="AA60" s="274">
        <v>860.40800000000002</v>
      </c>
      <c r="AB60" s="274">
        <v>1724.008</v>
      </c>
      <c r="AC60" s="274">
        <v>1737.27</v>
      </c>
      <c r="AD60" s="441">
        <v>2632487</v>
      </c>
      <c r="AE60" s="459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1409.72</v>
      </c>
      <c r="E61" s="274">
        <v>1420.5640000000001</v>
      </c>
      <c r="F61" s="274">
        <v>1648.335</v>
      </c>
      <c r="G61" s="274">
        <v>1661.0150000000001</v>
      </c>
      <c r="H61" s="274">
        <v>963.39099999999996</v>
      </c>
      <c r="I61" s="274">
        <v>970.80200000000002</v>
      </c>
      <c r="J61" s="274">
        <v>1480.806</v>
      </c>
      <c r="K61" s="274">
        <v>1492.1969999999999</v>
      </c>
      <c r="L61" s="274">
        <v>126.161</v>
      </c>
      <c r="M61" s="274">
        <v>127.131</v>
      </c>
      <c r="N61" s="274">
        <v>124.13800000000001</v>
      </c>
      <c r="O61" s="274">
        <v>125.093</v>
      </c>
      <c r="P61" s="274">
        <v>189.124</v>
      </c>
      <c r="Q61" s="274">
        <v>190.57900000000001</v>
      </c>
      <c r="R61" s="274">
        <v>8.6430000000000007</v>
      </c>
      <c r="S61" s="274">
        <v>8.7100000000000009</v>
      </c>
      <c r="T61" s="274">
        <v>180.81200000000001</v>
      </c>
      <c r="U61" s="274">
        <v>182.203</v>
      </c>
      <c r="V61" s="274">
        <v>353.98200000000003</v>
      </c>
      <c r="W61" s="274">
        <v>356.70499999999998</v>
      </c>
      <c r="X61" s="274">
        <v>1835.38</v>
      </c>
      <c r="Y61" s="274">
        <v>1849.499</v>
      </c>
      <c r="Z61" s="274">
        <v>852.67</v>
      </c>
      <c r="AA61" s="274">
        <v>859.22900000000004</v>
      </c>
      <c r="AB61" s="274">
        <v>1727.414</v>
      </c>
      <c r="AC61" s="274">
        <v>1740.702</v>
      </c>
      <c r="AD61" s="441">
        <v>2631346.12</v>
      </c>
      <c r="AE61" s="459"/>
    </row>
    <row r="62" spans="1:32" ht="24.95" customHeight="1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41"/>
      <c r="AE62" s="459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41"/>
      <c r="AE63" s="459"/>
    </row>
    <row r="64" spans="1:32" ht="24.95" customHeight="1">
      <c r="A64" s="30" t="s">
        <v>50</v>
      </c>
      <c r="B64" s="274">
        <v>1300</v>
      </c>
      <c r="C64" s="274">
        <v>1310</v>
      </c>
      <c r="D64" s="274">
        <v>1408.42</v>
      </c>
      <c r="E64" s="274">
        <v>1419.2539999999999</v>
      </c>
      <c r="F64" s="274">
        <v>1648.4649999999999</v>
      </c>
      <c r="G64" s="274">
        <v>1661.146</v>
      </c>
      <c r="H64" s="274">
        <v>962.60599999999999</v>
      </c>
      <c r="I64" s="274">
        <v>970.01099999999997</v>
      </c>
      <c r="J64" s="274">
        <v>1476.9369999999999</v>
      </c>
      <c r="K64" s="274">
        <v>1488.298</v>
      </c>
      <c r="L64" s="274">
        <v>126.086</v>
      </c>
      <c r="M64" s="274">
        <v>127.056</v>
      </c>
      <c r="N64" s="274">
        <v>123.33499999999999</v>
      </c>
      <c r="O64" s="274">
        <v>124.28400000000001</v>
      </c>
      <c r="P64" s="274">
        <v>188.93700000000001</v>
      </c>
      <c r="Q64" s="274">
        <v>190.39</v>
      </c>
      <c r="R64" s="274">
        <v>8.6379999999999999</v>
      </c>
      <c r="S64" s="274">
        <v>8.7040000000000006</v>
      </c>
      <c r="T64" s="274">
        <v>180.61099999999999</v>
      </c>
      <c r="U64" s="274">
        <v>182</v>
      </c>
      <c r="V64" s="274">
        <v>353.95299999999997</v>
      </c>
      <c r="W64" s="274">
        <v>356.67599999999999</v>
      </c>
      <c r="X64" s="274">
        <v>1835.38</v>
      </c>
      <c r="Y64" s="274">
        <v>1849.499</v>
      </c>
      <c r="Z64" s="274">
        <v>854.36</v>
      </c>
      <c r="AA64" s="274">
        <v>860.93200000000002</v>
      </c>
      <c r="AB64" s="274">
        <v>1725.3209999999999</v>
      </c>
      <c r="AC64" s="274">
        <v>1738.5930000000001</v>
      </c>
      <c r="AD64" s="441">
        <v>2646433.0099999998</v>
      </c>
      <c r="AE64" s="459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1410.76</v>
      </c>
      <c r="E65" s="274">
        <v>1421.6120000000001</v>
      </c>
      <c r="F65" s="274">
        <v>1650.2850000000001</v>
      </c>
      <c r="G65" s="274">
        <v>1662.98</v>
      </c>
      <c r="H65" s="274">
        <v>961.89400000000001</v>
      </c>
      <c r="I65" s="274">
        <v>969.29300000000001</v>
      </c>
      <c r="J65" s="274">
        <v>1477.6089999999999</v>
      </c>
      <c r="K65" s="274">
        <v>1488.9749999999999</v>
      </c>
      <c r="L65" s="274">
        <v>126.328</v>
      </c>
      <c r="M65" s="274">
        <v>127.29900000000001</v>
      </c>
      <c r="N65" s="274">
        <v>123.443</v>
      </c>
      <c r="O65" s="274">
        <v>124.392</v>
      </c>
      <c r="P65" s="274">
        <v>189.256</v>
      </c>
      <c r="Q65" s="274">
        <v>190.71199999999999</v>
      </c>
      <c r="R65" s="274">
        <v>8.6489999999999991</v>
      </c>
      <c r="S65" s="274">
        <v>8.7149999999999999</v>
      </c>
      <c r="T65" s="274">
        <v>180.601</v>
      </c>
      <c r="U65" s="274">
        <v>181.99</v>
      </c>
      <c r="V65" s="274">
        <v>353.98200000000003</v>
      </c>
      <c r="W65" s="274">
        <v>356.70499999999998</v>
      </c>
      <c r="X65" s="274">
        <v>1835.38</v>
      </c>
      <c r="Y65" s="274">
        <v>1849.499</v>
      </c>
      <c r="Z65" s="274">
        <v>852.41</v>
      </c>
      <c r="AA65" s="274">
        <v>858.96699999999998</v>
      </c>
      <c r="AB65" s="274">
        <v>1726.751</v>
      </c>
      <c r="AC65" s="274">
        <v>1740.0340000000001</v>
      </c>
      <c r="AD65" s="441">
        <v>2639897</v>
      </c>
      <c r="AE65" s="459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1411.28</v>
      </c>
      <c r="E66" s="274">
        <v>1422.136</v>
      </c>
      <c r="F66" s="274">
        <v>1649.44</v>
      </c>
      <c r="G66" s="274">
        <v>1662.1279999999999</v>
      </c>
      <c r="H66" s="274">
        <v>961.46699999999998</v>
      </c>
      <c r="I66" s="274">
        <v>968.86300000000006</v>
      </c>
      <c r="J66" s="274">
        <v>1477.441</v>
      </c>
      <c r="K66" s="274">
        <v>1488.806</v>
      </c>
      <c r="L66" s="274">
        <v>126.227</v>
      </c>
      <c r="M66" s="274">
        <v>127.19799999999999</v>
      </c>
      <c r="N66" s="274">
        <v>123.46</v>
      </c>
      <c r="O66" s="274">
        <v>124.41</v>
      </c>
      <c r="P66" s="274">
        <v>189.303</v>
      </c>
      <c r="Q66" s="274">
        <v>190.75899999999999</v>
      </c>
      <c r="R66" s="274">
        <v>8.6349999999999998</v>
      </c>
      <c r="S66" s="274">
        <v>8.7010000000000005</v>
      </c>
      <c r="T66" s="274">
        <v>180.59800000000001</v>
      </c>
      <c r="U66" s="274">
        <v>181.98699999999999</v>
      </c>
      <c r="V66" s="274">
        <v>353.98200000000003</v>
      </c>
      <c r="W66" s="274">
        <v>356.70499999999998</v>
      </c>
      <c r="X66" s="274">
        <v>1835.38</v>
      </c>
      <c r="Y66" s="274">
        <v>1849.499</v>
      </c>
      <c r="Z66" s="274">
        <v>850.72</v>
      </c>
      <c r="AA66" s="274">
        <v>857.26400000000001</v>
      </c>
      <c r="AB66" s="274">
        <v>1727.076</v>
      </c>
      <c r="AC66" s="274">
        <v>1740.3610000000001</v>
      </c>
      <c r="AD66" s="441">
        <v>2638529.14</v>
      </c>
      <c r="AE66" s="459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1405.04</v>
      </c>
      <c r="E67" s="274">
        <v>1415.848</v>
      </c>
      <c r="F67" s="274">
        <v>1645.085</v>
      </c>
      <c r="G67" s="274">
        <v>1657.74</v>
      </c>
      <c r="H67" s="274">
        <v>957.572</v>
      </c>
      <c r="I67" s="274">
        <v>964.93799999999999</v>
      </c>
      <c r="J67" s="274">
        <v>1477.2729999999999</v>
      </c>
      <c r="K67" s="274">
        <v>1488.636</v>
      </c>
      <c r="L67" s="274">
        <v>125.54</v>
      </c>
      <c r="M67" s="274">
        <v>126.505</v>
      </c>
      <c r="N67" s="274">
        <v>122.524</v>
      </c>
      <c r="O67" s="274">
        <v>123.46599999999999</v>
      </c>
      <c r="P67" s="274">
        <v>188.49600000000001</v>
      </c>
      <c r="Q67" s="274">
        <v>189.946</v>
      </c>
      <c r="R67" s="274">
        <v>8.641</v>
      </c>
      <c r="S67" s="274">
        <v>8.7070000000000007</v>
      </c>
      <c r="T67" s="274">
        <v>180.578</v>
      </c>
      <c r="U67" s="274">
        <v>181.96700000000001</v>
      </c>
      <c r="V67" s="274">
        <v>353.98200000000003</v>
      </c>
      <c r="W67" s="274">
        <v>356.70499999999998</v>
      </c>
      <c r="X67" s="274">
        <v>1835.64</v>
      </c>
      <c r="Y67" s="274">
        <v>1849.76</v>
      </c>
      <c r="Z67" s="274">
        <v>847.47</v>
      </c>
      <c r="AA67" s="274">
        <v>853.98900000000003</v>
      </c>
      <c r="AB67" s="274">
        <v>1724.32</v>
      </c>
      <c r="AC67" s="274">
        <v>1737.5840000000001</v>
      </c>
      <c r="AD67" s="441">
        <v>2645006</v>
      </c>
      <c r="AE67" s="459"/>
    </row>
    <row r="68" spans="1:31" ht="24.95" customHeight="1">
      <c r="A68" s="30" t="s">
        <v>54</v>
      </c>
      <c r="B68" s="274">
        <v>1300</v>
      </c>
      <c r="C68" s="274">
        <v>1310</v>
      </c>
      <c r="D68" s="274">
        <v>1407.38</v>
      </c>
      <c r="E68" s="274">
        <v>1418.2059999999999</v>
      </c>
      <c r="F68" s="274">
        <v>1644.5650000000001</v>
      </c>
      <c r="G68" s="274">
        <v>1657.2159999999999</v>
      </c>
      <c r="H68" s="274">
        <v>957.99599999999998</v>
      </c>
      <c r="I68" s="274">
        <v>965.36500000000001</v>
      </c>
      <c r="J68" s="274">
        <v>1477.105</v>
      </c>
      <c r="K68" s="274">
        <v>1488.4670000000001</v>
      </c>
      <c r="L68" s="274">
        <v>125.491</v>
      </c>
      <c r="M68" s="274">
        <v>126.456</v>
      </c>
      <c r="N68" s="274">
        <v>122.46599999999999</v>
      </c>
      <c r="O68" s="274">
        <v>123.408</v>
      </c>
      <c r="P68" s="274">
        <v>188.80799999999999</v>
      </c>
      <c r="Q68" s="274">
        <v>190.26</v>
      </c>
      <c r="R68" s="274">
        <v>8.6319999999999997</v>
      </c>
      <c r="S68" s="274">
        <v>8.6989999999999998</v>
      </c>
      <c r="T68" s="274">
        <v>180.70400000000001</v>
      </c>
      <c r="U68" s="274">
        <v>182.09399999999999</v>
      </c>
      <c r="V68" s="274">
        <v>353.98200000000003</v>
      </c>
      <c r="W68" s="274">
        <v>356.70499999999998</v>
      </c>
      <c r="X68" s="274">
        <v>1835.64</v>
      </c>
      <c r="Y68" s="274">
        <v>1849.76</v>
      </c>
      <c r="Z68" s="274">
        <v>847.47</v>
      </c>
      <c r="AA68" s="274">
        <v>853.98900000000003</v>
      </c>
      <c r="AB68" s="274">
        <v>1725.828</v>
      </c>
      <c r="AC68" s="274">
        <v>1739.104</v>
      </c>
      <c r="AD68" s="441">
        <v>2656217.33</v>
      </c>
      <c r="AE68" s="459"/>
    </row>
    <row r="69" spans="1:31" s="261" customFormat="1" ht="24.95" customHeight="1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1403.6555000000001</v>
      </c>
      <c r="E69" s="329">
        <f t="shared" ref="E69:AC69" si="2">AVERAGE(E40:E68)</f>
        <v>1414.4528499999997</v>
      </c>
      <c r="F69" s="329">
        <f t="shared" si="2"/>
        <v>1642.2802499999998</v>
      </c>
      <c r="G69" s="329">
        <f t="shared" si="2"/>
        <v>1654.9135000000001</v>
      </c>
      <c r="H69" s="329">
        <f t="shared" si="2"/>
        <v>962.95114999999987</v>
      </c>
      <c r="I69" s="329">
        <f t="shared" si="2"/>
        <v>970.35855000000015</v>
      </c>
      <c r="J69" s="329">
        <f t="shared" si="2"/>
        <v>1482.5771</v>
      </c>
      <c r="K69" s="329">
        <f t="shared" si="2"/>
        <v>1493.9815999999998</v>
      </c>
      <c r="L69" s="329">
        <f t="shared" si="2"/>
        <v>124.8389</v>
      </c>
      <c r="M69" s="329">
        <f t="shared" si="2"/>
        <v>125.79920000000001</v>
      </c>
      <c r="N69" s="329">
        <f t="shared" si="2"/>
        <v>123.3297</v>
      </c>
      <c r="O69" s="329">
        <f t="shared" si="2"/>
        <v>124.27844999999998</v>
      </c>
      <c r="P69" s="329">
        <f t="shared" si="2"/>
        <v>188.29444999999998</v>
      </c>
      <c r="Q69" s="329">
        <f t="shared" si="2"/>
        <v>189.74270000000001</v>
      </c>
      <c r="R69" s="329">
        <f t="shared" si="2"/>
        <v>8.6954999999999991</v>
      </c>
      <c r="S69" s="329">
        <f t="shared" si="2"/>
        <v>8.7623500000000014</v>
      </c>
      <c r="T69" s="329">
        <f t="shared" si="2"/>
        <v>180.72295</v>
      </c>
      <c r="U69" s="329">
        <f t="shared" si="2"/>
        <v>182.11315000000002</v>
      </c>
      <c r="V69" s="329">
        <f t="shared" si="2"/>
        <v>353.97775000000001</v>
      </c>
      <c r="W69" s="329">
        <f t="shared" si="2"/>
        <v>356.70074999999997</v>
      </c>
      <c r="X69" s="329">
        <f t="shared" si="2"/>
        <v>1835.2247000000002</v>
      </c>
      <c r="Y69" s="329">
        <f t="shared" si="2"/>
        <v>1849.3424000000002</v>
      </c>
      <c r="Z69" s="329">
        <f t="shared" si="2"/>
        <v>848.95849999999996</v>
      </c>
      <c r="AA69" s="329">
        <f t="shared" si="2"/>
        <v>855.48894999999993</v>
      </c>
      <c r="AB69" s="329">
        <f t="shared" si="2"/>
        <v>1724.2088500000002</v>
      </c>
      <c r="AC69" s="329">
        <f t="shared" si="2"/>
        <v>1737.4720500000003</v>
      </c>
      <c r="AD69" s="515">
        <f>AVERAGE(AD40:AE68)</f>
        <v>2632199.2059999993</v>
      </c>
      <c r="AE69" s="516"/>
    </row>
    <row r="70" spans="1:31" s="261" customFormat="1" ht="24.95" customHeight="1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33.75" customHeight="1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41"/>
      <c r="AE71" s="459"/>
    </row>
    <row r="72" spans="1:31" ht="24.95" customHeight="1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41"/>
      <c r="AE72" s="459"/>
    </row>
    <row r="73" spans="1:31" s="261" customFormat="1" ht="24.95" customHeight="1">
      <c r="A73" s="41">
        <v>3</v>
      </c>
      <c r="B73" s="274">
        <v>1300</v>
      </c>
      <c r="C73" s="274">
        <v>1310</v>
      </c>
      <c r="D73" s="274">
        <v>1405.69</v>
      </c>
      <c r="E73" s="274">
        <v>1416.5029999999999</v>
      </c>
      <c r="F73" s="274">
        <v>1643.655</v>
      </c>
      <c r="G73" s="274">
        <v>1656.299</v>
      </c>
      <c r="H73" s="274">
        <v>958.91399999999999</v>
      </c>
      <c r="I73" s="274">
        <v>966.29</v>
      </c>
      <c r="J73" s="274">
        <v>1468.9269999999999</v>
      </c>
      <c r="K73" s="274">
        <v>1480.2260000000001</v>
      </c>
      <c r="L73" s="274">
        <v>125.566</v>
      </c>
      <c r="M73" s="274">
        <v>126.532</v>
      </c>
      <c r="N73" s="274">
        <v>122.843</v>
      </c>
      <c r="O73" s="274">
        <v>123.788</v>
      </c>
      <c r="P73" s="274">
        <v>188.57499999999999</v>
      </c>
      <c r="Q73" s="274">
        <v>190.02600000000001</v>
      </c>
      <c r="R73" s="274">
        <v>8.6440000000000001</v>
      </c>
      <c r="S73" s="274">
        <v>8.7100000000000009</v>
      </c>
      <c r="T73" s="274">
        <v>180.596</v>
      </c>
      <c r="U73" s="274">
        <v>181.98500000000001</v>
      </c>
      <c r="V73" s="274">
        <v>353.95299999999997</v>
      </c>
      <c r="W73" s="274">
        <v>356.67599999999999</v>
      </c>
      <c r="X73" s="274">
        <v>1835.64</v>
      </c>
      <c r="Y73" s="274">
        <v>1849.76</v>
      </c>
      <c r="Z73" s="274">
        <v>846.3</v>
      </c>
      <c r="AA73" s="274">
        <v>852.81</v>
      </c>
      <c r="AB73" s="274">
        <v>1724.645</v>
      </c>
      <c r="AC73" s="274">
        <v>1737.912</v>
      </c>
      <c r="AD73" s="441">
        <v>2708407</v>
      </c>
      <c r="AE73" s="459"/>
    </row>
    <row r="74" spans="1:31" s="261" customFormat="1" ht="24.95" customHeight="1">
      <c r="A74" s="30" t="s">
        <v>29</v>
      </c>
      <c r="B74" s="274">
        <v>1300</v>
      </c>
      <c r="C74" s="274">
        <v>1310</v>
      </c>
      <c r="D74" s="274">
        <v>1409.98</v>
      </c>
      <c r="E74" s="274">
        <v>1420.826</v>
      </c>
      <c r="F74" s="274">
        <v>1648.2049999999999</v>
      </c>
      <c r="G74" s="274">
        <v>1660.884</v>
      </c>
      <c r="H74" s="274">
        <v>957.92499999999995</v>
      </c>
      <c r="I74" s="274">
        <v>965.29399999999998</v>
      </c>
      <c r="J74" s="274">
        <v>1471.087</v>
      </c>
      <c r="K74" s="274">
        <v>1482.404</v>
      </c>
      <c r="L74" s="274">
        <v>125.416</v>
      </c>
      <c r="M74" s="274">
        <v>126.381</v>
      </c>
      <c r="N74" s="274">
        <v>123.33</v>
      </c>
      <c r="O74" s="274">
        <v>124.279</v>
      </c>
      <c r="P74" s="274">
        <v>189.16</v>
      </c>
      <c r="Q74" s="274">
        <v>190.61500000000001</v>
      </c>
      <c r="R74" s="274">
        <v>8.6660000000000004</v>
      </c>
      <c r="S74" s="274">
        <v>8.7319999999999993</v>
      </c>
      <c r="T74" s="274">
        <v>180.578</v>
      </c>
      <c r="U74" s="274">
        <v>181.96700000000001</v>
      </c>
      <c r="V74" s="274">
        <v>353.98200000000003</v>
      </c>
      <c r="W74" s="274">
        <v>356.70499999999998</v>
      </c>
      <c r="X74" s="274">
        <v>1835.8989999999999</v>
      </c>
      <c r="Y74" s="274">
        <v>1850.021</v>
      </c>
      <c r="Z74" s="274">
        <v>847.6</v>
      </c>
      <c r="AA74" s="274">
        <v>854.12</v>
      </c>
      <c r="AB74" s="274">
        <v>1726.92</v>
      </c>
      <c r="AC74" s="274">
        <v>1740.204</v>
      </c>
      <c r="AD74" s="441">
        <v>2749487</v>
      </c>
      <c r="AE74" s="459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1410.37</v>
      </c>
      <c r="E75" s="274">
        <v>1421.2190000000001</v>
      </c>
      <c r="F75" s="274">
        <v>1648.14</v>
      </c>
      <c r="G75" s="274">
        <v>1660.818</v>
      </c>
      <c r="H75" s="274">
        <v>957.149</v>
      </c>
      <c r="I75" s="274">
        <v>964.51199999999994</v>
      </c>
      <c r="J75" s="274">
        <v>1467.1030000000001</v>
      </c>
      <c r="K75" s="274">
        <v>1478.3879999999999</v>
      </c>
      <c r="L75" s="274">
        <v>125.029</v>
      </c>
      <c r="M75" s="274">
        <v>125.991</v>
      </c>
      <c r="N75" s="274">
        <v>122.908</v>
      </c>
      <c r="O75" s="274">
        <v>123.854</v>
      </c>
      <c r="P75" s="274">
        <v>189.20400000000001</v>
      </c>
      <c r="Q75" s="274">
        <v>190.65899999999999</v>
      </c>
      <c r="R75" s="274">
        <v>8.6449999999999996</v>
      </c>
      <c r="S75" s="274">
        <v>8.7119999999999997</v>
      </c>
      <c r="T75" s="274">
        <v>180.578</v>
      </c>
      <c r="U75" s="274">
        <v>181.96700000000001</v>
      </c>
      <c r="V75" s="274">
        <v>353.98200000000003</v>
      </c>
      <c r="W75" s="274">
        <v>356.70499999999998</v>
      </c>
      <c r="X75" s="274">
        <v>1835.8989999999999</v>
      </c>
      <c r="Y75" s="274">
        <v>1850.021</v>
      </c>
      <c r="Z75" s="274">
        <v>845.26</v>
      </c>
      <c r="AA75" s="274">
        <v>851.76199999999994</v>
      </c>
      <c r="AB75" s="274">
        <v>1726.452</v>
      </c>
      <c r="AC75" s="274">
        <v>1739.732</v>
      </c>
      <c r="AD75" s="441">
        <v>2765809.02</v>
      </c>
      <c r="AE75" s="459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1413.62</v>
      </c>
      <c r="E76" s="274">
        <v>1424.4939999999999</v>
      </c>
      <c r="F76" s="274">
        <v>1654.4449999999999</v>
      </c>
      <c r="G76" s="274">
        <v>1667.172</v>
      </c>
      <c r="H76" s="274">
        <v>960.97</v>
      </c>
      <c r="I76" s="274">
        <v>968.36199999999997</v>
      </c>
      <c r="J76" s="274">
        <v>1469.259</v>
      </c>
      <c r="K76" s="274">
        <v>1480.5609999999999</v>
      </c>
      <c r="L76" s="274">
        <v>125.59399999999999</v>
      </c>
      <c r="M76" s="274">
        <v>126.56</v>
      </c>
      <c r="N76" s="274">
        <v>123.26600000000001</v>
      </c>
      <c r="O76" s="274">
        <v>124.214</v>
      </c>
      <c r="P76" s="274">
        <v>189.63399999999999</v>
      </c>
      <c r="Q76" s="274">
        <v>191.09299999999999</v>
      </c>
      <c r="R76" s="274">
        <v>8.6669999999999998</v>
      </c>
      <c r="S76" s="274">
        <v>8.734</v>
      </c>
      <c r="T76" s="274">
        <v>180.571</v>
      </c>
      <c r="U76" s="274">
        <v>181.96</v>
      </c>
      <c r="V76" s="274">
        <v>353.98200000000003</v>
      </c>
      <c r="W76" s="274">
        <v>356.70499999999998</v>
      </c>
      <c r="X76" s="274">
        <v>1835.8989999999999</v>
      </c>
      <c r="Y76" s="274">
        <v>1850.021</v>
      </c>
      <c r="Z76" s="274">
        <v>846.82</v>
      </c>
      <c r="AA76" s="274">
        <v>853.33399999999995</v>
      </c>
      <c r="AB76" s="274">
        <v>1728.74</v>
      </c>
      <c r="AC76" s="274">
        <v>1742.038</v>
      </c>
      <c r="AD76" s="441">
        <v>2792777</v>
      </c>
      <c r="AE76" s="459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1416.35</v>
      </c>
      <c r="E77" s="274">
        <v>1427.2449999999999</v>
      </c>
      <c r="F77" s="274">
        <v>1658.15</v>
      </c>
      <c r="G77" s="274">
        <v>1670.905</v>
      </c>
      <c r="H77" s="274">
        <v>964.82100000000003</v>
      </c>
      <c r="I77" s="274">
        <v>972.24300000000005</v>
      </c>
      <c r="J77" s="274">
        <v>1477.8610000000001</v>
      </c>
      <c r="K77" s="274">
        <v>1489.229</v>
      </c>
      <c r="L77" s="274">
        <v>126.523</v>
      </c>
      <c r="M77" s="274">
        <v>127.496</v>
      </c>
      <c r="N77" s="274">
        <v>124.307</v>
      </c>
      <c r="O77" s="274">
        <v>125.26300000000001</v>
      </c>
      <c r="P77" s="274">
        <v>189.98099999999999</v>
      </c>
      <c r="Q77" s="274">
        <v>191.44200000000001</v>
      </c>
      <c r="R77" s="274">
        <v>8.7289999999999992</v>
      </c>
      <c r="S77" s="274">
        <v>8.7959999999999994</v>
      </c>
      <c r="T77" s="274">
        <v>180.59299999999999</v>
      </c>
      <c r="U77" s="274">
        <v>181.982</v>
      </c>
      <c r="V77" s="274">
        <v>353.98200000000003</v>
      </c>
      <c r="W77" s="274">
        <v>356.70499999999998</v>
      </c>
      <c r="X77" s="274">
        <v>1835.8989999999999</v>
      </c>
      <c r="Y77" s="274">
        <v>1850.021</v>
      </c>
      <c r="Z77" s="274">
        <v>856.18</v>
      </c>
      <c r="AA77" s="274">
        <v>862.76599999999996</v>
      </c>
      <c r="AB77" s="274">
        <v>1731.587</v>
      </c>
      <c r="AC77" s="274">
        <v>1744.9069999999999</v>
      </c>
      <c r="AD77" s="441">
        <v>2806906.31</v>
      </c>
      <c r="AE77" s="459"/>
    </row>
    <row r="78" spans="1:31" ht="24.95" customHeight="1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41"/>
      <c r="AE78" s="459"/>
    </row>
    <row r="79" spans="1:31" ht="24.95" customHeight="1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41"/>
      <c r="AE79" s="459"/>
    </row>
    <row r="80" spans="1:31" ht="24.95" customHeight="1">
      <c r="A80" s="30" t="s">
        <v>35</v>
      </c>
      <c r="B80" s="274">
        <v>1300</v>
      </c>
      <c r="C80" s="274">
        <v>1310</v>
      </c>
      <c r="D80" s="274">
        <v>1421.16</v>
      </c>
      <c r="E80" s="274">
        <v>1432.0920000000001</v>
      </c>
      <c r="F80" s="274">
        <v>1667.835</v>
      </c>
      <c r="G80" s="274">
        <v>1680.665</v>
      </c>
      <c r="H80" s="274">
        <v>965.03599999999994</v>
      </c>
      <c r="I80" s="274">
        <v>972.45899999999995</v>
      </c>
      <c r="J80" s="274">
        <v>1483.172</v>
      </c>
      <c r="K80" s="274">
        <v>1494.5809999999999</v>
      </c>
      <c r="L80" s="274">
        <v>127.29900000000001</v>
      </c>
      <c r="M80" s="274">
        <v>128.27799999999999</v>
      </c>
      <c r="N80" s="274">
        <v>125.328</v>
      </c>
      <c r="O80" s="274">
        <v>126.292</v>
      </c>
      <c r="P80" s="274">
        <v>190.63800000000001</v>
      </c>
      <c r="Q80" s="274">
        <v>192.10499999999999</v>
      </c>
      <c r="R80" s="274">
        <v>8.798</v>
      </c>
      <c r="S80" s="274">
        <v>8.8659999999999997</v>
      </c>
      <c r="T80" s="274">
        <v>180.83699999999999</v>
      </c>
      <c r="U80" s="274">
        <v>182.22800000000001</v>
      </c>
      <c r="V80" s="274">
        <v>353.95299999999997</v>
      </c>
      <c r="W80" s="274">
        <v>356.67599999999999</v>
      </c>
      <c r="X80" s="274">
        <v>1835.8989999999999</v>
      </c>
      <c r="Y80" s="274">
        <v>1850.021</v>
      </c>
      <c r="Z80" s="274">
        <v>861.38</v>
      </c>
      <c r="AA80" s="274">
        <v>868.00599999999997</v>
      </c>
      <c r="AB80" s="274">
        <v>1735.175</v>
      </c>
      <c r="AC80" s="274">
        <v>1748.5229999999999</v>
      </c>
      <c r="AD80" s="441">
        <v>2830763</v>
      </c>
      <c r="AE80" s="459"/>
    </row>
    <row r="81" spans="1:31" ht="24.95" customHeight="1">
      <c r="A81" s="30" t="s">
        <v>36</v>
      </c>
      <c r="B81" s="274">
        <v>1300</v>
      </c>
      <c r="C81" s="274">
        <v>1310</v>
      </c>
      <c r="D81" s="274">
        <v>1420.38</v>
      </c>
      <c r="E81" s="274">
        <v>1431.306</v>
      </c>
      <c r="F81" s="274">
        <v>1670.5650000000001</v>
      </c>
      <c r="G81" s="274">
        <v>1683.4159999999999</v>
      </c>
      <c r="H81" s="274">
        <v>963.60500000000002</v>
      </c>
      <c r="I81" s="274">
        <v>971.01800000000003</v>
      </c>
      <c r="J81" s="274">
        <v>1483.51</v>
      </c>
      <c r="K81" s="274">
        <v>1494.922</v>
      </c>
      <c r="L81" s="274">
        <v>126.973</v>
      </c>
      <c r="M81" s="274">
        <v>127.95</v>
      </c>
      <c r="N81" s="274">
        <v>124.37</v>
      </c>
      <c r="O81" s="274">
        <v>125.32599999999999</v>
      </c>
      <c r="P81" s="274">
        <v>190.52099999999999</v>
      </c>
      <c r="Q81" s="274">
        <v>191.98599999999999</v>
      </c>
      <c r="R81" s="274">
        <v>8.859</v>
      </c>
      <c r="S81" s="274">
        <v>8.9269999999999996</v>
      </c>
      <c r="T81" s="274">
        <v>181.00800000000001</v>
      </c>
      <c r="U81" s="274">
        <v>182.4</v>
      </c>
      <c r="V81" s="274">
        <v>353.98200000000003</v>
      </c>
      <c r="W81" s="274">
        <v>356.70499999999998</v>
      </c>
      <c r="X81" s="274">
        <v>1836.1579999999999</v>
      </c>
      <c r="Y81" s="274">
        <v>1850.2819999999999</v>
      </c>
      <c r="Z81" s="274">
        <v>859.82</v>
      </c>
      <c r="AA81" s="274">
        <v>866.43399999999997</v>
      </c>
      <c r="AB81" s="274">
        <v>1736.41</v>
      </c>
      <c r="AC81" s="274">
        <v>1749.7670000000001</v>
      </c>
      <c r="AD81" s="441">
        <v>2837211</v>
      </c>
      <c r="AE81" s="459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1419.08</v>
      </c>
      <c r="E82" s="274">
        <v>1429.9960000000001</v>
      </c>
      <c r="F82" s="274">
        <v>1662.96</v>
      </c>
      <c r="G82" s="274">
        <v>1675.752</v>
      </c>
      <c r="H82" s="274">
        <v>963.03399999999999</v>
      </c>
      <c r="I82" s="274">
        <v>970.44200000000001</v>
      </c>
      <c r="J82" s="274">
        <v>1483.4259999999999</v>
      </c>
      <c r="K82" s="274">
        <v>1494.837</v>
      </c>
      <c r="L82" s="274">
        <v>127.01</v>
      </c>
      <c r="M82" s="274">
        <v>127.98699999999999</v>
      </c>
      <c r="N82" s="274">
        <v>123.751</v>
      </c>
      <c r="O82" s="274">
        <v>124.703</v>
      </c>
      <c r="P82" s="274">
        <v>190.30099999999999</v>
      </c>
      <c r="Q82" s="274">
        <v>191.76400000000001</v>
      </c>
      <c r="R82" s="274">
        <v>8.8529999999999998</v>
      </c>
      <c r="S82" s="274">
        <v>8.9209999999999994</v>
      </c>
      <c r="T82" s="274">
        <v>181.18700000000001</v>
      </c>
      <c r="U82" s="274">
        <v>182.58099999999999</v>
      </c>
      <c r="V82" s="274">
        <v>353.98200000000003</v>
      </c>
      <c r="W82" s="274">
        <v>356.70499999999998</v>
      </c>
      <c r="X82" s="274">
        <v>1836.1579999999999</v>
      </c>
      <c r="Y82" s="274">
        <v>1850.2819999999999</v>
      </c>
      <c r="Z82" s="274">
        <v>859.95</v>
      </c>
      <c r="AA82" s="274">
        <v>866.56500000000005</v>
      </c>
      <c r="AB82" s="274">
        <v>1735.058</v>
      </c>
      <c r="AC82" s="274">
        <v>1748.405</v>
      </c>
      <c r="AD82" s="441">
        <v>2805387</v>
      </c>
      <c r="AE82" s="459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1422.07</v>
      </c>
      <c r="E83" s="274">
        <v>1433.009</v>
      </c>
      <c r="F83" s="274">
        <v>1665.105</v>
      </c>
      <c r="G83" s="274">
        <v>1677.914</v>
      </c>
      <c r="H83" s="274">
        <v>964.96400000000006</v>
      </c>
      <c r="I83" s="274">
        <v>972.38699999999994</v>
      </c>
      <c r="J83" s="274">
        <v>1481.481</v>
      </c>
      <c r="K83" s="274">
        <v>1492.877</v>
      </c>
      <c r="L83" s="274">
        <v>127.05</v>
      </c>
      <c r="M83" s="274">
        <v>128.02699999999999</v>
      </c>
      <c r="N83" s="274">
        <v>124.053</v>
      </c>
      <c r="O83" s="274">
        <v>125.00700000000001</v>
      </c>
      <c r="P83" s="274">
        <v>190.69399999999999</v>
      </c>
      <c r="Q83" s="274">
        <v>192.161</v>
      </c>
      <c r="R83" s="274">
        <v>8.8149999999999995</v>
      </c>
      <c r="S83" s="274">
        <v>8.8829999999999991</v>
      </c>
      <c r="T83" s="274">
        <v>180.73400000000001</v>
      </c>
      <c r="U83" s="274">
        <v>182.124</v>
      </c>
      <c r="V83" s="274">
        <v>353.98200000000003</v>
      </c>
      <c r="W83" s="274">
        <v>356.70499999999998</v>
      </c>
      <c r="X83" s="274">
        <v>1836.1579999999999</v>
      </c>
      <c r="Y83" s="274">
        <v>1850.2819999999999</v>
      </c>
      <c r="Z83" s="274">
        <v>859.82</v>
      </c>
      <c r="AA83" s="274">
        <v>866.43399999999997</v>
      </c>
      <c r="AB83" s="274">
        <v>1734.655</v>
      </c>
      <c r="AC83" s="274">
        <v>1747.999</v>
      </c>
      <c r="AD83" s="441">
        <v>2826720</v>
      </c>
      <c r="AE83" s="459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1420.25</v>
      </c>
      <c r="E84" s="274">
        <v>1431.175</v>
      </c>
      <c r="F84" s="274">
        <v>1665.2349999999999</v>
      </c>
      <c r="G84" s="274">
        <v>1678.0450000000001</v>
      </c>
      <c r="H84" s="274">
        <v>962.10799999999995</v>
      </c>
      <c r="I84" s="274">
        <v>969.50900000000001</v>
      </c>
      <c r="J84" s="274">
        <v>1479.29</v>
      </c>
      <c r="K84" s="274">
        <v>1490.6690000000001</v>
      </c>
      <c r="L84" s="274">
        <v>126.532</v>
      </c>
      <c r="M84" s="274">
        <v>127.505</v>
      </c>
      <c r="N84" s="274">
        <v>123.85599999999999</v>
      </c>
      <c r="O84" s="274">
        <v>124.80800000000001</v>
      </c>
      <c r="P84" s="274">
        <v>190.465</v>
      </c>
      <c r="Q84" s="274">
        <v>191.93</v>
      </c>
      <c r="R84" s="274">
        <v>8.8070000000000004</v>
      </c>
      <c r="S84" s="274">
        <v>8.875</v>
      </c>
      <c r="T84" s="274">
        <v>180.744</v>
      </c>
      <c r="U84" s="274">
        <v>182.13399999999999</v>
      </c>
      <c r="V84" s="274">
        <v>353.98200000000003</v>
      </c>
      <c r="W84" s="274">
        <v>356.70499999999998</v>
      </c>
      <c r="X84" s="274">
        <v>1836.1579999999999</v>
      </c>
      <c r="Y84" s="274">
        <v>1850.2819999999999</v>
      </c>
      <c r="Z84" s="274">
        <v>860.08</v>
      </c>
      <c r="AA84" s="274">
        <v>866.69600000000003</v>
      </c>
      <c r="AB84" s="274">
        <v>1734.954</v>
      </c>
      <c r="AC84" s="274">
        <v>1748.3</v>
      </c>
      <c r="AD84" s="441">
        <v>2809319.37</v>
      </c>
      <c r="AE84" s="459"/>
    </row>
    <row r="85" spans="1:31" ht="24.95" customHeight="1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41"/>
      <c r="AE85" s="459"/>
    </row>
    <row r="86" spans="1:31" ht="24.95" customHeight="1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41"/>
      <c r="AE86" s="459"/>
    </row>
    <row r="87" spans="1:31" ht="24.95" customHeight="1">
      <c r="A87" s="30" t="s">
        <v>42</v>
      </c>
      <c r="B87" s="274">
        <v>1300</v>
      </c>
      <c r="C87" s="274">
        <v>1310</v>
      </c>
      <c r="D87" s="274">
        <v>1415.96</v>
      </c>
      <c r="E87" s="274">
        <v>1426.8520000000001</v>
      </c>
      <c r="F87" s="274">
        <v>1658.085</v>
      </c>
      <c r="G87" s="274">
        <v>1670.84</v>
      </c>
      <c r="H87" s="274">
        <v>960.04700000000003</v>
      </c>
      <c r="I87" s="274">
        <v>967.43200000000002</v>
      </c>
      <c r="J87" s="274">
        <v>1473.7560000000001</v>
      </c>
      <c r="K87" s="274">
        <v>1485.0920000000001</v>
      </c>
      <c r="L87" s="274">
        <v>125.66800000000001</v>
      </c>
      <c r="M87" s="274">
        <v>126.63500000000001</v>
      </c>
      <c r="N87" s="274">
        <v>122.908</v>
      </c>
      <c r="O87" s="274">
        <v>123.854</v>
      </c>
      <c r="P87" s="274">
        <v>189.881</v>
      </c>
      <c r="Q87" s="274">
        <v>191.34100000000001</v>
      </c>
      <c r="R87" s="274">
        <v>8.7550000000000008</v>
      </c>
      <c r="S87" s="274">
        <v>8.8230000000000004</v>
      </c>
      <c r="T87" s="274">
        <v>180.648</v>
      </c>
      <c r="U87" s="274">
        <v>182.03800000000001</v>
      </c>
      <c r="V87" s="274">
        <v>354.04</v>
      </c>
      <c r="W87" s="274">
        <v>356.76400000000001</v>
      </c>
      <c r="X87" s="274">
        <v>1836.1579999999999</v>
      </c>
      <c r="Y87" s="274">
        <v>1850.2819999999999</v>
      </c>
      <c r="Z87" s="274">
        <v>853.71</v>
      </c>
      <c r="AA87" s="274">
        <v>860.27700000000004</v>
      </c>
      <c r="AB87" s="274">
        <v>1731.08</v>
      </c>
      <c r="AC87" s="274">
        <v>1744.396</v>
      </c>
      <c r="AD87" s="441">
        <v>2802205.51</v>
      </c>
      <c r="AE87" s="459"/>
    </row>
    <row r="88" spans="1:31" ht="24.95" customHeight="1">
      <c r="A88" s="30" t="s">
        <v>43</v>
      </c>
      <c r="B88" s="274">
        <v>1300</v>
      </c>
      <c r="C88" s="274">
        <v>1310</v>
      </c>
      <c r="D88" s="274">
        <v>1415.96</v>
      </c>
      <c r="E88" s="274">
        <v>1426.8520000000001</v>
      </c>
      <c r="F88" s="274">
        <v>1656.7850000000001</v>
      </c>
      <c r="G88" s="274">
        <v>1669.53</v>
      </c>
      <c r="H88" s="274">
        <v>960.75699999999995</v>
      </c>
      <c r="I88" s="274">
        <v>968.14700000000005</v>
      </c>
      <c r="J88" s="274">
        <v>1473.088</v>
      </c>
      <c r="K88" s="274">
        <v>1484.4190000000001</v>
      </c>
      <c r="L88" s="274">
        <v>125.10899999999999</v>
      </c>
      <c r="M88" s="274">
        <v>126.072</v>
      </c>
      <c r="N88" s="274">
        <v>122.03100000000001</v>
      </c>
      <c r="O88" s="274">
        <v>122.97</v>
      </c>
      <c r="P88" s="274">
        <v>189.875</v>
      </c>
      <c r="Q88" s="274">
        <v>191.33600000000001</v>
      </c>
      <c r="R88" s="274">
        <v>8.7100000000000009</v>
      </c>
      <c r="S88" s="274">
        <v>8.7769999999999992</v>
      </c>
      <c r="T88" s="274">
        <v>180.60300000000001</v>
      </c>
      <c r="U88" s="274">
        <v>181.99199999999999</v>
      </c>
      <c r="V88" s="274">
        <v>353.98200000000003</v>
      </c>
      <c r="W88" s="274">
        <v>356.70499999999998</v>
      </c>
      <c r="X88" s="274">
        <v>1836.1579999999999</v>
      </c>
      <c r="Y88" s="274">
        <v>1850.2819999999999</v>
      </c>
      <c r="Z88" s="274">
        <v>853.58</v>
      </c>
      <c r="AA88" s="274">
        <v>860.14599999999996</v>
      </c>
      <c r="AB88" s="274">
        <v>1731.106</v>
      </c>
      <c r="AC88" s="274">
        <v>1744.422</v>
      </c>
      <c r="AD88" s="441">
        <v>2807981.93</v>
      </c>
      <c r="AE88" s="459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1411.02</v>
      </c>
      <c r="E89" s="274">
        <v>1421.874</v>
      </c>
      <c r="F89" s="274">
        <v>1650.09</v>
      </c>
      <c r="G89" s="274">
        <v>1662.7829999999999</v>
      </c>
      <c r="H89" s="274">
        <v>958.49</v>
      </c>
      <c r="I89" s="274">
        <v>965.86300000000006</v>
      </c>
      <c r="J89" s="274">
        <v>1464.789</v>
      </c>
      <c r="K89" s="274">
        <v>1476.056</v>
      </c>
      <c r="L89" s="274">
        <v>124.357</v>
      </c>
      <c r="M89" s="274">
        <v>125.313</v>
      </c>
      <c r="N89" s="274">
        <v>122.03400000000001</v>
      </c>
      <c r="O89" s="274">
        <v>122.97199999999999</v>
      </c>
      <c r="P89" s="274">
        <v>189.21799999999999</v>
      </c>
      <c r="Q89" s="274">
        <v>190.673</v>
      </c>
      <c r="R89" s="274">
        <v>8.7129999999999992</v>
      </c>
      <c r="S89" s="274">
        <v>8.7799999999999994</v>
      </c>
      <c r="T89" s="274">
        <v>180.571</v>
      </c>
      <c r="U89" s="274">
        <v>181.96</v>
      </c>
      <c r="V89" s="274">
        <v>353.99200000000002</v>
      </c>
      <c r="W89" s="274">
        <v>356.71499999999997</v>
      </c>
      <c r="X89" s="274">
        <v>1836.1579999999999</v>
      </c>
      <c r="Y89" s="274">
        <v>1850.2819999999999</v>
      </c>
      <c r="Z89" s="274">
        <v>848.77</v>
      </c>
      <c r="AA89" s="274">
        <v>855.29899999999998</v>
      </c>
      <c r="AB89" s="274">
        <v>1726.7639999999999</v>
      </c>
      <c r="AC89" s="274">
        <v>1740.047</v>
      </c>
      <c r="AD89" s="441">
        <v>2804393.54</v>
      </c>
      <c r="AE89" s="459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1409.72</v>
      </c>
      <c r="E90" s="274">
        <v>1420.5640000000001</v>
      </c>
      <c r="F90" s="274">
        <v>1650.155</v>
      </c>
      <c r="G90" s="274">
        <v>1662.8489999999999</v>
      </c>
      <c r="H90" s="274">
        <v>963.67700000000002</v>
      </c>
      <c r="I90" s="274">
        <v>971.09</v>
      </c>
      <c r="J90" s="274">
        <v>1459.69</v>
      </c>
      <c r="K90" s="274">
        <v>1470.9179999999999</v>
      </c>
      <c r="L90" s="274">
        <v>124.101</v>
      </c>
      <c r="M90" s="274">
        <v>125.05500000000001</v>
      </c>
      <c r="N90" s="274">
        <v>121.816</v>
      </c>
      <c r="O90" s="274">
        <v>122.753</v>
      </c>
      <c r="P90" s="274">
        <v>189.041</v>
      </c>
      <c r="Q90" s="274">
        <v>190.49600000000001</v>
      </c>
      <c r="R90" s="274">
        <v>8.5950000000000006</v>
      </c>
      <c r="S90" s="274">
        <v>8.6609999999999996</v>
      </c>
      <c r="T90" s="274">
        <v>180.571</v>
      </c>
      <c r="U90" s="274">
        <v>181.96</v>
      </c>
      <c r="V90" s="274">
        <v>353.98200000000003</v>
      </c>
      <c r="W90" s="274">
        <v>356.70499999999998</v>
      </c>
      <c r="X90" s="274">
        <v>1836.1579999999999</v>
      </c>
      <c r="Y90" s="274">
        <v>1850.2819999999999</v>
      </c>
      <c r="Z90" s="274">
        <v>848.38</v>
      </c>
      <c r="AA90" s="274">
        <v>854.90599999999995</v>
      </c>
      <c r="AB90" s="274">
        <v>1725.308</v>
      </c>
      <c r="AC90" s="274">
        <v>1738.58</v>
      </c>
      <c r="AD90" s="441">
        <v>2841746.05</v>
      </c>
      <c r="AE90" s="459"/>
    </row>
    <row r="91" spans="1:31" ht="24.95" customHeight="1">
      <c r="A91" s="30" t="s">
        <v>46</v>
      </c>
      <c r="B91" s="557" t="s">
        <v>2422</v>
      </c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330"/>
    </row>
    <row r="92" spans="1:31" ht="24.95" customHeight="1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41"/>
      <c r="AE92" s="459"/>
    </row>
    <row r="93" spans="1:31" ht="24.95" customHeight="1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41"/>
      <c r="AE93" s="459"/>
    </row>
    <row r="94" spans="1:31" ht="24.95" customHeight="1">
      <c r="A94" s="30" t="s">
        <v>49</v>
      </c>
      <c r="B94" s="274">
        <v>1300</v>
      </c>
      <c r="C94" s="274">
        <v>1310</v>
      </c>
      <c r="D94" s="274">
        <v>1406.99</v>
      </c>
      <c r="E94" s="274">
        <v>1417.8130000000001</v>
      </c>
      <c r="F94" s="274">
        <v>1635.79</v>
      </c>
      <c r="G94" s="274">
        <v>1648.373</v>
      </c>
      <c r="H94" s="274">
        <v>955.46100000000001</v>
      </c>
      <c r="I94" s="274">
        <v>962.81100000000004</v>
      </c>
      <c r="J94" s="274">
        <v>1443.242</v>
      </c>
      <c r="K94" s="274">
        <v>1454.3440000000001</v>
      </c>
      <c r="L94" s="274">
        <v>123.393</v>
      </c>
      <c r="M94" s="274">
        <v>124.342</v>
      </c>
      <c r="N94" s="274">
        <v>121.11499999999999</v>
      </c>
      <c r="O94" s="274">
        <v>122.047</v>
      </c>
      <c r="P94" s="274">
        <v>188.65199999999999</v>
      </c>
      <c r="Q94" s="274">
        <v>190.10300000000001</v>
      </c>
      <c r="R94" s="274">
        <v>8.5809999999999995</v>
      </c>
      <c r="S94" s="274">
        <v>8.6470000000000002</v>
      </c>
      <c r="T94" s="274">
        <v>179.88300000000001</v>
      </c>
      <c r="U94" s="274">
        <v>181.267</v>
      </c>
      <c r="V94" s="274">
        <v>354.02100000000002</v>
      </c>
      <c r="W94" s="274">
        <v>356.74400000000003</v>
      </c>
      <c r="X94" s="274">
        <v>1836.1579999999999</v>
      </c>
      <c r="Y94" s="274">
        <v>1850.2819999999999</v>
      </c>
      <c r="Z94" s="274">
        <v>848.25</v>
      </c>
      <c r="AA94" s="274">
        <v>854.77499999999998</v>
      </c>
      <c r="AB94" s="274">
        <v>1721.252</v>
      </c>
      <c r="AC94" s="274">
        <v>1734.492</v>
      </c>
      <c r="AD94" s="441">
        <v>2813388.5</v>
      </c>
      <c r="AE94" s="459"/>
    </row>
    <row r="95" spans="1:31" ht="24.95" customHeight="1">
      <c r="A95" s="30" t="s">
        <v>50</v>
      </c>
      <c r="B95" s="274">
        <v>1300</v>
      </c>
      <c r="C95" s="274">
        <v>1310</v>
      </c>
      <c r="D95" s="274">
        <v>1408.55</v>
      </c>
      <c r="E95" s="274">
        <v>1419.385</v>
      </c>
      <c r="F95" s="274">
        <v>1643.0050000000001</v>
      </c>
      <c r="G95" s="274">
        <v>1655.644</v>
      </c>
      <c r="H95" s="274">
        <v>957.07899999999995</v>
      </c>
      <c r="I95" s="274">
        <v>964.44100000000003</v>
      </c>
      <c r="J95" s="274">
        <v>1447.742</v>
      </c>
      <c r="K95" s="274">
        <v>1458.8789999999999</v>
      </c>
      <c r="L95" s="274">
        <v>122.94199999999999</v>
      </c>
      <c r="M95" s="274">
        <v>123.88800000000001</v>
      </c>
      <c r="N95" s="274">
        <v>121.374</v>
      </c>
      <c r="O95" s="274">
        <v>122.30800000000001</v>
      </c>
      <c r="P95" s="274">
        <v>188.852</v>
      </c>
      <c r="Q95" s="274">
        <v>190.30500000000001</v>
      </c>
      <c r="R95" s="274">
        <v>8.5879999999999992</v>
      </c>
      <c r="S95" s="274">
        <v>8.6539999999999999</v>
      </c>
      <c r="T95" s="274">
        <v>180.393</v>
      </c>
      <c r="U95" s="274">
        <v>181.78</v>
      </c>
      <c r="V95" s="274">
        <v>353.9821</v>
      </c>
      <c r="W95" s="274">
        <v>356.70499999999998</v>
      </c>
      <c r="X95" s="274">
        <v>1836.1579999999999</v>
      </c>
      <c r="Y95" s="274">
        <v>1850.2819999999999</v>
      </c>
      <c r="Z95" s="274">
        <v>848.64</v>
      </c>
      <c r="AA95" s="274">
        <v>855.16800000000001</v>
      </c>
      <c r="AB95" s="274">
        <v>1723.2929999999999</v>
      </c>
      <c r="AC95" s="274">
        <v>1736.549</v>
      </c>
      <c r="AD95" s="441">
        <v>2822887.73</v>
      </c>
      <c r="AE95" s="459"/>
    </row>
    <row r="96" spans="1:31" ht="24.95" customHeight="1">
      <c r="A96" s="30" t="s">
        <v>51</v>
      </c>
      <c r="B96" s="274">
        <v>1300</v>
      </c>
      <c r="C96" s="274">
        <v>1310</v>
      </c>
      <c r="D96" s="274">
        <v>1411.15</v>
      </c>
      <c r="E96" s="274">
        <v>1422.0050000000001</v>
      </c>
      <c r="F96" s="274">
        <v>1644.9549999999999</v>
      </c>
      <c r="G96" s="285">
        <v>1657.6089999999999</v>
      </c>
      <c r="H96" s="285">
        <v>957.85400000000004</v>
      </c>
      <c r="I96" s="285">
        <v>965.22299999999996</v>
      </c>
      <c r="J96" s="285">
        <v>1441.0820000000001</v>
      </c>
      <c r="K96" s="285">
        <v>1452.1669999999999</v>
      </c>
      <c r="L96" s="285">
        <v>123.212</v>
      </c>
      <c r="M96" s="285">
        <v>124.16</v>
      </c>
      <c r="N96" s="274">
        <v>121.378</v>
      </c>
      <c r="O96" s="274">
        <v>122.312</v>
      </c>
      <c r="P96" s="274">
        <v>189.18700000000001</v>
      </c>
      <c r="Q96" s="274">
        <v>190.643</v>
      </c>
      <c r="R96" s="274">
        <v>8.5920000000000005</v>
      </c>
      <c r="S96" s="274">
        <v>8.6579999999999995</v>
      </c>
      <c r="T96" s="274">
        <v>180.07499999999999</v>
      </c>
      <c r="U96" s="274">
        <v>181.46100000000001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850.07</v>
      </c>
      <c r="AA96" s="274">
        <v>856.60900000000004</v>
      </c>
      <c r="AB96" s="274">
        <v>1724.9570000000001</v>
      </c>
      <c r="AC96" s="274">
        <v>1738.2260000000001</v>
      </c>
      <c r="AD96" s="441">
        <v>2832158.81</v>
      </c>
      <c r="AE96" s="459"/>
    </row>
    <row r="97" spans="1:35" ht="24.95" customHeight="1">
      <c r="A97" s="30" t="s">
        <v>52</v>
      </c>
      <c r="B97" s="274">
        <v>1300</v>
      </c>
      <c r="C97" s="274">
        <v>1310</v>
      </c>
      <c r="D97" s="274">
        <v>1406.08</v>
      </c>
      <c r="E97" s="274">
        <v>1416.896</v>
      </c>
      <c r="F97" s="291">
        <v>1639.7550000000001</v>
      </c>
      <c r="G97" s="325">
        <v>1652.3689999999999</v>
      </c>
      <c r="H97" s="325">
        <v>956.79700000000003</v>
      </c>
      <c r="I97" s="325">
        <v>964.15700000000004</v>
      </c>
      <c r="J97" s="325">
        <v>1433.771</v>
      </c>
      <c r="K97" s="325">
        <v>1444.8</v>
      </c>
      <c r="L97" s="325">
        <v>122.20399999999999</v>
      </c>
      <c r="M97" s="325">
        <v>123.14400000000001</v>
      </c>
      <c r="N97" s="292">
        <v>120.358</v>
      </c>
      <c r="O97" s="274">
        <v>121.28400000000001</v>
      </c>
      <c r="P97" s="274">
        <v>188.529</v>
      </c>
      <c r="Q97" s="274">
        <v>189.97900000000001</v>
      </c>
      <c r="R97" s="274">
        <v>8.5670000000000002</v>
      </c>
      <c r="S97" s="274">
        <v>8.6329999999999991</v>
      </c>
      <c r="T97" s="274">
        <v>179.839</v>
      </c>
      <c r="U97" s="274">
        <v>181.22200000000001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848.77</v>
      </c>
      <c r="AA97" s="274">
        <v>855.29899999999998</v>
      </c>
      <c r="AB97" s="274">
        <v>1722.539</v>
      </c>
      <c r="AC97" s="274">
        <v>1735.789</v>
      </c>
      <c r="AD97" s="441">
        <v>2852232.37</v>
      </c>
      <c r="AE97" s="459"/>
    </row>
    <row r="98" spans="1:35" ht="24.95" customHeight="1">
      <c r="A98" s="30" t="s">
        <v>53</v>
      </c>
      <c r="B98" s="274">
        <v>1300</v>
      </c>
      <c r="C98" s="274">
        <v>1310</v>
      </c>
      <c r="D98" s="274">
        <v>1405.43</v>
      </c>
      <c r="E98" s="274">
        <v>1416.241</v>
      </c>
      <c r="F98" s="274">
        <v>1639.625</v>
      </c>
      <c r="G98" s="282">
        <v>1652.2380000000001</v>
      </c>
      <c r="H98" s="282">
        <v>959.41</v>
      </c>
      <c r="I98" s="282">
        <v>966.79</v>
      </c>
      <c r="J98" s="282">
        <v>1435.433</v>
      </c>
      <c r="K98" s="282">
        <v>1446.4749999999999</v>
      </c>
      <c r="L98" s="282">
        <v>121.946</v>
      </c>
      <c r="M98" s="282">
        <v>122.884</v>
      </c>
      <c r="N98" s="274">
        <v>119.801</v>
      </c>
      <c r="O98" s="274">
        <v>120.723</v>
      </c>
      <c r="P98" s="274">
        <v>188.06800000000001</v>
      </c>
      <c r="Q98" s="274">
        <v>189.51400000000001</v>
      </c>
      <c r="R98" s="274">
        <v>8.5869999999999997</v>
      </c>
      <c r="S98" s="274">
        <v>8.6530000000000005</v>
      </c>
      <c r="T98" s="274">
        <v>179.89599999999999</v>
      </c>
      <c r="U98" s="274">
        <v>181.28</v>
      </c>
      <c r="V98" s="274">
        <v>353.98200000000003</v>
      </c>
      <c r="W98" s="274">
        <v>356.70499999999998</v>
      </c>
      <c r="X98" s="274">
        <v>1836.1579999999999</v>
      </c>
      <c r="Y98" s="274">
        <v>1850.2819999999999</v>
      </c>
      <c r="Z98" s="274">
        <v>849.16</v>
      </c>
      <c r="AA98" s="274">
        <v>855.69200000000001</v>
      </c>
      <c r="AB98" s="274">
        <v>1720.4590000000001</v>
      </c>
      <c r="AC98" s="274">
        <v>1733.693</v>
      </c>
      <c r="AD98" s="441">
        <v>2902088.41</v>
      </c>
      <c r="AE98" s="459"/>
    </row>
    <row r="99" spans="1:35" ht="24.95" customHeight="1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41"/>
      <c r="AE99" s="459"/>
    </row>
    <row r="100" spans="1:35" ht="24.95" customHeight="1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41"/>
      <c r="AE100" s="459"/>
    </row>
    <row r="101" spans="1:35" ht="24.95" customHeight="1">
      <c r="A101" s="30" t="s">
        <v>69</v>
      </c>
      <c r="B101" s="274">
        <v>1300</v>
      </c>
      <c r="C101" s="274">
        <v>1310</v>
      </c>
      <c r="D101" s="274">
        <v>1403.09</v>
      </c>
      <c r="E101" s="274">
        <v>1413.883</v>
      </c>
      <c r="F101" s="274">
        <v>1640.99</v>
      </c>
      <c r="G101" s="274">
        <v>1653.6130000000001</v>
      </c>
      <c r="H101" s="274">
        <v>960.33100000000002</v>
      </c>
      <c r="I101" s="274">
        <v>967.71799999999996</v>
      </c>
      <c r="J101" s="274">
        <v>1441.8810000000001</v>
      </c>
      <c r="K101" s="274">
        <v>1452.972</v>
      </c>
      <c r="L101" s="274">
        <v>122.057</v>
      </c>
      <c r="M101" s="274">
        <v>122.995</v>
      </c>
      <c r="N101" s="274">
        <v>120.19499999999999</v>
      </c>
      <c r="O101" s="274">
        <v>121.119</v>
      </c>
      <c r="P101" s="274">
        <v>188.13300000000001</v>
      </c>
      <c r="Q101" s="274">
        <v>189.58</v>
      </c>
      <c r="R101" s="274">
        <v>8.5950000000000006</v>
      </c>
      <c r="S101" s="274">
        <v>8.6609999999999996</v>
      </c>
      <c r="T101" s="274">
        <v>179.94300000000001</v>
      </c>
      <c r="U101" s="274">
        <v>181.327</v>
      </c>
      <c r="V101" s="274">
        <v>354.02100000000002</v>
      </c>
      <c r="W101" s="274">
        <v>356.74400000000003</v>
      </c>
      <c r="X101" s="274">
        <v>1836.1579999999999</v>
      </c>
      <c r="Y101" s="274">
        <v>1850.2819999999999</v>
      </c>
      <c r="Z101" s="274">
        <v>847.73</v>
      </c>
      <c r="AA101" s="274">
        <v>854.25099999999998</v>
      </c>
      <c r="AB101" s="274">
        <v>1721.2650000000001</v>
      </c>
      <c r="AC101" s="274">
        <v>1734.5060000000001</v>
      </c>
      <c r="AD101" s="441">
        <v>2902088.41</v>
      </c>
      <c r="AE101" s="459"/>
    </row>
    <row r="102" spans="1:35" s="261" customFormat="1" ht="24.95" customHeight="1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1412.6450000000002</v>
      </c>
      <c r="E102" s="329">
        <f t="shared" ref="E102:AC102" si="3">AVERAGE(E73:E101)</f>
        <v>1423.5115000000001</v>
      </c>
      <c r="F102" s="329">
        <f t="shared" si="3"/>
        <v>1652.1765000000003</v>
      </c>
      <c r="G102" s="329">
        <f>AVERAGE(G73:G101)</f>
        <v>1664.8859</v>
      </c>
      <c r="H102" s="329">
        <f t="shared" si="3"/>
        <v>960.42144999999982</v>
      </c>
      <c r="I102" s="329">
        <f t="shared" si="3"/>
        <v>967.8094000000001</v>
      </c>
      <c r="J102" s="329">
        <f t="shared" si="3"/>
        <v>1463.9794999999999</v>
      </c>
      <c r="K102" s="329">
        <f t="shared" si="3"/>
        <v>1475.2408000000003</v>
      </c>
      <c r="L102" s="329">
        <f t="shared" si="3"/>
        <v>124.89904999999999</v>
      </c>
      <c r="M102" s="329">
        <f t="shared" si="3"/>
        <v>125.85974999999999</v>
      </c>
      <c r="N102" s="329">
        <f t="shared" si="3"/>
        <v>122.55110000000002</v>
      </c>
      <c r="O102" s="329">
        <f t="shared" si="3"/>
        <v>123.49380000000001</v>
      </c>
      <c r="P102" s="329">
        <f>AVERAGE(P73:P101)</f>
        <v>189.43044999999998</v>
      </c>
      <c r="Q102" s="329">
        <f t="shared" si="3"/>
        <v>190.88755</v>
      </c>
      <c r="R102" s="329">
        <f t="shared" si="3"/>
        <v>8.6882999999999999</v>
      </c>
      <c r="S102" s="329">
        <f t="shared" si="3"/>
        <v>8.7551499999999987</v>
      </c>
      <c r="T102" s="329">
        <f t="shared" si="3"/>
        <v>180.49239999999998</v>
      </c>
      <c r="U102" s="329">
        <f t="shared" si="3"/>
        <v>181.88075000000003</v>
      </c>
      <c r="V102" s="329">
        <f t="shared" si="3"/>
        <v>353.98640499999999</v>
      </c>
      <c r="W102" s="329">
        <f t="shared" si="3"/>
        <v>356.70944999999995</v>
      </c>
      <c r="X102" s="329">
        <f t="shared" si="3"/>
        <v>1836.06735</v>
      </c>
      <c r="Y102" s="329">
        <f t="shared" si="3"/>
        <v>1850.1906499999998</v>
      </c>
      <c r="Z102" s="329">
        <f t="shared" si="3"/>
        <v>852.01349999999979</v>
      </c>
      <c r="AA102" s="329">
        <f t="shared" si="3"/>
        <v>858.56744999999989</v>
      </c>
      <c r="AB102" s="329">
        <f t="shared" si="3"/>
        <v>1728.13095</v>
      </c>
      <c r="AC102" s="329">
        <f t="shared" si="3"/>
        <v>1741.4243499999998</v>
      </c>
      <c r="AD102" s="515">
        <f>AVERAGE(AD73:AE101)</f>
        <v>2815697.8979999996</v>
      </c>
      <c r="AE102" s="516"/>
    </row>
    <row r="103" spans="1:35" s="261" customFormat="1" ht="24.95" customHeight="1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5" s="261" customFormat="1" ht="24.95" customHeight="1">
      <c r="A104" s="41">
        <v>1</v>
      </c>
      <c r="B104" s="274">
        <v>1300</v>
      </c>
      <c r="C104" s="274">
        <v>1310</v>
      </c>
      <c r="D104" s="274">
        <v>1396.59</v>
      </c>
      <c r="E104" s="274">
        <v>1407.3330000000001</v>
      </c>
      <c r="F104" s="274">
        <v>1631.5</v>
      </c>
      <c r="G104" s="274">
        <v>1644.05</v>
      </c>
      <c r="H104" s="274">
        <v>957.71299999999997</v>
      </c>
      <c r="I104" s="286">
        <v>965.08</v>
      </c>
      <c r="J104" s="274">
        <v>1437.894</v>
      </c>
      <c r="K104" s="274">
        <v>1448.9549999999999</v>
      </c>
      <c r="L104" s="274">
        <v>120.40900000000001</v>
      </c>
      <c r="M104" s="274">
        <v>121.336</v>
      </c>
      <c r="N104" s="274">
        <v>118.765</v>
      </c>
      <c r="O104" s="274">
        <v>119.678</v>
      </c>
      <c r="P104" s="274">
        <v>187.261</v>
      </c>
      <c r="Q104" s="274">
        <v>188.70099999999999</v>
      </c>
      <c r="R104" s="274">
        <v>8.5879999999999992</v>
      </c>
      <c r="S104" s="274">
        <v>8.6539999999999999</v>
      </c>
      <c r="T104" s="274">
        <v>179.80099999999999</v>
      </c>
      <c r="U104" s="274">
        <v>181.184</v>
      </c>
      <c r="V104" s="274">
        <v>353.98200000000003</v>
      </c>
      <c r="W104" s="274">
        <v>356.70499999999998</v>
      </c>
      <c r="X104" s="274">
        <v>1836.1579999999999</v>
      </c>
      <c r="Y104" s="274">
        <v>1850.2819999999999</v>
      </c>
      <c r="Z104" s="274">
        <v>843.44</v>
      </c>
      <c r="AA104" s="274">
        <v>849.928</v>
      </c>
      <c r="AB104" s="274">
        <v>1720.7840000000001</v>
      </c>
      <c r="AC104" s="274">
        <v>1734.021</v>
      </c>
      <c r="AD104" s="441">
        <v>2925462.41</v>
      </c>
      <c r="AE104" s="459"/>
    </row>
    <row r="105" spans="1:35" ht="24.95" customHeight="1">
      <c r="A105" s="30" t="s">
        <v>27</v>
      </c>
      <c r="B105" s="274">
        <v>1300</v>
      </c>
      <c r="C105" s="274">
        <v>1310</v>
      </c>
      <c r="D105" s="274">
        <v>1397.37</v>
      </c>
      <c r="E105" s="274">
        <v>1408.1189999999999</v>
      </c>
      <c r="F105" s="274">
        <v>1633.58</v>
      </c>
      <c r="G105" s="274">
        <v>1646.146</v>
      </c>
      <c r="H105" s="274">
        <v>958.41899999999998</v>
      </c>
      <c r="I105" s="274">
        <v>965.79200000000003</v>
      </c>
      <c r="J105" s="274">
        <v>1431.3240000000001</v>
      </c>
      <c r="K105" s="274">
        <v>1442.3340000000001</v>
      </c>
      <c r="L105" s="274">
        <v>120.90600000000001</v>
      </c>
      <c r="M105" s="274">
        <v>121.836</v>
      </c>
      <c r="N105" s="274">
        <v>119.999</v>
      </c>
      <c r="O105" s="274">
        <v>120.922</v>
      </c>
      <c r="P105" s="274">
        <v>187.36</v>
      </c>
      <c r="Q105" s="274">
        <v>188.80199999999999</v>
      </c>
      <c r="R105" s="274">
        <v>8.57</v>
      </c>
      <c r="S105" s="274">
        <v>8.6349999999999998</v>
      </c>
      <c r="T105" s="274">
        <v>179.67500000000001</v>
      </c>
      <c r="U105" s="274">
        <v>181.05699999999999</v>
      </c>
      <c r="V105" s="274">
        <v>353.98200000000003</v>
      </c>
      <c r="W105" s="274">
        <v>356.70499999999998</v>
      </c>
      <c r="X105" s="274">
        <v>1836.1579999999999</v>
      </c>
      <c r="Y105" s="274">
        <v>1850.2819999999999</v>
      </c>
      <c r="Z105" s="274">
        <v>843.7</v>
      </c>
      <c r="AA105" s="274">
        <v>850.19</v>
      </c>
      <c r="AB105" s="274">
        <v>1717.742</v>
      </c>
      <c r="AC105" s="274">
        <v>1730.9549999999999</v>
      </c>
      <c r="AD105" s="441">
        <v>2964124.41</v>
      </c>
      <c r="AE105" s="459"/>
    </row>
    <row r="106" spans="1:35" ht="24.95" customHeight="1">
      <c r="A106" s="30">
        <v>3</v>
      </c>
      <c r="B106" s="274">
        <v>1300</v>
      </c>
      <c r="C106" s="274">
        <v>1310</v>
      </c>
      <c r="D106" s="274">
        <v>1401.79</v>
      </c>
      <c r="E106" s="274">
        <v>1412.5730000000001</v>
      </c>
      <c r="F106" s="274">
        <v>1635.27</v>
      </c>
      <c r="G106" s="274">
        <v>1647.8489999999999</v>
      </c>
      <c r="H106" s="274">
        <v>961.11199999999997</v>
      </c>
      <c r="I106" s="274">
        <v>968.505</v>
      </c>
      <c r="J106" s="274">
        <v>1431.3240000000001</v>
      </c>
      <c r="K106" s="274">
        <v>1442.3340000000001</v>
      </c>
      <c r="L106" s="274">
        <v>121.105</v>
      </c>
      <c r="M106" s="274">
        <v>122.03700000000001</v>
      </c>
      <c r="N106" s="274">
        <v>120.242</v>
      </c>
      <c r="O106" s="274">
        <v>121.167</v>
      </c>
      <c r="P106" s="274">
        <v>187.935</v>
      </c>
      <c r="Q106" s="274">
        <v>189.38</v>
      </c>
      <c r="R106" s="274">
        <v>8.58</v>
      </c>
      <c r="S106" s="274">
        <v>8.6460000000000008</v>
      </c>
      <c r="T106" s="274">
        <v>179.667</v>
      </c>
      <c r="U106" s="274">
        <v>181.04900000000001</v>
      </c>
      <c r="V106" s="274">
        <v>353.98200000000003</v>
      </c>
      <c r="W106" s="274">
        <v>356.70499999999998</v>
      </c>
      <c r="X106" s="274">
        <v>1836.1579999999999</v>
      </c>
      <c r="Y106" s="274">
        <v>1850.2819999999999</v>
      </c>
      <c r="Z106" s="274">
        <v>847.47</v>
      </c>
      <c r="AA106" s="274">
        <v>853.98900000000003</v>
      </c>
      <c r="AB106" s="274">
        <v>1719.549</v>
      </c>
      <c r="AC106" s="274">
        <v>1732.7760000000001</v>
      </c>
      <c r="AD106" s="441">
        <v>2988921.26</v>
      </c>
      <c r="AE106" s="459"/>
    </row>
    <row r="107" spans="1:35" ht="24.95" customHeight="1">
      <c r="A107" s="30" t="s">
        <v>29</v>
      </c>
      <c r="B107" s="274">
        <v>1300</v>
      </c>
      <c r="C107" s="274">
        <v>1310</v>
      </c>
      <c r="D107" s="274">
        <v>1410.76</v>
      </c>
      <c r="E107" s="274">
        <v>1421.6120000000001</v>
      </c>
      <c r="F107" s="274">
        <v>1645.865</v>
      </c>
      <c r="G107" s="274">
        <v>1658.5260000000001</v>
      </c>
      <c r="H107" s="274">
        <v>960.04700000000003</v>
      </c>
      <c r="I107" s="274">
        <v>967.43200000000002</v>
      </c>
      <c r="J107" s="274">
        <v>1434.8789999999999</v>
      </c>
      <c r="K107" s="274">
        <v>1445.9159999999999</v>
      </c>
      <c r="L107" s="274">
        <v>122.563</v>
      </c>
      <c r="M107" s="274">
        <v>123.506</v>
      </c>
      <c r="N107" s="274">
        <v>121.486</v>
      </c>
      <c r="O107" s="274">
        <v>122.42100000000001</v>
      </c>
      <c r="P107" s="274">
        <v>189.13800000000001</v>
      </c>
      <c r="Q107" s="274">
        <v>190.59299999999999</v>
      </c>
      <c r="R107" s="274">
        <v>8.5739999999999998</v>
      </c>
      <c r="S107" s="274">
        <v>8.64</v>
      </c>
      <c r="T107" s="274">
        <v>179.732</v>
      </c>
      <c r="U107" s="274">
        <v>181.114</v>
      </c>
      <c r="V107" s="274">
        <v>353.98200000000003</v>
      </c>
      <c r="W107" s="274">
        <v>356.70499999999998</v>
      </c>
      <c r="X107" s="274">
        <v>1836.1579999999999</v>
      </c>
      <c r="Y107" s="274">
        <v>1850.2819999999999</v>
      </c>
      <c r="Z107" s="274">
        <v>856.31</v>
      </c>
      <c r="AA107" s="274">
        <v>862.89700000000005</v>
      </c>
      <c r="AB107" s="274">
        <v>1724.8530000000001</v>
      </c>
      <c r="AC107" s="274">
        <v>1738.1210000000001</v>
      </c>
      <c r="AD107" s="441">
        <v>2976257.7</v>
      </c>
      <c r="AE107" s="459"/>
    </row>
    <row r="108" spans="1:35" ht="24.95" customHeight="1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41"/>
      <c r="AE108" s="459"/>
    </row>
    <row r="109" spans="1:35" ht="24.95" customHeight="1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41"/>
      <c r="AE109" s="459"/>
    </row>
    <row r="110" spans="1:35" ht="24.95" customHeight="1">
      <c r="A110" s="30">
        <v>7</v>
      </c>
      <c r="B110" s="274">
        <v>1300</v>
      </c>
      <c r="C110" s="274">
        <v>1310</v>
      </c>
      <c r="D110" s="274">
        <v>1409.33</v>
      </c>
      <c r="E110" s="274">
        <v>1420.171</v>
      </c>
      <c r="F110" s="274">
        <v>1642.2249999999999</v>
      </c>
      <c r="G110" s="274">
        <v>1654.8579999999999</v>
      </c>
      <c r="H110" s="274">
        <v>956.72699999999998</v>
      </c>
      <c r="I110" s="274">
        <v>964.08600000000001</v>
      </c>
      <c r="J110" s="274">
        <v>1439.4860000000001</v>
      </c>
      <c r="K110" s="274">
        <v>1450.559</v>
      </c>
      <c r="L110" s="274">
        <v>122.274</v>
      </c>
      <c r="M110" s="274">
        <v>123.215</v>
      </c>
      <c r="N110" s="274">
        <v>121.373</v>
      </c>
      <c r="O110" s="274">
        <v>122.306</v>
      </c>
      <c r="P110" s="274">
        <v>188.94300000000001</v>
      </c>
      <c r="Q110" s="274">
        <v>190.39599999999999</v>
      </c>
      <c r="R110" s="274">
        <v>8.6140000000000008</v>
      </c>
      <c r="S110" s="274">
        <v>8.68</v>
      </c>
      <c r="T110" s="274">
        <v>179.732</v>
      </c>
      <c r="U110" s="274">
        <v>181.114</v>
      </c>
      <c r="V110" s="274">
        <v>354.00200000000001</v>
      </c>
      <c r="W110" s="274">
        <v>356.72500000000002</v>
      </c>
      <c r="X110" s="274">
        <v>1836.1579999999999</v>
      </c>
      <c r="Y110" s="274">
        <v>1850.2819999999999</v>
      </c>
      <c r="Z110" s="274">
        <v>854.36</v>
      </c>
      <c r="AA110" s="274">
        <v>860.93200000000002</v>
      </c>
      <c r="AB110" s="274">
        <v>1723.6959999999999</v>
      </c>
      <c r="AC110" s="274">
        <v>1736.9549999999999</v>
      </c>
      <c r="AD110" s="441">
        <v>3028350</v>
      </c>
      <c r="AE110" s="459"/>
    </row>
    <row r="111" spans="1:35" ht="24.95" customHeight="1">
      <c r="A111" s="30" t="s">
        <v>33</v>
      </c>
      <c r="B111" s="285">
        <v>1300</v>
      </c>
      <c r="C111" s="285">
        <v>1310</v>
      </c>
      <c r="D111" s="285">
        <v>1406.99</v>
      </c>
      <c r="E111" s="285">
        <v>1417.8130000000001</v>
      </c>
      <c r="F111" s="285">
        <v>1642.355</v>
      </c>
      <c r="G111" s="285">
        <v>1654.989</v>
      </c>
      <c r="H111" s="285">
        <v>957.149</v>
      </c>
      <c r="I111" s="285">
        <v>964.51199999999994</v>
      </c>
      <c r="J111" s="285">
        <v>1435.354</v>
      </c>
      <c r="K111" s="285">
        <v>1446.395</v>
      </c>
      <c r="L111" s="285">
        <v>122.694</v>
      </c>
      <c r="M111" s="285">
        <v>123.63800000000001</v>
      </c>
      <c r="N111" s="285">
        <v>121.392</v>
      </c>
      <c r="O111" s="285">
        <v>122.32599999999999</v>
      </c>
      <c r="P111" s="285">
        <v>188.63499999999999</v>
      </c>
      <c r="Q111" s="285">
        <v>190.08600000000001</v>
      </c>
      <c r="R111" s="285">
        <v>8.5660000000000007</v>
      </c>
      <c r="S111" s="285">
        <v>8.6310000000000002</v>
      </c>
      <c r="T111" s="285">
        <v>179.71199999999999</v>
      </c>
      <c r="U111" s="285">
        <v>181.09399999999999</v>
      </c>
      <c r="V111" s="285">
        <v>353.98200000000003</v>
      </c>
      <c r="W111" s="285">
        <v>356.70499999999998</v>
      </c>
      <c r="X111" s="285">
        <v>1836.1579999999999</v>
      </c>
      <c r="Y111" s="285">
        <v>1850.2819999999999</v>
      </c>
      <c r="Z111" s="285">
        <v>855.27</v>
      </c>
      <c r="AA111" s="285">
        <v>861.84900000000005</v>
      </c>
      <c r="AB111" s="285">
        <v>1723.2280000000001</v>
      </c>
      <c r="AC111" s="285">
        <v>1736.4839999999999</v>
      </c>
      <c r="AD111" s="534">
        <v>3040558.17</v>
      </c>
      <c r="AE111" s="535"/>
    </row>
    <row r="112" spans="1:35" ht="24.95" customHeight="1">
      <c r="A112" s="30" t="s">
        <v>34</v>
      </c>
      <c r="B112" s="548" t="s">
        <v>2351</v>
      </c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50"/>
      <c r="AI112" s="333"/>
    </row>
    <row r="113" spans="1:32" ht="24.95" customHeight="1">
      <c r="A113" s="30" t="s">
        <v>35</v>
      </c>
      <c r="B113" s="551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2"/>
      <c r="AA113" s="552"/>
      <c r="AB113" s="552"/>
      <c r="AC113" s="552"/>
      <c r="AD113" s="552"/>
      <c r="AE113" s="552"/>
      <c r="AF113" s="553"/>
    </row>
    <row r="114" spans="1:32" ht="24.95" customHeight="1">
      <c r="A114" s="30" t="s">
        <v>36</v>
      </c>
      <c r="B114" s="551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2"/>
      <c r="AC114" s="552"/>
      <c r="AD114" s="552"/>
      <c r="AE114" s="552"/>
      <c r="AF114" s="553"/>
    </row>
    <row r="115" spans="1:32" ht="24.95" customHeight="1">
      <c r="A115" s="30" t="s">
        <v>37</v>
      </c>
      <c r="B115" s="551"/>
      <c r="C115" s="552"/>
      <c r="D115" s="552"/>
      <c r="E115" s="552"/>
      <c r="F115" s="552"/>
      <c r="G115" s="552"/>
      <c r="H115" s="552"/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3"/>
    </row>
    <row r="116" spans="1:32" ht="24.95" customHeight="1">
      <c r="A116" s="30" t="s">
        <v>38</v>
      </c>
      <c r="B116" s="554"/>
      <c r="C116" s="555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55"/>
      <c r="AD116" s="555"/>
      <c r="AE116" s="555"/>
      <c r="AF116" s="556"/>
    </row>
    <row r="117" spans="1:32" ht="24.95" customHeight="1">
      <c r="A117" s="30" t="s">
        <v>39</v>
      </c>
      <c r="B117" s="282">
        <v>1300</v>
      </c>
      <c r="C117" s="282">
        <v>1310</v>
      </c>
      <c r="D117" s="282">
        <v>1384.76</v>
      </c>
      <c r="E117" s="282">
        <v>1395.412</v>
      </c>
      <c r="F117" s="282">
        <v>1621.165</v>
      </c>
      <c r="G117" s="282">
        <v>1633.636</v>
      </c>
      <c r="H117" s="282">
        <v>944.35599999999999</v>
      </c>
      <c r="I117" s="282">
        <v>951.62</v>
      </c>
      <c r="J117" s="282">
        <v>1422.942</v>
      </c>
      <c r="K117" s="282">
        <v>1433.8879999999999</v>
      </c>
      <c r="L117" s="282">
        <v>119.68600000000001</v>
      </c>
      <c r="M117" s="282">
        <v>120.607</v>
      </c>
      <c r="N117" s="282">
        <v>119.301</v>
      </c>
      <c r="O117" s="282">
        <v>120.21899999999999</v>
      </c>
      <c r="P117" s="282">
        <v>185.61600000000001</v>
      </c>
      <c r="Q117" s="282">
        <v>187.04400000000001</v>
      </c>
      <c r="R117" s="282">
        <v>8.4960000000000004</v>
      </c>
      <c r="S117" s="282">
        <v>8.5619999999999994</v>
      </c>
      <c r="T117" s="282">
        <v>179.62</v>
      </c>
      <c r="U117" s="282">
        <v>181.00200000000001</v>
      </c>
      <c r="V117" s="282">
        <v>354.03100000000001</v>
      </c>
      <c r="W117" s="282">
        <v>356.75400000000002</v>
      </c>
      <c r="X117" s="282">
        <v>1836.1579999999999</v>
      </c>
      <c r="Y117" s="282">
        <v>1850.2819999999999</v>
      </c>
      <c r="Z117" s="282">
        <v>848.38</v>
      </c>
      <c r="AA117" s="282">
        <v>854.90599999999995</v>
      </c>
      <c r="AB117" s="282">
        <v>1710.8389999999999</v>
      </c>
      <c r="AC117" s="282">
        <v>1723.999</v>
      </c>
      <c r="AD117" s="331">
        <v>3046453.15</v>
      </c>
      <c r="AE117" s="332"/>
    </row>
    <row r="118" spans="1:32" ht="24.95" customHeight="1">
      <c r="A118" s="30" t="s">
        <v>40</v>
      </c>
      <c r="B118" s="274">
        <v>1300</v>
      </c>
      <c r="C118" s="274">
        <v>1310</v>
      </c>
      <c r="D118" s="274">
        <v>1385.28</v>
      </c>
      <c r="E118" s="274">
        <v>1395.9359999999999</v>
      </c>
      <c r="F118" s="274">
        <v>1624.2850000000001</v>
      </c>
      <c r="G118" s="274">
        <v>1636.78</v>
      </c>
      <c r="H118" s="274">
        <v>942.98599999999999</v>
      </c>
      <c r="I118" s="274">
        <v>950.23900000000003</v>
      </c>
      <c r="J118" s="274">
        <v>1423.41</v>
      </c>
      <c r="K118" s="274">
        <v>1434.3589999999999</v>
      </c>
      <c r="L118" s="274">
        <v>119.44799999999999</v>
      </c>
      <c r="M118" s="274">
        <v>120.367</v>
      </c>
      <c r="N118" s="274">
        <v>119.15300000000001</v>
      </c>
      <c r="O118" s="274">
        <v>120.07</v>
      </c>
      <c r="P118" s="274">
        <v>185.68</v>
      </c>
      <c r="Q118" s="274">
        <v>187.108</v>
      </c>
      <c r="R118" s="274">
        <v>8.4749999999999996</v>
      </c>
      <c r="S118" s="274">
        <v>8.5399999999999991</v>
      </c>
      <c r="T118" s="274">
        <v>179.59299999999999</v>
      </c>
      <c r="U118" s="274">
        <v>180.97399999999999</v>
      </c>
      <c r="V118" s="274">
        <v>354.02100000000002</v>
      </c>
      <c r="W118" s="274">
        <v>356.74400000000003</v>
      </c>
      <c r="X118" s="274">
        <v>1836.1579999999999</v>
      </c>
      <c r="Y118" s="274">
        <v>1850.2819999999999</v>
      </c>
      <c r="Z118" s="274">
        <v>843.44</v>
      </c>
      <c r="AA118" s="274">
        <v>849.928</v>
      </c>
      <c r="AB118" s="274">
        <v>1711.2809999999999</v>
      </c>
      <c r="AC118" s="274">
        <v>1724.4449999999999</v>
      </c>
      <c r="AD118" s="441">
        <v>3097260.14</v>
      </c>
      <c r="AE118" s="459"/>
    </row>
    <row r="119" spans="1:32" ht="24.95" customHeight="1">
      <c r="A119" s="30" t="s">
        <v>41</v>
      </c>
      <c r="B119" s="274">
        <v>1300</v>
      </c>
      <c r="C119" s="274">
        <v>1310</v>
      </c>
      <c r="D119" s="274">
        <v>1382.81</v>
      </c>
      <c r="E119" s="274">
        <v>1393.4469999999999</v>
      </c>
      <c r="F119" s="274">
        <v>1618.175</v>
      </c>
      <c r="G119" s="274">
        <v>1630.623</v>
      </c>
      <c r="H119" s="274">
        <v>940.12099999999998</v>
      </c>
      <c r="I119" s="274">
        <v>947.35299999999995</v>
      </c>
      <c r="J119" s="274">
        <v>1423.643</v>
      </c>
      <c r="K119" s="274">
        <v>1434.595</v>
      </c>
      <c r="L119" s="274">
        <v>118.621</v>
      </c>
      <c r="M119" s="274">
        <v>119.533</v>
      </c>
      <c r="N119" s="274">
        <v>118.35</v>
      </c>
      <c r="O119" s="274">
        <v>119.26</v>
      </c>
      <c r="P119" s="274">
        <v>185.34100000000001</v>
      </c>
      <c r="Q119" s="274">
        <v>186.767</v>
      </c>
      <c r="R119" s="274">
        <v>8.4220000000000006</v>
      </c>
      <c r="S119" s="274">
        <v>8.4870000000000001</v>
      </c>
      <c r="T119" s="274">
        <v>179.56800000000001</v>
      </c>
      <c r="U119" s="274">
        <v>180.94900000000001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835.38</v>
      </c>
      <c r="AA119" s="274">
        <v>841.80600000000004</v>
      </c>
      <c r="AB119" s="274">
        <v>1708.499</v>
      </c>
      <c r="AC119" s="274">
        <v>1721.6410000000001</v>
      </c>
      <c r="AD119" s="441">
        <v>3097681.34</v>
      </c>
      <c r="AE119" s="459"/>
    </row>
    <row r="120" spans="1:32" ht="24.95" customHeight="1">
      <c r="A120" s="30" t="s">
        <v>42</v>
      </c>
      <c r="B120" s="274">
        <v>1300</v>
      </c>
      <c r="C120" s="274">
        <v>1310</v>
      </c>
      <c r="D120" s="274">
        <v>1382.94</v>
      </c>
      <c r="E120" s="274">
        <v>1393.578</v>
      </c>
      <c r="F120" s="274">
        <v>1619.345</v>
      </c>
      <c r="G120" s="274">
        <v>1631.8019999999999</v>
      </c>
      <c r="H120" s="274">
        <v>944.08100000000002</v>
      </c>
      <c r="I120" s="274">
        <v>951.34400000000005</v>
      </c>
      <c r="J120" s="274">
        <v>1426.1420000000001</v>
      </c>
      <c r="K120" s="274">
        <v>1437.1130000000001</v>
      </c>
      <c r="L120" s="274">
        <v>118.883</v>
      </c>
      <c r="M120" s="274">
        <v>119.798</v>
      </c>
      <c r="N120" s="274">
        <v>118.27</v>
      </c>
      <c r="O120" s="274">
        <v>119.18</v>
      </c>
      <c r="P120" s="274">
        <v>185.97200000000001</v>
      </c>
      <c r="Q120" s="274">
        <v>187.40299999999999</v>
      </c>
      <c r="R120" s="274">
        <v>8.4019999999999992</v>
      </c>
      <c r="S120" s="274">
        <v>8.4659999999999993</v>
      </c>
      <c r="T120" s="274">
        <v>179.60300000000001</v>
      </c>
      <c r="U120" s="274">
        <v>180.98400000000001</v>
      </c>
      <c r="V120" s="274">
        <v>354.03100000000001</v>
      </c>
      <c r="W120" s="274">
        <v>356.75400000000002</v>
      </c>
      <c r="X120" s="274">
        <v>1836.1579999999999</v>
      </c>
      <c r="Y120" s="274">
        <v>1850.2819999999999</v>
      </c>
      <c r="Z120" s="274">
        <v>833.04</v>
      </c>
      <c r="AA120" s="274">
        <v>839.44799999999998</v>
      </c>
      <c r="AB120" s="274">
        <v>1709.63</v>
      </c>
      <c r="AC120" s="274">
        <v>1722.7809999999999</v>
      </c>
      <c r="AD120" s="441">
        <v>3069047.41</v>
      </c>
      <c r="AE120" s="459"/>
    </row>
    <row r="121" spans="1:32" ht="24.95" customHeight="1">
      <c r="A121" s="30" t="s">
        <v>43</v>
      </c>
      <c r="B121" s="274">
        <v>1300</v>
      </c>
      <c r="C121" s="274">
        <v>1310</v>
      </c>
      <c r="D121" s="274">
        <v>1388.27</v>
      </c>
      <c r="E121" s="274">
        <v>1398.9490000000001</v>
      </c>
      <c r="F121" s="274">
        <v>1622.2049999999999</v>
      </c>
      <c r="G121" s="274">
        <v>1634.684</v>
      </c>
      <c r="H121" s="274">
        <v>944.49300000000005</v>
      </c>
      <c r="I121" s="274">
        <v>951.75800000000004</v>
      </c>
      <c r="J121" s="274">
        <v>1430.4580000000001</v>
      </c>
      <c r="K121" s="274">
        <v>1441.461</v>
      </c>
      <c r="L121" s="274">
        <v>119.298</v>
      </c>
      <c r="M121" s="274">
        <v>120.21599999999999</v>
      </c>
      <c r="N121" s="274">
        <v>117.73</v>
      </c>
      <c r="O121" s="274">
        <v>118.636</v>
      </c>
      <c r="P121" s="274">
        <v>186.054</v>
      </c>
      <c r="Q121" s="274">
        <v>187.48599999999999</v>
      </c>
      <c r="R121" s="274">
        <v>8.4220000000000006</v>
      </c>
      <c r="S121" s="274">
        <v>8.4870000000000001</v>
      </c>
      <c r="T121" s="274">
        <v>179.57300000000001</v>
      </c>
      <c r="U121" s="274">
        <v>180.95400000000001</v>
      </c>
      <c r="V121" s="274">
        <v>353.98200000000003</v>
      </c>
      <c r="W121" s="274">
        <v>356.70499999999998</v>
      </c>
      <c r="X121" s="274">
        <v>1836.1579999999999</v>
      </c>
      <c r="Y121" s="274">
        <v>1850.2819999999999</v>
      </c>
      <c r="Z121" s="274">
        <v>838.24</v>
      </c>
      <c r="AA121" s="274">
        <v>844.68799999999999</v>
      </c>
      <c r="AB121" s="274">
        <v>1711.9570000000001</v>
      </c>
      <c r="AC121" s="274">
        <v>1725.126</v>
      </c>
      <c r="AD121" s="441">
        <v>3091725.91</v>
      </c>
      <c r="AE121" s="459"/>
    </row>
    <row r="122" spans="1:32" ht="24.95" customHeight="1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41"/>
      <c r="AE122" s="459"/>
    </row>
    <row r="123" spans="1:32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41"/>
      <c r="AE123" s="459"/>
    </row>
    <row r="124" spans="1:32" ht="24.95" customHeight="1">
      <c r="A124" s="30" t="s">
        <v>46</v>
      </c>
      <c r="B124" s="274">
        <v>1300</v>
      </c>
      <c r="C124" s="274">
        <v>1310</v>
      </c>
      <c r="D124" s="274">
        <v>1384.89</v>
      </c>
      <c r="E124" s="274">
        <v>1395.5429999999999</v>
      </c>
      <c r="F124" s="274">
        <v>1616.615</v>
      </c>
      <c r="G124" s="274">
        <v>1629.0509999999999</v>
      </c>
      <c r="H124" s="274">
        <v>945.24800000000005</v>
      </c>
      <c r="I124" s="274">
        <v>952.51900000000001</v>
      </c>
      <c r="J124" s="274">
        <v>1430.8510000000001</v>
      </c>
      <c r="K124" s="274">
        <v>1441.8579999999999</v>
      </c>
      <c r="L124" s="274">
        <v>119.14</v>
      </c>
      <c r="M124" s="274">
        <v>120.057</v>
      </c>
      <c r="N124" s="274">
        <v>118.107</v>
      </c>
      <c r="O124" s="274">
        <v>119.015</v>
      </c>
      <c r="P124" s="274">
        <v>185.58699999999999</v>
      </c>
      <c r="Q124" s="274">
        <v>187.01499999999999</v>
      </c>
      <c r="R124" s="274">
        <v>8.4060000000000006</v>
      </c>
      <c r="S124" s="274">
        <v>8.4700000000000006</v>
      </c>
      <c r="T124" s="274">
        <v>179.541</v>
      </c>
      <c r="U124" s="274">
        <v>180.922</v>
      </c>
      <c r="V124" s="274">
        <v>354.01100000000002</v>
      </c>
      <c r="W124" s="274">
        <v>356.73399999999998</v>
      </c>
      <c r="X124" s="274">
        <v>1839.0150000000001</v>
      </c>
      <c r="Y124" s="274">
        <v>1853.162</v>
      </c>
      <c r="Z124" s="274">
        <v>831.61</v>
      </c>
      <c r="AA124" s="274">
        <v>838.00699999999995</v>
      </c>
      <c r="AB124" s="274">
        <v>1709.9549999999999</v>
      </c>
      <c r="AC124" s="274">
        <v>1723.1089999999999</v>
      </c>
      <c r="AD124" s="441" t="s">
        <v>2453</v>
      </c>
      <c r="AE124" s="459"/>
    </row>
    <row r="125" spans="1:32" ht="24.95" customHeight="1">
      <c r="A125" s="30" t="s">
        <v>47</v>
      </c>
      <c r="B125" s="274">
        <v>1300</v>
      </c>
      <c r="C125" s="274">
        <v>1310</v>
      </c>
      <c r="D125" s="274">
        <v>1382.16</v>
      </c>
      <c r="E125" s="274">
        <v>1392.7919999999999</v>
      </c>
      <c r="F125" s="285">
        <v>1602.3150000000001</v>
      </c>
      <c r="G125" s="285">
        <v>1614.6410000000001</v>
      </c>
      <c r="H125" s="285">
        <v>947.86699999999996</v>
      </c>
      <c r="I125" s="285">
        <v>955.15899999999999</v>
      </c>
      <c r="J125" s="274">
        <v>1426.0640000000001</v>
      </c>
      <c r="K125" s="274">
        <v>1437.0340000000001</v>
      </c>
      <c r="L125" s="274">
        <v>119.136</v>
      </c>
      <c r="M125" s="274">
        <v>120.053</v>
      </c>
      <c r="N125" s="274">
        <v>117.947</v>
      </c>
      <c r="O125" s="274">
        <v>118.854</v>
      </c>
      <c r="P125" s="274">
        <v>185.238</v>
      </c>
      <c r="Q125" s="274">
        <v>186.66300000000001</v>
      </c>
      <c r="R125" s="274">
        <v>8.4009999999999998</v>
      </c>
      <c r="S125" s="274">
        <v>8.4659999999999993</v>
      </c>
      <c r="T125" s="274">
        <v>179.46899999999999</v>
      </c>
      <c r="U125" s="274">
        <v>180.84899999999999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836.42</v>
      </c>
      <c r="AA125" s="274">
        <v>842.85400000000004</v>
      </c>
      <c r="AB125" s="274">
        <v>1708.837</v>
      </c>
      <c r="AC125" s="274">
        <v>1721.982</v>
      </c>
      <c r="AD125" s="441">
        <v>3024171.67</v>
      </c>
      <c r="AE125" s="459"/>
    </row>
    <row r="126" spans="1:32" ht="24.95" customHeight="1">
      <c r="A126" s="30" t="s">
        <v>48</v>
      </c>
      <c r="B126" s="274">
        <v>1300</v>
      </c>
      <c r="C126" s="274">
        <v>1310</v>
      </c>
      <c r="D126" s="274">
        <v>1387.62</v>
      </c>
      <c r="E126" s="274">
        <v>1398.2940000000001</v>
      </c>
      <c r="F126" s="274">
        <v>1605.6949999999999</v>
      </c>
      <c r="G126" s="274">
        <v>1618.047</v>
      </c>
      <c r="H126" s="274">
        <v>951.61400000000003</v>
      </c>
      <c r="I126" s="274">
        <v>958.93399999999997</v>
      </c>
      <c r="J126" s="274">
        <v>1425.595</v>
      </c>
      <c r="K126" s="274">
        <v>1436.5609999999999</v>
      </c>
      <c r="L126" s="274">
        <v>119.59099999999999</v>
      </c>
      <c r="M126" s="274">
        <v>120.511</v>
      </c>
      <c r="N126" s="274">
        <v>118.286</v>
      </c>
      <c r="O126" s="274">
        <v>119.196</v>
      </c>
      <c r="P126" s="274">
        <v>185.99100000000001</v>
      </c>
      <c r="Q126" s="274">
        <v>187.42099999999999</v>
      </c>
      <c r="R126" s="274">
        <v>8.4</v>
      </c>
      <c r="S126" s="274">
        <v>8.4640000000000004</v>
      </c>
      <c r="T126" s="274">
        <v>179.399</v>
      </c>
      <c r="U126" s="274">
        <v>180.779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839.15</v>
      </c>
      <c r="AA126" s="274">
        <v>845.60500000000002</v>
      </c>
      <c r="AB126" s="274">
        <v>1708.8889999999999</v>
      </c>
      <c r="AC126" s="274">
        <v>1722.0340000000001</v>
      </c>
      <c r="AD126" s="441">
        <v>3018358.85</v>
      </c>
      <c r="AE126" s="459"/>
    </row>
    <row r="127" spans="1:32" ht="24.95" customHeight="1">
      <c r="A127" s="30" t="s">
        <v>49</v>
      </c>
      <c r="B127" s="274">
        <v>1300</v>
      </c>
      <c r="C127" s="274">
        <v>1310</v>
      </c>
      <c r="D127" s="274">
        <v>1389.18</v>
      </c>
      <c r="E127" s="274">
        <v>1399.866</v>
      </c>
      <c r="F127" s="274">
        <v>1617.135</v>
      </c>
      <c r="G127" s="274">
        <v>1629.575</v>
      </c>
      <c r="H127" s="274">
        <v>948.28200000000004</v>
      </c>
      <c r="I127" s="274">
        <v>955.577</v>
      </c>
      <c r="J127" s="274">
        <v>1422.4749999999999</v>
      </c>
      <c r="K127" s="274">
        <v>1433.4169999999999</v>
      </c>
      <c r="L127" s="274">
        <v>119.52500000000001</v>
      </c>
      <c r="M127" s="274">
        <v>120.444</v>
      </c>
      <c r="N127" s="274">
        <v>118.399</v>
      </c>
      <c r="O127" s="274">
        <v>119.31</v>
      </c>
      <c r="P127" s="274">
        <v>186.27799999999999</v>
      </c>
      <c r="Q127" s="274">
        <v>187.71100000000001</v>
      </c>
      <c r="R127" s="274">
        <v>8.3979999999999997</v>
      </c>
      <c r="S127" s="274">
        <v>8.4629999999999992</v>
      </c>
      <c r="T127" s="274">
        <v>179.41399999999999</v>
      </c>
      <c r="U127" s="274">
        <v>180.79400000000001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847.47</v>
      </c>
      <c r="AA127" s="274">
        <v>853.98900000000003</v>
      </c>
      <c r="AB127" s="274">
        <v>1711.242</v>
      </c>
      <c r="AC127" s="274">
        <v>1724.405</v>
      </c>
      <c r="AD127" s="441">
        <v>3010568.6</v>
      </c>
      <c r="AE127" s="459"/>
    </row>
    <row r="128" spans="1:32" ht="24.95" customHeight="1">
      <c r="A128" s="30" t="s">
        <v>50</v>
      </c>
      <c r="B128" s="274">
        <v>1300</v>
      </c>
      <c r="C128" s="274">
        <v>1310</v>
      </c>
      <c r="D128" s="274">
        <v>1393.6</v>
      </c>
      <c r="E128" s="274">
        <v>1404.32</v>
      </c>
      <c r="F128" s="282">
        <v>1625.91</v>
      </c>
      <c r="G128" s="282">
        <v>1638.4169999999999</v>
      </c>
      <c r="H128" s="282">
        <v>949.66800000000001</v>
      </c>
      <c r="I128" s="282">
        <v>956.97299999999996</v>
      </c>
      <c r="J128" s="282">
        <v>1423.4880000000001</v>
      </c>
      <c r="K128" s="282">
        <v>1434.4369999999999</v>
      </c>
      <c r="L128" s="282">
        <v>119.735</v>
      </c>
      <c r="M128" s="282">
        <v>120.65600000000001</v>
      </c>
      <c r="N128" s="282">
        <v>118.96899999999999</v>
      </c>
      <c r="O128" s="274">
        <v>119.884</v>
      </c>
      <c r="P128" s="274">
        <v>186.84299999999999</v>
      </c>
      <c r="Q128" s="274">
        <v>188.28100000000001</v>
      </c>
      <c r="R128" s="274">
        <v>8.3650000000000002</v>
      </c>
      <c r="S128" s="274">
        <v>8.4290000000000003</v>
      </c>
      <c r="T128" s="274">
        <v>179.38</v>
      </c>
      <c r="U128" s="274">
        <v>180.75899999999999</v>
      </c>
      <c r="V128" s="274">
        <v>353.98200000000003</v>
      </c>
      <c r="W128" s="274">
        <v>356.70499999999998</v>
      </c>
      <c r="X128" s="274">
        <v>1836.1579999999999</v>
      </c>
      <c r="Y128" s="274">
        <v>1850.2819999999999</v>
      </c>
      <c r="Z128" s="274">
        <v>847.21</v>
      </c>
      <c r="AA128" s="274">
        <v>853.72699999999998</v>
      </c>
      <c r="AB128" s="274">
        <v>1713.348</v>
      </c>
      <c r="AC128" s="274">
        <v>1726.528</v>
      </c>
      <c r="AD128" s="441">
        <v>3031316.6</v>
      </c>
      <c r="AE128" s="459"/>
    </row>
    <row r="129" spans="1:31" ht="24.95" customHeight="1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41"/>
      <c r="AE129" s="459"/>
    </row>
    <row r="130" spans="1:31" ht="24.95" customHeight="1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41"/>
      <c r="AE130" s="459"/>
    </row>
    <row r="131" spans="1:31" ht="24.95" customHeight="1">
      <c r="A131" s="30" t="s">
        <v>53</v>
      </c>
      <c r="B131" s="274">
        <v>1300</v>
      </c>
      <c r="C131" s="274">
        <v>1310</v>
      </c>
      <c r="D131" s="274">
        <v>1392.82</v>
      </c>
      <c r="E131" s="274">
        <v>1403.5340000000001</v>
      </c>
      <c r="F131" s="274">
        <v>1626.7550000000001</v>
      </c>
      <c r="G131" s="274">
        <v>1639.269</v>
      </c>
      <c r="H131" s="274">
        <v>951.12699999999995</v>
      </c>
      <c r="I131" s="274">
        <v>958.44299999999998</v>
      </c>
      <c r="J131" s="274">
        <v>1424.97</v>
      </c>
      <c r="K131" s="274">
        <v>1435.931</v>
      </c>
      <c r="L131" s="274">
        <v>118.992</v>
      </c>
      <c r="M131" s="274">
        <v>119.907</v>
      </c>
      <c r="N131" s="274">
        <v>118.04</v>
      </c>
      <c r="O131" s="274">
        <v>118.94799999999999</v>
      </c>
      <c r="P131" s="274">
        <v>186.774</v>
      </c>
      <c r="Q131" s="274">
        <v>188.21</v>
      </c>
      <c r="R131" s="274">
        <v>8.3529999999999998</v>
      </c>
      <c r="S131" s="274">
        <v>8.4169999999999998</v>
      </c>
      <c r="T131" s="274">
        <v>179.40899999999999</v>
      </c>
      <c r="U131" s="274">
        <v>180.78899999999999</v>
      </c>
      <c r="V131" s="274">
        <v>353.99200000000002</v>
      </c>
      <c r="W131" s="274">
        <v>356.71499999999997</v>
      </c>
      <c r="X131" s="274">
        <v>1836.1579999999999</v>
      </c>
      <c r="Y131" s="274">
        <v>1850.2819999999999</v>
      </c>
      <c r="Z131" s="274">
        <v>850.07</v>
      </c>
      <c r="AA131" s="274">
        <v>856.60900000000004</v>
      </c>
      <c r="AB131" s="274">
        <v>1712.789</v>
      </c>
      <c r="AC131" s="274">
        <v>1725.9639999999999</v>
      </c>
      <c r="AD131" s="441">
        <v>3039029.63</v>
      </c>
      <c r="AE131" s="459"/>
    </row>
    <row r="132" spans="1:31" ht="24.95" customHeight="1">
      <c r="A132" s="30" t="s">
        <v>54</v>
      </c>
      <c r="B132" s="274">
        <v>1300</v>
      </c>
      <c r="C132" s="274">
        <v>1310</v>
      </c>
      <c r="D132" s="274">
        <v>1393.6</v>
      </c>
      <c r="E132" s="274">
        <v>1404.32</v>
      </c>
      <c r="F132" s="274">
        <v>1628.9649999999999</v>
      </c>
      <c r="G132" s="274">
        <v>1641.4960000000001</v>
      </c>
      <c r="H132" s="274">
        <v>951.82299999999998</v>
      </c>
      <c r="I132" s="274">
        <v>959.14499999999998</v>
      </c>
      <c r="J132" s="274">
        <v>1426.221</v>
      </c>
      <c r="K132" s="274">
        <v>1437.191</v>
      </c>
      <c r="L132" s="274">
        <v>119.264</v>
      </c>
      <c r="M132" s="274">
        <v>120.181</v>
      </c>
      <c r="N132" s="274">
        <v>118.40900000000001</v>
      </c>
      <c r="O132" s="274">
        <v>119.32</v>
      </c>
      <c r="P132" s="274">
        <v>186.857</v>
      </c>
      <c r="Q132" s="274">
        <v>188.29400000000001</v>
      </c>
      <c r="R132" s="274">
        <v>8.3160000000000007</v>
      </c>
      <c r="S132" s="274">
        <v>3.38</v>
      </c>
      <c r="T132" s="274">
        <v>179.39400000000001</v>
      </c>
      <c r="U132" s="274">
        <v>180.774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853.97</v>
      </c>
      <c r="AA132" s="274">
        <v>860.53899999999999</v>
      </c>
      <c r="AB132" s="274">
        <v>1713.4</v>
      </c>
      <c r="AC132" s="274">
        <v>1726.58</v>
      </c>
      <c r="AD132" s="441">
        <v>3034766.54</v>
      </c>
      <c r="AE132" s="459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1393.34</v>
      </c>
      <c r="E133" s="274">
        <v>1404.058</v>
      </c>
      <c r="F133" s="274">
        <v>1630.2650000000001</v>
      </c>
      <c r="G133" s="274">
        <v>1642.806</v>
      </c>
      <c r="H133" s="274">
        <v>945.73</v>
      </c>
      <c r="I133" s="274">
        <v>953.005</v>
      </c>
      <c r="J133" s="274">
        <v>1426.5340000000001</v>
      </c>
      <c r="K133" s="274">
        <v>1437.5070000000001</v>
      </c>
      <c r="L133" s="274">
        <v>118.55200000000001</v>
      </c>
      <c r="M133" s="274">
        <v>119.464</v>
      </c>
      <c r="N133" s="274">
        <v>117.93</v>
      </c>
      <c r="O133" s="274">
        <v>118.837</v>
      </c>
      <c r="P133" s="274">
        <v>186.81700000000001</v>
      </c>
      <c r="Q133" s="274">
        <v>188.25399999999999</v>
      </c>
      <c r="R133" s="274">
        <v>8.2899999999999991</v>
      </c>
      <c r="S133" s="274">
        <v>8.3539999999999992</v>
      </c>
      <c r="T133" s="274">
        <v>179.50800000000001</v>
      </c>
      <c r="U133" s="274">
        <v>180.88900000000001</v>
      </c>
      <c r="V133" s="274">
        <v>353.98200000000003</v>
      </c>
      <c r="W133" s="274">
        <v>356.70499999999998</v>
      </c>
      <c r="X133" s="274">
        <v>1836.1579999999999</v>
      </c>
      <c r="Y133" s="274">
        <v>1850.2819999999999</v>
      </c>
      <c r="Z133" s="274">
        <v>848.25</v>
      </c>
      <c r="AA133" s="274">
        <v>854.77499999999998</v>
      </c>
      <c r="AB133" s="274">
        <v>1713.309</v>
      </c>
      <c r="AC133" s="274">
        <v>1726.4880000000001</v>
      </c>
      <c r="AD133" s="441">
        <v>2971245.16</v>
      </c>
      <c r="AE133" s="459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1392.8473684210526</v>
      </c>
      <c r="E134" s="175">
        <f t="shared" si="4"/>
        <v>1403.5615789473686</v>
      </c>
      <c r="F134" s="175">
        <f t="shared" si="4"/>
        <v>1625.769736842105</v>
      </c>
      <c r="G134" s="175">
        <f t="shared" si="4"/>
        <v>1638.276052631579</v>
      </c>
      <c r="H134" s="175">
        <f t="shared" si="4"/>
        <v>950.45068421052622</v>
      </c>
      <c r="I134" s="175">
        <f t="shared" si="4"/>
        <v>957.76189473684201</v>
      </c>
      <c r="J134" s="175">
        <f t="shared" si="4"/>
        <v>1428.5817894736842</v>
      </c>
      <c r="K134" s="175">
        <f t="shared" si="4"/>
        <v>1439.5707894736843</v>
      </c>
      <c r="L134" s="175">
        <f t="shared" si="4"/>
        <v>119.99063157894737</v>
      </c>
      <c r="M134" s="175">
        <f t="shared" si="4"/>
        <v>120.91378947368422</v>
      </c>
      <c r="N134" s="175">
        <f t="shared" si="4"/>
        <v>119.06042105263158</v>
      </c>
      <c r="O134" s="175">
        <f t="shared" si="4"/>
        <v>119.97626315789473</v>
      </c>
      <c r="P134" s="175">
        <f t="shared" si="4"/>
        <v>186.75368421052627</v>
      </c>
      <c r="Q134" s="175">
        <f t="shared" si="4"/>
        <v>188.19026315789472</v>
      </c>
      <c r="R134" s="175">
        <f t="shared" si="4"/>
        <v>8.4546315789473692</v>
      </c>
      <c r="S134" s="175">
        <f t="shared" si="4"/>
        <v>8.2563684210526311</v>
      </c>
      <c r="T134" s="175">
        <f t="shared" si="4"/>
        <v>179.56789473684211</v>
      </c>
      <c r="U134" s="175">
        <f t="shared" si="4"/>
        <v>180.94894736842107</v>
      </c>
      <c r="V134" s="175">
        <f t="shared" si="4"/>
        <v>353.99231578947371</v>
      </c>
      <c r="W134" s="175">
        <f t="shared" si="4"/>
        <v>356.71531578947366</v>
      </c>
      <c r="X134" s="175">
        <f t="shared" si="4"/>
        <v>1836.3083684210524</v>
      </c>
      <c r="Y134" s="175">
        <f t="shared" si="4"/>
        <v>1850.433578947368</v>
      </c>
      <c r="Z134" s="175">
        <f t="shared" si="4"/>
        <v>844.90421052631575</v>
      </c>
      <c r="AA134" s="175">
        <f t="shared" si="4"/>
        <v>851.40347368421044</v>
      </c>
      <c r="AB134" s="175">
        <f t="shared" si="4"/>
        <v>1714.4119473684211</v>
      </c>
      <c r="AC134" s="175">
        <f>AVERAGE(AC104:AC133)</f>
        <v>1727.599684210526</v>
      </c>
      <c r="AD134" s="397">
        <f>AVERAGE(AD104:AE133)</f>
        <v>3025294.3861111114</v>
      </c>
      <c r="AE134" s="460"/>
    </row>
    <row r="135" spans="1:31" s="261" customFormat="1" ht="24.95" customHeight="1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95"/>
      <c r="AE136" s="463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1390.74</v>
      </c>
      <c r="E137" s="274">
        <v>1401.4380000000001</v>
      </c>
      <c r="F137" s="274">
        <v>1626.4949999999999</v>
      </c>
      <c r="G137" s="274">
        <v>1639.0070000000001</v>
      </c>
      <c r="H137" s="274">
        <v>949.04399999999998</v>
      </c>
      <c r="I137" s="274">
        <v>956.34400000000005</v>
      </c>
      <c r="J137" s="274">
        <v>1425.5170000000001</v>
      </c>
      <c r="K137" s="274">
        <v>1436.482</v>
      </c>
      <c r="L137" s="274">
        <v>119.05</v>
      </c>
      <c r="M137" s="274">
        <v>119.96599999999999</v>
      </c>
      <c r="N137" s="274">
        <v>117.431</v>
      </c>
      <c r="O137" s="274">
        <v>118.33499999999999</v>
      </c>
      <c r="P137" s="274">
        <v>186.45500000000001</v>
      </c>
      <c r="Q137" s="274">
        <v>187.88900000000001</v>
      </c>
      <c r="R137" s="274">
        <v>8.3330000000000002</v>
      </c>
      <c r="S137" s="274">
        <v>8.3970000000000002</v>
      </c>
      <c r="T137" s="274">
        <v>179.55600000000001</v>
      </c>
      <c r="U137" s="274">
        <v>180.93700000000001</v>
      </c>
      <c r="V137" s="274">
        <v>353.98200000000003</v>
      </c>
      <c r="W137" s="274">
        <v>356.70499999999998</v>
      </c>
      <c r="X137" s="274">
        <v>1836.1579999999999</v>
      </c>
      <c r="Y137" s="274">
        <v>1850.2819999999999</v>
      </c>
      <c r="Z137" s="274">
        <v>850.33</v>
      </c>
      <c r="AA137" s="274">
        <v>856.87099999999998</v>
      </c>
      <c r="AB137" s="274">
        <v>1713.569</v>
      </c>
      <c r="AC137" s="274">
        <v>1726.75</v>
      </c>
      <c r="AD137" s="441">
        <v>2994273.88</v>
      </c>
      <c r="AE137" s="459"/>
    </row>
    <row r="138" spans="1:31" ht="24.95" customHeight="1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41"/>
      <c r="AE138" s="459"/>
    </row>
    <row r="139" spans="1:31" ht="24.95" customHeight="1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41"/>
      <c r="AE139" s="459"/>
    </row>
    <row r="140" spans="1:31" ht="24.95" customHeight="1">
      <c r="A140" s="30" t="s">
        <v>30</v>
      </c>
      <c r="B140" s="274">
        <v>1300</v>
      </c>
      <c r="C140" s="274">
        <v>1310</v>
      </c>
      <c r="D140" s="274">
        <v>1396.72</v>
      </c>
      <c r="E140" s="274">
        <v>1407.4639999999999</v>
      </c>
      <c r="F140" s="274">
        <v>1632.605</v>
      </c>
      <c r="G140" s="274">
        <v>1645.164</v>
      </c>
      <c r="H140" s="274">
        <v>950.01499999999999</v>
      </c>
      <c r="I140" s="274">
        <v>957.322</v>
      </c>
      <c r="J140" s="274">
        <v>1432.8230000000001</v>
      </c>
      <c r="K140" s="274">
        <v>1443.8440000000001</v>
      </c>
      <c r="L140" s="274">
        <v>119.995</v>
      </c>
      <c r="M140" s="274">
        <v>120.91800000000001</v>
      </c>
      <c r="N140" s="274">
        <v>119.297</v>
      </c>
      <c r="O140" s="274">
        <v>120.214</v>
      </c>
      <c r="P140" s="274">
        <v>187.27099999999999</v>
      </c>
      <c r="Q140" s="274">
        <v>188.71199999999999</v>
      </c>
      <c r="R140" s="274">
        <v>8.4979999999999993</v>
      </c>
      <c r="S140" s="274">
        <v>8.5630000000000006</v>
      </c>
      <c r="T140" s="274">
        <v>179.55600000000001</v>
      </c>
      <c r="U140" s="274">
        <v>180.93700000000001</v>
      </c>
      <c r="V140" s="274">
        <v>354.00200000000001</v>
      </c>
      <c r="W140" s="274">
        <v>356.72500000000002</v>
      </c>
      <c r="X140" s="274">
        <v>1836.1579999999999</v>
      </c>
      <c r="Y140" s="274">
        <v>1850.2819999999999</v>
      </c>
      <c r="Z140" s="274">
        <v>855.27</v>
      </c>
      <c r="AA140" s="274">
        <v>861.84900000000005</v>
      </c>
      <c r="AB140" s="274">
        <v>1718.405</v>
      </c>
      <c r="AC140" s="274">
        <v>1731.624</v>
      </c>
      <c r="AD140" s="441">
        <v>2992023.97</v>
      </c>
      <c r="AE140" s="459"/>
    </row>
    <row r="141" spans="1:31" ht="24.95" customHeight="1">
      <c r="A141" s="30" t="s">
        <v>31</v>
      </c>
      <c r="B141" s="274">
        <v>1300</v>
      </c>
      <c r="C141" s="274">
        <v>1310</v>
      </c>
      <c r="D141" s="274">
        <v>1400.88</v>
      </c>
      <c r="E141" s="274">
        <v>1411.6559999999999</v>
      </c>
      <c r="F141" s="274">
        <v>1632.93</v>
      </c>
      <c r="G141" s="274">
        <v>1645.491</v>
      </c>
      <c r="H141" s="274">
        <v>951.54399999999998</v>
      </c>
      <c r="I141" s="274">
        <v>958.86400000000003</v>
      </c>
      <c r="J141" s="274">
        <v>1435.671</v>
      </c>
      <c r="K141" s="274">
        <v>1446.7149999999999</v>
      </c>
      <c r="L141" s="274">
        <v>120.316</v>
      </c>
      <c r="M141" s="274">
        <v>121.241</v>
      </c>
      <c r="N141" s="274">
        <v>120.098</v>
      </c>
      <c r="O141" s="274">
        <v>121.02200000000001</v>
      </c>
      <c r="P141" s="274">
        <v>187.81200000000001</v>
      </c>
      <c r="Q141" s="274">
        <v>189.25700000000001</v>
      </c>
      <c r="R141" s="274">
        <v>8.4480000000000004</v>
      </c>
      <c r="S141" s="274">
        <v>8.5129999999999999</v>
      </c>
      <c r="T141" s="274">
        <v>180.17</v>
      </c>
      <c r="U141" s="274">
        <v>181.55600000000001</v>
      </c>
      <c r="V141" s="274">
        <v>353.99200000000002</v>
      </c>
      <c r="W141" s="274">
        <v>356.71499999999997</v>
      </c>
      <c r="X141" s="274">
        <v>1836.1579999999999</v>
      </c>
      <c r="Y141" s="274">
        <v>1850.2819999999999</v>
      </c>
      <c r="Z141" s="274">
        <v>859.69</v>
      </c>
      <c r="AA141" s="274">
        <v>866.303</v>
      </c>
      <c r="AB141" s="274">
        <v>1719.25</v>
      </c>
      <c r="AC141" s="274">
        <v>1732.4749999999999</v>
      </c>
      <c r="AD141" s="441">
        <v>3020637.62</v>
      </c>
      <c r="AE141" s="459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1399.58</v>
      </c>
      <c r="E142" s="274">
        <v>1410.346</v>
      </c>
      <c r="F142" s="274">
        <v>1630.59</v>
      </c>
      <c r="G142" s="274">
        <v>1643.133</v>
      </c>
      <c r="H142" s="274">
        <v>947.31500000000005</v>
      </c>
      <c r="I142" s="274">
        <v>954.60199999999998</v>
      </c>
      <c r="J142" s="274">
        <v>1432.665</v>
      </c>
      <c r="K142" s="274">
        <v>1443.6849999999999</v>
      </c>
      <c r="L142" s="274">
        <v>119.81699999999999</v>
      </c>
      <c r="M142" s="274">
        <v>120.738</v>
      </c>
      <c r="N142" s="274">
        <v>119.643</v>
      </c>
      <c r="O142" s="274">
        <v>120.563</v>
      </c>
      <c r="P142" s="274">
        <v>187.62</v>
      </c>
      <c r="Q142" s="274">
        <v>189.06299999999999</v>
      </c>
      <c r="R142" s="274">
        <v>8.4390000000000001</v>
      </c>
      <c r="S142" s="274">
        <v>8.5039999999999996</v>
      </c>
      <c r="T142" s="274">
        <v>180.18</v>
      </c>
      <c r="U142" s="274">
        <v>181.566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858</v>
      </c>
      <c r="AA142" s="274">
        <v>864.6</v>
      </c>
      <c r="AB142" s="274">
        <v>1717.7809999999999</v>
      </c>
      <c r="AC142" s="274">
        <v>1730.9949999999999</v>
      </c>
      <c r="AD142" s="441">
        <v>3007920.76</v>
      </c>
      <c r="AE142" s="459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1396.59</v>
      </c>
      <c r="E143" s="274">
        <v>1407.3330000000001</v>
      </c>
      <c r="F143" s="274">
        <v>1624.74</v>
      </c>
      <c r="G143" s="274">
        <v>1637.2380000000001</v>
      </c>
      <c r="H143" s="274">
        <v>947.52200000000005</v>
      </c>
      <c r="I143" s="274">
        <v>954.81</v>
      </c>
      <c r="J143" s="274">
        <v>1430.7729999999999</v>
      </c>
      <c r="K143" s="274">
        <v>1441.779</v>
      </c>
      <c r="L143" s="274">
        <v>119.03100000000001</v>
      </c>
      <c r="M143" s="274">
        <v>119.947</v>
      </c>
      <c r="N143" s="274">
        <v>119.215</v>
      </c>
      <c r="O143" s="274">
        <v>120.13200000000001</v>
      </c>
      <c r="P143" s="274">
        <v>187.21199999999999</v>
      </c>
      <c r="Q143" s="274">
        <v>188.65199999999999</v>
      </c>
      <c r="R143" s="274">
        <v>8.3940000000000001</v>
      </c>
      <c r="S143" s="274">
        <v>8.4580000000000002</v>
      </c>
      <c r="T143" s="274">
        <v>179.91300000000001</v>
      </c>
      <c r="U143" s="274">
        <v>181.297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855.27</v>
      </c>
      <c r="AA143" s="274">
        <v>861.84900000000005</v>
      </c>
      <c r="AB143" s="274">
        <v>1715.662</v>
      </c>
      <c r="AC143" s="274">
        <v>1728.8589999999999</v>
      </c>
      <c r="AD143" s="441">
        <v>3001239.15</v>
      </c>
      <c r="AE143" s="459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1395.16</v>
      </c>
      <c r="E144" s="274">
        <v>1405.8920000000001</v>
      </c>
      <c r="F144" s="274">
        <v>1619.8</v>
      </c>
      <c r="G144" s="274">
        <v>1632.26</v>
      </c>
      <c r="H144" s="274">
        <v>950.64</v>
      </c>
      <c r="I144" s="274">
        <v>957.952</v>
      </c>
      <c r="J144" s="274">
        <v>1435.1949999999999</v>
      </c>
      <c r="K144" s="274">
        <v>1446.2349999999999</v>
      </c>
      <c r="L144" s="274">
        <v>119.941</v>
      </c>
      <c r="M144" s="274">
        <v>120.863</v>
      </c>
      <c r="N144" s="274">
        <v>119.878</v>
      </c>
      <c r="O144" s="274">
        <v>120.8</v>
      </c>
      <c r="P144" s="274">
        <v>187.92400000000001</v>
      </c>
      <c r="Q144" s="274">
        <v>189.369</v>
      </c>
      <c r="R144" s="274">
        <v>8.3569999999999993</v>
      </c>
      <c r="S144" s="274">
        <v>8.4220000000000006</v>
      </c>
      <c r="T144" s="274">
        <v>179.92099999999999</v>
      </c>
      <c r="U144" s="274">
        <v>181.30500000000001</v>
      </c>
      <c r="V144" s="274">
        <v>353.98200000000003</v>
      </c>
      <c r="W144" s="274">
        <v>356.70499999999998</v>
      </c>
      <c r="X144" s="274">
        <v>1836.1579999999999</v>
      </c>
      <c r="Y144" s="274">
        <v>1850.2819999999999</v>
      </c>
      <c r="Z144" s="274">
        <v>855.01</v>
      </c>
      <c r="AA144" s="274">
        <v>861.58699999999999</v>
      </c>
      <c r="AB144" s="274">
        <v>1714.05</v>
      </c>
      <c r="AC144" s="274">
        <v>1727.2349999999999</v>
      </c>
      <c r="AD144" s="441">
        <v>3049649.85</v>
      </c>
      <c r="AE144" s="459"/>
    </row>
    <row r="145" spans="1:31" ht="24.95" customHeight="1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41"/>
      <c r="AE145" s="459"/>
    </row>
    <row r="146" spans="1:31" ht="24.95" customHeight="1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41"/>
      <c r="AE146" s="459"/>
    </row>
    <row r="147" spans="1:31" ht="24.95" customHeight="1">
      <c r="A147" s="30" t="s">
        <v>37</v>
      </c>
      <c r="B147" s="274">
        <v>1300</v>
      </c>
      <c r="C147" s="274">
        <v>1310</v>
      </c>
      <c r="D147" s="274">
        <v>1401.27</v>
      </c>
      <c r="E147" s="274">
        <v>1412.049</v>
      </c>
      <c r="F147" s="274">
        <v>1629.16</v>
      </c>
      <c r="G147" s="274">
        <v>1641.692</v>
      </c>
      <c r="H147" s="274">
        <v>951.33600000000001</v>
      </c>
      <c r="I147" s="274">
        <v>958.65300000000002</v>
      </c>
      <c r="J147" s="274">
        <v>1433.6130000000001</v>
      </c>
      <c r="K147" s="274">
        <v>1444.64</v>
      </c>
      <c r="L147" s="274">
        <v>119.905</v>
      </c>
      <c r="M147" s="274">
        <v>120.827</v>
      </c>
      <c r="N147" s="274">
        <v>120.038</v>
      </c>
      <c r="O147" s="274">
        <v>120.961</v>
      </c>
      <c r="P147" s="274">
        <v>187.72800000000001</v>
      </c>
      <c r="Q147" s="274">
        <v>189.172</v>
      </c>
      <c r="R147" s="274">
        <v>8.3559999999999999</v>
      </c>
      <c r="S147" s="274">
        <v>8.42</v>
      </c>
      <c r="T147" s="274">
        <v>179.93100000000001</v>
      </c>
      <c r="U147" s="274">
        <v>181.315</v>
      </c>
      <c r="V147" s="274">
        <v>353.99200000000002</v>
      </c>
      <c r="W147" s="274">
        <v>356.71499999999997</v>
      </c>
      <c r="X147" s="274">
        <v>1836.1579999999999</v>
      </c>
      <c r="Y147" s="274">
        <v>1850.2819999999999</v>
      </c>
      <c r="Z147" s="274">
        <v>859.3</v>
      </c>
      <c r="AA147" s="274">
        <v>865.91</v>
      </c>
      <c r="AB147" s="274">
        <v>1717.0530000000001</v>
      </c>
      <c r="AC147" s="274">
        <v>1730.261</v>
      </c>
      <c r="AD147" s="441">
        <v>3068186.68</v>
      </c>
      <c r="AE147" s="459"/>
    </row>
    <row r="148" spans="1:31" ht="24.95" customHeight="1">
      <c r="A148" s="30" t="s">
        <v>38</v>
      </c>
      <c r="B148" s="274">
        <v>1300</v>
      </c>
      <c r="C148" s="274">
        <v>1310</v>
      </c>
      <c r="D148" s="274">
        <v>1403.35</v>
      </c>
      <c r="E148" s="274">
        <v>1414.145</v>
      </c>
      <c r="F148" s="274">
        <v>1629.355</v>
      </c>
      <c r="G148" s="274">
        <v>1641.8889999999999</v>
      </c>
      <c r="H148" s="274">
        <v>951.33600000000001</v>
      </c>
      <c r="I148" s="274">
        <v>958.65300000000002</v>
      </c>
      <c r="J148" s="274">
        <v>1431.56</v>
      </c>
      <c r="K148" s="274">
        <v>1442.5719999999999</v>
      </c>
      <c r="L148" s="274">
        <v>119.932</v>
      </c>
      <c r="M148" s="274">
        <v>120.854</v>
      </c>
      <c r="N148" s="274">
        <v>120.31100000000001</v>
      </c>
      <c r="O148" s="274">
        <v>121.23699999999999</v>
      </c>
      <c r="P148" s="274">
        <v>188.09800000000001</v>
      </c>
      <c r="Q148" s="274">
        <v>189.54499999999999</v>
      </c>
      <c r="R148" s="274">
        <v>8.3379999999999992</v>
      </c>
      <c r="S148" s="274">
        <v>8.4019999999999992</v>
      </c>
      <c r="T148" s="274">
        <v>179.69499999999999</v>
      </c>
      <c r="U148" s="274">
        <v>181.077</v>
      </c>
      <c r="V148" s="274">
        <v>353.95299999999997</v>
      </c>
      <c r="W148" s="274">
        <v>356.67599999999999</v>
      </c>
      <c r="X148" s="274">
        <v>1836.1579999999999</v>
      </c>
      <c r="Y148" s="274">
        <v>1850.2819999999999</v>
      </c>
      <c r="Z148" s="274">
        <v>857.48</v>
      </c>
      <c r="AA148" s="274">
        <v>864.07600000000002</v>
      </c>
      <c r="AB148" s="274">
        <v>1716.7929999999999</v>
      </c>
      <c r="AC148" s="274">
        <v>1729.999</v>
      </c>
      <c r="AD148" s="441">
        <v>3036861.88</v>
      </c>
      <c r="AE148" s="459"/>
    </row>
    <row r="149" spans="1:31" ht="24.95" customHeight="1">
      <c r="A149" s="30" t="s">
        <v>39</v>
      </c>
      <c r="B149" s="274">
        <v>1300</v>
      </c>
      <c r="C149" s="274">
        <v>1310</v>
      </c>
      <c r="D149" s="274">
        <v>1403.48</v>
      </c>
      <c r="E149" s="274">
        <v>1414.2760000000001</v>
      </c>
      <c r="F149" s="274">
        <v>1632.2149999999999</v>
      </c>
      <c r="G149" s="274">
        <v>1644.771</v>
      </c>
      <c r="H149" s="274">
        <v>952.59</v>
      </c>
      <c r="I149" s="274">
        <v>959.91800000000001</v>
      </c>
      <c r="J149" s="274">
        <v>1432.5070000000001</v>
      </c>
      <c r="K149" s="274">
        <v>1443.5260000000001</v>
      </c>
      <c r="L149" s="274">
        <v>119.664</v>
      </c>
      <c r="M149" s="274">
        <v>120.58499999999999</v>
      </c>
      <c r="N149" s="274">
        <v>120.21599999999999</v>
      </c>
      <c r="O149" s="274">
        <v>121.14</v>
      </c>
      <c r="P149" s="274">
        <v>188.114</v>
      </c>
      <c r="Q149" s="274">
        <v>189.56100000000001</v>
      </c>
      <c r="R149" s="274">
        <v>8.3130000000000006</v>
      </c>
      <c r="S149" s="274">
        <v>8.3770000000000007</v>
      </c>
      <c r="T149" s="274">
        <v>179.62700000000001</v>
      </c>
      <c r="U149" s="274">
        <v>181.00899999999999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858</v>
      </c>
      <c r="AA149" s="274">
        <v>864.6</v>
      </c>
      <c r="AB149" s="274">
        <v>1717.3910000000001</v>
      </c>
      <c r="AC149" s="274">
        <v>1730.6020000000001</v>
      </c>
      <c r="AD149" s="441">
        <v>3065356.84</v>
      </c>
      <c r="AE149" s="459"/>
    </row>
    <row r="150" spans="1:31" ht="24.95" customHeight="1">
      <c r="A150" s="30" t="s">
        <v>40</v>
      </c>
      <c r="B150" s="274">
        <v>1300</v>
      </c>
      <c r="C150" s="274">
        <v>1310</v>
      </c>
      <c r="D150" s="274">
        <v>1408.16</v>
      </c>
      <c r="E150" s="274">
        <v>1418.992</v>
      </c>
      <c r="F150" s="274">
        <v>1638.7149999999999</v>
      </c>
      <c r="G150" s="274">
        <v>1651.3209999999999</v>
      </c>
      <c r="H150" s="274">
        <v>955.81200000000001</v>
      </c>
      <c r="I150" s="274">
        <v>963.16399999999999</v>
      </c>
      <c r="J150" s="274">
        <v>1435.671</v>
      </c>
      <c r="K150" s="274">
        <v>1446.7149999999999</v>
      </c>
      <c r="L150" s="274">
        <v>121.967</v>
      </c>
      <c r="M150" s="274">
        <v>122.905</v>
      </c>
      <c r="N150" s="274">
        <v>121.943</v>
      </c>
      <c r="O150" s="274">
        <v>122.881</v>
      </c>
      <c r="P150" s="274">
        <v>188.71799999999999</v>
      </c>
      <c r="Q150" s="274">
        <v>190.16900000000001</v>
      </c>
      <c r="R150" s="274">
        <v>8.3109999999999999</v>
      </c>
      <c r="S150" s="274">
        <v>8.375</v>
      </c>
      <c r="T150" s="274">
        <v>179.97300000000001</v>
      </c>
      <c r="U150" s="274">
        <v>181.358</v>
      </c>
      <c r="V150" s="274">
        <v>353.98200000000003</v>
      </c>
      <c r="W150" s="274">
        <v>356.70499999999998</v>
      </c>
      <c r="X150" s="274">
        <v>1836.1579999999999</v>
      </c>
      <c r="Y150" s="274">
        <v>1850.2819999999999</v>
      </c>
      <c r="Z150" s="274">
        <v>864.24</v>
      </c>
      <c r="AA150" s="274">
        <v>870.88800000000003</v>
      </c>
      <c r="AB150" s="274">
        <v>1720.316</v>
      </c>
      <c r="AC150" s="274">
        <v>1733.549</v>
      </c>
      <c r="AD150" s="441">
        <v>3101855.25</v>
      </c>
      <c r="AE150" s="459"/>
    </row>
    <row r="151" spans="1:31" ht="24.95" customHeight="1">
      <c r="A151" s="30" t="s">
        <v>41</v>
      </c>
      <c r="B151" s="274">
        <v>1300</v>
      </c>
      <c r="C151" s="274">
        <v>1310</v>
      </c>
      <c r="D151" s="274">
        <v>1412.58</v>
      </c>
      <c r="E151" s="274">
        <v>1423.4459999999999</v>
      </c>
      <c r="F151" s="274">
        <v>1646.97</v>
      </c>
      <c r="G151" s="274">
        <v>1659.6389999999999</v>
      </c>
      <c r="H151" s="274">
        <v>954.47900000000004</v>
      </c>
      <c r="I151" s="274">
        <v>961.82100000000003</v>
      </c>
      <c r="J151" s="274">
        <v>1440.5229999999999</v>
      </c>
      <c r="K151" s="274">
        <v>1451.604</v>
      </c>
      <c r="L151" s="274">
        <v>121.59399999999999</v>
      </c>
      <c r="M151" s="274">
        <v>122.529</v>
      </c>
      <c r="N151" s="274">
        <v>121.637</v>
      </c>
      <c r="O151" s="274">
        <v>122.57299999999999</v>
      </c>
      <c r="P151" s="274">
        <v>189.322</v>
      </c>
      <c r="Q151" s="274">
        <v>190.779</v>
      </c>
      <c r="R151" s="274">
        <v>8.4420000000000002</v>
      </c>
      <c r="S151" s="274">
        <v>8.5060000000000002</v>
      </c>
      <c r="T151" s="274">
        <v>180.11500000000001</v>
      </c>
      <c r="U151" s="274">
        <v>181.501</v>
      </c>
      <c r="V151" s="274">
        <v>353.98200000000003</v>
      </c>
      <c r="W151" s="274">
        <v>356.70499999999998</v>
      </c>
      <c r="X151" s="274">
        <v>1836.1579999999999</v>
      </c>
      <c r="Y151" s="274">
        <v>1850.2819999999999</v>
      </c>
      <c r="Z151" s="274">
        <v>868.27</v>
      </c>
      <c r="AA151" s="274">
        <v>874.94899999999996</v>
      </c>
      <c r="AB151" s="274">
        <v>1724.1379999999999</v>
      </c>
      <c r="AC151" s="274">
        <v>1737.4010000000001</v>
      </c>
      <c r="AD151" s="546">
        <v>3089373.17</v>
      </c>
      <c r="AE151" s="547"/>
    </row>
    <row r="152" spans="1:31" ht="24.95" customHeight="1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41"/>
      <c r="AE152" s="459"/>
    </row>
    <row r="153" spans="1:31" ht="24.95" customHeight="1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41"/>
      <c r="AE153" s="459"/>
    </row>
    <row r="154" spans="1:31" ht="24.95" customHeight="1">
      <c r="A154" s="30" t="s">
        <v>44</v>
      </c>
      <c r="B154" s="274">
        <v>1300</v>
      </c>
      <c r="C154" s="274">
        <v>1310</v>
      </c>
      <c r="D154" s="274">
        <v>1409.72</v>
      </c>
      <c r="E154" s="274">
        <v>1420.5640000000001</v>
      </c>
      <c r="F154" s="274">
        <v>1644.5</v>
      </c>
      <c r="G154" s="274">
        <v>1657.15</v>
      </c>
      <c r="H154" s="274">
        <v>955.25</v>
      </c>
      <c r="I154" s="274">
        <v>962.59799999999996</v>
      </c>
      <c r="J154" s="274">
        <v>1429.1210000000001</v>
      </c>
      <c r="K154" s="274">
        <v>1440.114</v>
      </c>
      <c r="L154" s="274">
        <v>121.392</v>
      </c>
      <c r="M154" s="274">
        <v>122.32599999999999</v>
      </c>
      <c r="N154" s="274">
        <v>121.88800000000001</v>
      </c>
      <c r="O154" s="274">
        <v>122.82599999999999</v>
      </c>
      <c r="P154" s="274">
        <v>188.93199999999999</v>
      </c>
      <c r="Q154" s="274">
        <v>190.38499999999999</v>
      </c>
      <c r="R154" s="274">
        <v>8.3620000000000001</v>
      </c>
      <c r="S154" s="274">
        <v>8.4260000000000002</v>
      </c>
      <c r="T154" s="274">
        <v>180.00800000000001</v>
      </c>
      <c r="U154" s="274">
        <v>181.393</v>
      </c>
      <c r="V154" s="274">
        <v>353.94400000000002</v>
      </c>
      <c r="W154" s="274">
        <v>356.666</v>
      </c>
      <c r="X154" s="274">
        <v>1836.1579999999999</v>
      </c>
      <c r="Y154" s="274">
        <v>1850.2819999999999</v>
      </c>
      <c r="Z154" s="274">
        <v>867.49</v>
      </c>
      <c r="AA154" s="274">
        <v>874.16300000000001</v>
      </c>
      <c r="AB154" s="274">
        <v>1720.914</v>
      </c>
      <c r="AC154" s="274">
        <v>1734.152</v>
      </c>
      <c r="AD154" s="441">
        <v>3139357</v>
      </c>
      <c r="AE154" s="459"/>
    </row>
    <row r="155" spans="1:31" ht="24.95" customHeight="1">
      <c r="A155" s="30" t="s">
        <v>45</v>
      </c>
      <c r="B155" s="274">
        <v>1300</v>
      </c>
      <c r="C155" s="274">
        <v>1310</v>
      </c>
      <c r="D155" s="274">
        <v>1411.93</v>
      </c>
      <c r="E155" s="274">
        <v>1422.7909999999999</v>
      </c>
      <c r="F155" s="274">
        <v>1651.325</v>
      </c>
      <c r="G155" s="274">
        <v>1664.028</v>
      </c>
      <c r="H155" s="274">
        <v>954.33900000000006</v>
      </c>
      <c r="I155" s="274">
        <v>961.68</v>
      </c>
      <c r="J155" s="274">
        <v>1427.944</v>
      </c>
      <c r="K155" s="274">
        <v>1438.9280000000001</v>
      </c>
      <c r="L155" s="274">
        <v>121.58499999999999</v>
      </c>
      <c r="M155" s="274">
        <v>122.52</v>
      </c>
      <c r="N155" s="274">
        <v>121.51</v>
      </c>
      <c r="O155" s="274">
        <v>122.44499999999999</v>
      </c>
      <c r="P155" s="274">
        <v>189.18700000000001</v>
      </c>
      <c r="Q155" s="274">
        <v>190.643</v>
      </c>
      <c r="R155" s="274">
        <v>8.3409999999999993</v>
      </c>
      <c r="S155" s="274">
        <v>8.4060000000000006</v>
      </c>
      <c r="T155" s="274">
        <v>179.762</v>
      </c>
      <c r="U155" s="274">
        <v>181.14400000000001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871.52</v>
      </c>
      <c r="AA155" s="274">
        <v>878.22400000000005</v>
      </c>
      <c r="AB155" s="274">
        <v>1723.02</v>
      </c>
      <c r="AC155" s="274">
        <v>1736.2739999999999</v>
      </c>
      <c r="AD155" s="441">
        <v>3152654.83</v>
      </c>
      <c r="AE155" s="459"/>
    </row>
    <row r="156" spans="1:31" ht="24.95" customHeight="1">
      <c r="A156" s="30" t="s">
        <v>46</v>
      </c>
      <c r="B156" s="274">
        <v>1300</v>
      </c>
      <c r="C156" s="274">
        <v>1310</v>
      </c>
      <c r="D156" s="274">
        <v>1412.32</v>
      </c>
      <c r="E156" s="274">
        <v>1423.184</v>
      </c>
      <c r="F156" s="274">
        <v>1653.145</v>
      </c>
      <c r="G156" s="274">
        <v>1665.8620000000001</v>
      </c>
      <c r="H156" s="274">
        <v>952.45100000000002</v>
      </c>
      <c r="I156" s="274">
        <v>959.77700000000004</v>
      </c>
      <c r="J156" s="274">
        <v>1429.357</v>
      </c>
      <c r="K156" s="274">
        <v>1440.3520000000001</v>
      </c>
      <c r="L156" s="274">
        <v>121.95099999999999</v>
      </c>
      <c r="M156" s="274">
        <v>122.89</v>
      </c>
      <c r="N156" s="274">
        <v>121.84399999999999</v>
      </c>
      <c r="O156" s="274">
        <v>122.78100000000001</v>
      </c>
      <c r="P156" s="274">
        <v>189.27500000000001</v>
      </c>
      <c r="Q156" s="274">
        <v>190.73099999999999</v>
      </c>
      <c r="R156" s="274">
        <v>8.3089999999999993</v>
      </c>
      <c r="S156" s="274">
        <v>8.3729999999999993</v>
      </c>
      <c r="T156" s="274">
        <v>179.59</v>
      </c>
      <c r="U156" s="274">
        <v>180.97200000000001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865.54</v>
      </c>
      <c r="AA156" s="274">
        <v>872.19799999999998</v>
      </c>
      <c r="AB156" s="274">
        <v>1722.539</v>
      </c>
      <c r="AC156" s="274">
        <v>1735.789</v>
      </c>
      <c r="AD156" s="441">
        <v>3148129.01</v>
      </c>
      <c r="AE156" s="459"/>
    </row>
    <row r="157" spans="1:31" ht="24.95" customHeight="1">
      <c r="A157" s="30" t="s">
        <v>47</v>
      </c>
      <c r="B157" s="274">
        <v>1300</v>
      </c>
      <c r="C157" s="274">
        <v>1310</v>
      </c>
      <c r="D157" s="274">
        <v>1407.9</v>
      </c>
      <c r="E157" s="274">
        <v>1418.73</v>
      </c>
      <c r="F157" s="274">
        <v>1654.0550000000001</v>
      </c>
      <c r="G157" s="274">
        <v>1666.779</v>
      </c>
      <c r="H157" s="274">
        <v>950.70899999999995</v>
      </c>
      <c r="I157" s="274">
        <v>958.02300000000002</v>
      </c>
      <c r="J157" s="274">
        <v>1422.319</v>
      </c>
      <c r="K157" s="274">
        <v>1433.26</v>
      </c>
      <c r="L157" s="274">
        <v>121.032</v>
      </c>
      <c r="M157" s="274">
        <v>121.96299999999999</v>
      </c>
      <c r="N157" s="274">
        <v>121.39400000000001</v>
      </c>
      <c r="O157" s="274">
        <v>122.328</v>
      </c>
      <c r="P157" s="274">
        <v>188.685</v>
      </c>
      <c r="Q157" s="274">
        <v>190.136</v>
      </c>
      <c r="R157" s="274">
        <v>8.3190000000000008</v>
      </c>
      <c r="S157" s="274">
        <v>8.3829999999999991</v>
      </c>
      <c r="T157" s="274">
        <v>179.565</v>
      </c>
      <c r="U157" s="274">
        <v>180.947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867.62</v>
      </c>
      <c r="AA157" s="274">
        <v>874.29399999999998</v>
      </c>
      <c r="AB157" s="274">
        <v>1720.9269999999999</v>
      </c>
      <c r="AC157" s="274">
        <v>1734.165</v>
      </c>
      <c r="AD157" s="441">
        <v>3091721.23</v>
      </c>
      <c r="AE157" s="459"/>
    </row>
    <row r="158" spans="1:31" ht="24.95" customHeight="1">
      <c r="A158" s="30" t="s">
        <v>48</v>
      </c>
      <c r="B158" s="274">
        <v>1300</v>
      </c>
      <c r="C158" s="274">
        <v>1310</v>
      </c>
      <c r="D158" s="274">
        <v>1411.02</v>
      </c>
      <c r="E158" s="274">
        <v>1421.874</v>
      </c>
      <c r="F158" s="274">
        <v>1654.3150000000001</v>
      </c>
      <c r="G158" s="274">
        <v>1667.0409999999999</v>
      </c>
      <c r="H158" s="274">
        <v>948.76700000000005</v>
      </c>
      <c r="I158" s="274">
        <v>956.06500000000005</v>
      </c>
      <c r="J158" s="274">
        <v>1422.942</v>
      </c>
      <c r="K158" s="274">
        <v>1433.8879999999999</v>
      </c>
      <c r="L158" s="274">
        <v>121.718</v>
      </c>
      <c r="M158" s="274">
        <v>122.655</v>
      </c>
      <c r="N158" s="274">
        <v>122.521</v>
      </c>
      <c r="O158" s="274">
        <v>123.464</v>
      </c>
      <c r="P158" s="274">
        <v>189.083</v>
      </c>
      <c r="Q158" s="274">
        <v>190.53700000000001</v>
      </c>
      <c r="R158" s="274">
        <v>8.2910000000000004</v>
      </c>
      <c r="S158" s="274">
        <v>8.3550000000000004</v>
      </c>
      <c r="T158" s="274">
        <v>179.446</v>
      </c>
      <c r="U158" s="274">
        <v>180.827</v>
      </c>
      <c r="V158" s="274">
        <v>353.98200000000003</v>
      </c>
      <c r="W158" s="274">
        <v>356.70499999999998</v>
      </c>
      <c r="X158" s="274">
        <v>1836.1579999999999</v>
      </c>
      <c r="Y158" s="274">
        <v>1850.2819999999999</v>
      </c>
      <c r="Z158" s="274">
        <v>860.73</v>
      </c>
      <c r="AA158" s="274">
        <v>867.351</v>
      </c>
      <c r="AB158" s="274">
        <v>1720.992</v>
      </c>
      <c r="AC158" s="274">
        <v>1734.23</v>
      </c>
      <c r="AD158" s="441">
        <v>3026881.52</v>
      </c>
      <c r="AE158" s="459"/>
    </row>
    <row r="159" spans="1:31" ht="24.95" customHeight="1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41"/>
      <c r="AE159" s="459"/>
    </row>
    <row r="160" spans="1:31" ht="24.95" customHeight="1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41"/>
      <c r="AE160" s="459"/>
    </row>
    <row r="161" spans="1:32" ht="24.95" customHeight="1">
      <c r="A161" s="30" t="s">
        <v>51</v>
      </c>
      <c r="B161" s="274">
        <v>1300</v>
      </c>
      <c r="C161" s="274">
        <v>1310</v>
      </c>
      <c r="D161" s="274">
        <v>1409.2</v>
      </c>
      <c r="E161" s="274">
        <v>1420.04</v>
      </c>
      <c r="F161" s="274">
        <v>1653.7950000000001</v>
      </c>
      <c r="G161" s="274">
        <v>1666.5170000000001</v>
      </c>
      <c r="H161" s="274">
        <v>951.61400000000003</v>
      </c>
      <c r="I161" s="274">
        <v>958.93399999999997</v>
      </c>
      <c r="J161" s="274">
        <v>1421.076</v>
      </c>
      <c r="K161" s="274">
        <v>1432.0070000000001</v>
      </c>
      <c r="L161" s="274">
        <v>121.49299999999999</v>
      </c>
      <c r="M161" s="274">
        <v>122.428</v>
      </c>
      <c r="N161" s="274">
        <v>122.82299999999999</v>
      </c>
      <c r="O161" s="274">
        <v>123.768</v>
      </c>
      <c r="P161" s="274">
        <v>188.87100000000001</v>
      </c>
      <c r="Q161" s="274">
        <v>190.32400000000001</v>
      </c>
      <c r="R161" s="274">
        <v>8.2769999999999992</v>
      </c>
      <c r="S161" s="274">
        <v>8.34</v>
      </c>
      <c r="T161" s="274">
        <v>179.43899999999999</v>
      </c>
      <c r="U161" s="274">
        <v>180.81899999999999</v>
      </c>
      <c r="V161" s="274">
        <v>353.97300000000001</v>
      </c>
      <c r="W161" s="274">
        <v>356.69600000000003</v>
      </c>
      <c r="X161" s="274">
        <v>1836.1579999999999</v>
      </c>
      <c r="Y161" s="274">
        <v>1850.2819999999999</v>
      </c>
      <c r="Z161" s="274">
        <v>858</v>
      </c>
      <c r="AA161" s="274">
        <v>864.6</v>
      </c>
      <c r="AB161" s="274">
        <v>1720.3679999999999</v>
      </c>
      <c r="AC161" s="274">
        <v>1733.6020000000001</v>
      </c>
      <c r="AD161" s="441">
        <v>3033893.46</v>
      </c>
      <c r="AE161" s="459"/>
    </row>
    <row r="162" spans="1:32" ht="24.95" customHeight="1">
      <c r="A162" s="30" t="s">
        <v>52</v>
      </c>
      <c r="B162" s="274">
        <v>1300</v>
      </c>
      <c r="C162" s="274">
        <v>1310</v>
      </c>
      <c r="D162" s="274">
        <v>1411.54</v>
      </c>
      <c r="E162" s="274">
        <v>1422.3979999999999</v>
      </c>
      <c r="F162" s="274">
        <v>1659.71</v>
      </c>
      <c r="G162" s="274">
        <v>1672.4770000000001</v>
      </c>
      <c r="H162" s="274">
        <v>953.63800000000003</v>
      </c>
      <c r="I162" s="274">
        <v>960.97400000000005</v>
      </c>
      <c r="J162" s="274">
        <v>1422.7860000000001</v>
      </c>
      <c r="K162" s="274">
        <v>1433.731</v>
      </c>
      <c r="L162" s="274">
        <v>122.583</v>
      </c>
      <c r="M162" s="274">
        <v>123.52500000000001</v>
      </c>
      <c r="N162" s="274">
        <v>124.006</v>
      </c>
      <c r="O162" s="274">
        <v>124.959</v>
      </c>
      <c r="P162" s="274">
        <v>189.22900000000001</v>
      </c>
      <c r="Q162" s="274">
        <v>190.684</v>
      </c>
      <c r="R162" s="274">
        <v>8.2880000000000003</v>
      </c>
      <c r="S162" s="274">
        <v>8.3510000000000009</v>
      </c>
      <c r="T162" s="274">
        <v>179.459</v>
      </c>
      <c r="U162" s="274">
        <v>180.839</v>
      </c>
      <c r="V162" s="274">
        <v>353.95299999999997</v>
      </c>
      <c r="W162" s="274">
        <v>356.67599999999999</v>
      </c>
      <c r="X162" s="274">
        <v>1836.1579999999999</v>
      </c>
      <c r="Y162" s="274">
        <v>1850.2819999999999</v>
      </c>
      <c r="Z162" s="274">
        <v>864.63</v>
      </c>
      <c r="AA162" s="274">
        <v>871.28099999999995</v>
      </c>
      <c r="AB162" s="274">
        <v>1720.3679999999999</v>
      </c>
      <c r="AC162" s="274">
        <v>1733.6020000000001</v>
      </c>
      <c r="AD162" s="441">
        <v>3055962</v>
      </c>
      <c r="AE162" s="459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1414.66</v>
      </c>
      <c r="E163" s="274">
        <v>1425.5419999999999</v>
      </c>
      <c r="F163" s="274">
        <v>1661.335</v>
      </c>
      <c r="G163" s="274">
        <v>1674.115</v>
      </c>
      <c r="H163" s="274">
        <v>953.21900000000005</v>
      </c>
      <c r="I163" s="274">
        <v>960.55100000000004</v>
      </c>
      <c r="J163" s="274">
        <v>1427.473</v>
      </c>
      <c r="K163" s="274">
        <v>1438.454</v>
      </c>
      <c r="L163" s="274">
        <v>123.379</v>
      </c>
      <c r="M163" s="274">
        <v>124.328</v>
      </c>
      <c r="N163" s="274">
        <v>124.017</v>
      </c>
      <c r="O163" s="274">
        <v>124.971</v>
      </c>
      <c r="P163" s="274">
        <v>189.59299999999999</v>
      </c>
      <c r="Q163" s="274">
        <v>191.05099999999999</v>
      </c>
      <c r="R163" s="274">
        <v>8.2910000000000004</v>
      </c>
      <c r="S163" s="274">
        <v>8.3550000000000004</v>
      </c>
      <c r="T163" s="274">
        <v>179.38499999999999</v>
      </c>
      <c r="U163" s="274">
        <v>180.76400000000001</v>
      </c>
      <c r="V163" s="274">
        <v>353.98200000000003</v>
      </c>
      <c r="W163" s="274">
        <v>356.70499999999998</v>
      </c>
      <c r="X163" s="274">
        <v>1836.1579999999999</v>
      </c>
      <c r="Y163" s="274">
        <v>1850.2819999999999</v>
      </c>
      <c r="Z163" s="274">
        <v>866.71</v>
      </c>
      <c r="AA163" s="274">
        <v>873.37699999999995</v>
      </c>
      <c r="AB163" s="274">
        <v>1722.799</v>
      </c>
      <c r="AC163" s="274">
        <v>1736.0509999999999</v>
      </c>
      <c r="AD163" s="441">
        <v>3069240.98</v>
      </c>
      <c r="AE163" s="459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1411.41</v>
      </c>
      <c r="E164" s="274">
        <v>1422.2670000000001</v>
      </c>
      <c r="F164" s="274">
        <v>1657.0450000000001</v>
      </c>
      <c r="G164" s="274">
        <v>1669.7919999999999</v>
      </c>
      <c r="H164" s="274">
        <v>948.90499999999997</v>
      </c>
      <c r="I164" s="274">
        <v>956.20399999999995</v>
      </c>
      <c r="J164" s="274">
        <v>1423.5650000000001</v>
      </c>
      <c r="K164" s="274">
        <v>1434.5160000000001</v>
      </c>
      <c r="L164" s="274">
        <v>122.502</v>
      </c>
      <c r="M164" s="274">
        <v>123.44499999999999</v>
      </c>
      <c r="N164" s="274">
        <v>123.623</v>
      </c>
      <c r="O164" s="274">
        <v>124.574</v>
      </c>
      <c r="P164" s="274">
        <v>189.179</v>
      </c>
      <c r="Q164" s="274">
        <v>190.63399999999999</v>
      </c>
      <c r="R164" s="274">
        <v>8.26</v>
      </c>
      <c r="S164" s="274">
        <v>8.3239999999999998</v>
      </c>
      <c r="T164" s="274">
        <v>179.34299999999999</v>
      </c>
      <c r="U164" s="274">
        <v>180.72200000000001</v>
      </c>
      <c r="V164" s="274">
        <v>353.98200000000003</v>
      </c>
      <c r="W164" s="274">
        <v>356.70499999999998</v>
      </c>
      <c r="X164" s="274">
        <v>1836.1579999999999</v>
      </c>
      <c r="Y164" s="274">
        <v>1850.2819999999999</v>
      </c>
      <c r="Z164" s="274">
        <v>864.11</v>
      </c>
      <c r="AA164" s="274">
        <v>870.75699999999995</v>
      </c>
      <c r="AB164" s="274">
        <v>1720.42</v>
      </c>
      <c r="AC164" s="274">
        <v>1733.654</v>
      </c>
      <c r="AD164" s="441">
        <v>3040395.67</v>
      </c>
      <c r="AE164" s="459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1405.95</v>
      </c>
      <c r="E165" s="274">
        <v>1416.7650000000001</v>
      </c>
      <c r="F165" s="274">
        <v>1652.7550000000001</v>
      </c>
      <c r="G165" s="274">
        <v>1665.4690000000001</v>
      </c>
      <c r="H165" s="274">
        <v>950.43100000000004</v>
      </c>
      <c r="I165" s="274">
        <v>957.74199999999996</v>
      </c>
      <c r="J165" s="274">
        <v>1433.771</v>
      </c>
      <c r="K165" s="274">
        <v>1444.8</v>
      </c>
      <c r="L165" s="274">
        <v>122.262</v>
      </c>
      <c r="M165" s="274">
        <v>123.202</v>
      </c>
      <c r="N165" s="274">
        <v>123.259</v>
      </c>
      <c r="O165" s="274">
        <v>124.20699999999999</v>
      </c>
      <c r="P165" s="274">
        <v>188.477</v>
      </c>
      <c r="Q165" s="274">
        <v>189.92699999999999</v>
      </c>
      <c r="R165" s="274">
        <v>8.2959999999999994</v>
      </c>
      <c r="S165" s="274">
        <v>8.359</v>
      </c>
      <c r="T165" s="274">
        <v>179.40199999999999</v>
      </c>
      <c r="U165" s="274">
        <v>180.78200000000001</v>
      </c>
      <c r="V165" s="274">
        <v>353.98200000000003</v>
      </c>
      <c r="W165" s="274">
        <v>356.70499999999998</v>
      </c>
      <c r="X165" s="274">
        <v>1836.1579999999999</v>
      </c>
      <c r="Y165" s="274">
        <v>1850.2819999999999</v>
      </c>
      <c r="Z165" s="274">
        <v>857.61</v>
      </c>
      <c r="AA165" s="274">
        <v>864.20699999999999</v>
      </c>
      <c r="AB165" s="274">
        <v>1719.38</v>
      </c>
      <c r="AC165" s="274">
        <v>1732.606</v>
      </c>
      <c r="AD165" s="441">
        <v>3045897.79</v>
      </c>
      <c r="AE165" s="459"/>
    </row>
    <row r="166" spans="1:32" ht="24.95" customHeight="1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41"/>
      <c r="AE166" s="459"/>
    </row>
    <row r="167" spans="1:32" s="261" customFormat="1" ht="24.95" customHeight="1">
      <c r="A167" s="174" t="s">
        <v>426</v>
      </c>
      <c r="B167" s="175">
        <f>AVERAGE(B137:B166)</f>
        <v>1300</v>
      </c>
      <c r="C167" s="175">
        <f>AVERAGE(C137:C166)</f>
        <v>1310</v>
      </c>
      <c r="D167" s="175">
        <f t="shared" ref="D167:H167" si="5">AVERAGE(D137:D166)</f>
        <v>1405.4361904761906</v>
      </c>
      <c r="E167" s="175">
        <f t="shared" si="5"/>
        <v>1416.2472380952381</v>
      </c>
      <c r="F167" s="175">
        <f t="shared" si="5"/>
        <v>1642.1692857142855</v>
      </c>
      <c r="G167" s="175">
        <f t="shared" si="5"/>
        <v>1654.8016666666667</v>
      </c>
      <c r="H167" s="175">
        <f t="shared" si="5"/>
        <v>951.47409523809517</v>
      </c>
      <c r="I167" s="175">
        <f t="shared" ref="I167" si="6">AVERAGE(I137:I166)</f>
        <v>958.79290476190465</v>
      </c>
      <c r="J167" s="175">
        <f t="shared" ref="J167" si="7">AVERAGE(J137:J166)</f>
        <v>1429.8510476190477</v>
      </c>
      <c r="K167" s="175">
        <f t="shared" ref="K167" si="8">AVERAGE(K137:K166)</f>
        <v>1440.849857142857</v>
      </c>
      <c r="L167" s="175">
        <f t="shared" ref="L167:M167" si="9">AVERAGE(L137:L166)</f>
        <v>121.00519047619049</v>
      </c>
      <c r="M167" s="175">
        <f t="shared" si="9"/>
        <v>121.93595238095241</v>
      </c>
      <c r="N167" s="175">
        <f t="shared" ref="N167" si="10">AVERAGE(N137:N166)</f>
        <v>121.2662857142857</v>
      </c>
      <c r="O167" s="175">
        <f t="shared" ref="O167" si="11">AVERAGE(O137:O166)</f>
        <v>122.19909523809523</v>
      </c>
      <c r="P167" s="175">
        <f t="shared" ref="P167" si="12">AVERAGE(P137:P166)</f>
        <v>188.41833333333332</v>
      </c>
      <c r="Q167" s="175">
        <f t="shared" ref="Q167:R167" si="13">AVERAGE(Q137:Q166)</f>
        <v>189.86761904761903</v>
      </c>
      <c r="R167" s="175">
        <f t="shared" si="13"/>
        <v>8.3458571428571418</v>
      </c>
      <c r="S167" s="175">
        <f t="shared" ref="S167" si="14">AVERAGE(S137:S166)</f>
        <v>8.4099523809523813</v>
      </c>
      <c r="T167" s="175">
        <f t="shared" ref="T167" si="15">AVERAGE(T137:T166)</f>
        <v>179.71600000000001</v>
      </c>
      <c r="U167" s="175">
        <f t="shared" ref="U167" si="16">AVERAGE(U137:U166)</f>
        <v>181.09842857142863</v>
      </c>
      <c r="V167" s="175">
        <f t="shared" ref="V167:W167" si="17">AVERAGE(V137:V166)</f>
        <v>353.9789047619048</v>
      </c>
      <c r="W167" s="175">
        <f t="shared" si="17"/>
        <v>356.70185714285714</v>
      </c>
      <c r="X167" s="175">
        <f t="shared" ref="X167" si="18">AVERAGE(X137:X166)</f>
        <v>1836.1580000000004</v>
      </c>
      <c r="Y167" s="175">
        <f t="shared" ref="Y167" si="19">AVERAGE(Y137:Y166)</f>
        <v>1850.2819999999997</v>
      </c>
      <c r="Z167" s="175">
        <f t="shared" ref="Z167:AA167" si="20">AVERAGE(Z137:Z166)</f>
        <v>861.18190476190478</v>
      </c>
      <c r="AA167" s="175">
        <f t="shared" si="20"/>
        <v>867.80638095238101</v>
      </c>
      <c r="AB167" s="175">
        <f t="shared" ref="AB167" si="21">AVERAGE(AB137:AB166)</f>
        <v>1719.3397619047614</v>
      </c>
      <c r="AC167" s="175">
        <f t="shared" ref="AC167" si="22">AVERAGE(AC137:AC166)</f>
        <v>1732.5654761904766</v>
      </c>
      <c r="AD167" s="397">
        <f>AVERAGE(AD137:AE166)</f>
        <v>3058643.4542857138</v>
      </c>
      <c r="AE167" s="460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41"/>
      <c r="AE169" s="459"/>
    </row>
    <row r="170" spans="1:32" ht="24.95" customHeight="1">
      <c r="A170" s="30">
        <v>2</v>
      </c>
      <c r="B170" s="274">
        <v>1300</v>
      </c>
      <c r="C170" s="274">
        <v>1310</v>
      </c>
      <c r="D170" s="274">
        <v>1410.76</v>
      </c>
      <c r="E170" s="274">
        <v>1421.6120000000001</v>
      </c>
      <c r="F170" s="274">
        <v>1653.86</v>
      </c>
      <c r="G170" s="274">
        <v>1666.5820000000001</v>
      </c>
      <c r="H170" s="274">
        <v>953.28899999999999</v>
      </c>
      <c r="I170" s="274">
        <v>960.62199999999996</v>
      </c>
      <c r="J170" s="274">
        <v>1434.8789999999999</v>
      </c>
      <c r="K170" s="274">
        <v>1445.9159999999999</v>
      </c>
      <c r="L170" s="274">
        <v>123.523</v>
      </c>
      <c r="M170" s="274">
        <v>124.473</v>
      </c>
      <c r="N170" s="274">
        <v>123.93600000000001</v>
      </c>
      <c r="O170" s="274">
        <v>124.889</v>
      </c>
      <c r="P170" s="274">
        <v>189.14</v>
      </c>
      <c r="Q170" s="274">
        <v>190.595</v>
      </c>
      <c r="R170" s="293">
        <v>8.2989999999999995</v>
      </c>
      <c r="S170" s="274">
        <v>8.3629999999999995</v>
      </c>
      <c r="T170" s="274">
        <v>179.494</v>
      </c>
      <c r="U170" s="274">
        <v>180.874</v>
      </c>
      <c r="V170" s="274">
        <v>353.94400000000002</v>
      </c>
      <c r="W170" s="274">
        <v>356.666</v>
      </c>
      <c r="X170" s="274">
        <v>1836.1579999999999</v>
      </c>
      <c r="Y170" s="274">
        <v>1850.2819999999999</v>
      </c>
      <c r="Z170" s="274">
        <v>862.81</v>
      </c>
      <c r="AA170" s="274">
        <v>869.447</v>
      </c>
      <c r="AB170" s="274">
        <v>1720.6020000000001</v>
      </c>
      <c r="AC170" s="274">
        <v>1733.837</v>
      </c>
      <c r="AD170" s="441">
        <v>3025056.19</v>
      </c>
      <c r="AE170" s="459"/>
    </row>
    <row r="171" spans="1:32" ht="24.95" customHeight="1">
      <c r="A171" s="30">
        <v>3</v>
      </c>
      <c r="B171" s="274">
        <v>1300</v>
      </c>
      <c r="C171" s="274">
        <v>1310</v>
      </c>
      <c r="D171" s="274">
        <v>1409.46</v>
      </c>
      <c r="E171" s="274">
        <v>1420.3019999999999</v>
      </c>
      <c r="F171" s="274">
        <v>1652.885</v>
      </c>
      <c r="G171" s="274">
        <v>1665.6</v>
      </c>
      <c r="H171" s="274">
        <v>953.42899999999997</v>
      </c>
      <c r="I171" s="274">
        <v>960.76300000000003</v>
      </c>
      <c r="J171" s="274">
        <v>1442.681</v>
      </c>
      <c r="K171" s="274">
        <v>1453.779</v>
      </c>
      <c r="L171" s="274">
        <v>123.599</v>
      </c>
      <c r="M171" s="274">
        <v>124.55</v>
      </c>
      <c r="N171" s="274">
        <v>124.538</v>
      </c>
      <c r="O171" s="274">
        <v>125.496</v>
      </c>
      <c r="P171" s="274">
        <v>188.96199999999999</v>
      </c>
      <c r="Q171" s="274">
        <v>190.41499999999999</v>
      </c>
      <c r="R171" s="293">
        <v>8.2720000000000002</v>
      </c>
      <c r="S171" s="274">
        <v>8.3360000000000003</v>
      </c>
      <c r="T171" s="274">
        <v>179.40199999999999</v>
      </c>
      <c r="U171" s="274">
        <v>180.78200000000001</v>
      </c>
      <c r="V171" s="274">
        <v>353.98200000000003</v>
      </c>
      <c r="W171" s="274">
        <v>356.70499999999998</v>
      </c>
      <c r="X171" s="274">
        <v>1835.1210000000001</v>
      </c>
      <c r="Y171" s="274">
        <v>1849.2380000000001</v>
      </c>
      <c r="Z171" s="274">
        <v>863.98</v>
      </c>
      <c r="AA171" s="274">
        <v>870.62599999999998</v>
      </c>
      <c r="AB171" s="274">
        <v>1720.3030000000001</v>
      </c>
      <c r="AC171" s="274">
        <v>1733.5360000000001</v>
      </c>
      <c r="AD171" s="441">
        <v>3055456.69</v>
      </c>
      <c r="AE171" s="459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1412.45</v>
      </c>
      <c r="E172" s="274">
        <v>1423.3150000000001</v>
      </c>
      <c r="F172" s="274">
        <v>1657.89</v>
      </c>
      <c r="G172" s="274">
        <v>1670.643</v>
      </c>
      <c r="H172" s="274">
        <v>950.22299999999996</v>
      </c>
      <c r="I172" s="274">
        <v>957.53200000000004</v>
      </c>
      <c r="J172" s="274">
        <v>1455.7670000000001</v>
      </c>
      <c r="K172" s="274">
        <v>1466.9649999999999</v>
      </c>
      <c r="L172" s="274">
        <v>124.166</v>
      </c>
      <c r="M172" s="274">
        <v>125.121</v>
      </c>
      <c r="N172" s="274">
        <v>123.018</v>
      </c>
      <c r="O172" s="274">
        <v>123.964</v>
      </c>
      <c r="P172" s="274">
        <v>189.36099999999999</v>
      </c>
      <c r="Q172" s="274">
        <v>190.81700000000001</v>
      </c>
      <c r="R172" s="293">
        <v>8.3119999999999994</v>
      </c>
      <c r="S172" s="274">
        <v>8.3759999999999994</v>
      </c>
      <c r="T172" s="274">
        <v>179.42400000000001</v>
      </c>
      <c r="U172" s="274">
        <v>180.804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866.84</v>
      </c>
      <c r="AA172" s="274">
        <v>873.50800000000004</v>
      </c>
      <c r="AB172" s="274">
        <v>1723.7090000000001</v>
      </c>
      <c r="AC172" s="274">
        <v>1736.9680000000001</v>
      </c>
      <c r="AD172" s="441">
        <v>3025986.08</v>
      </c>
      <c r="AE172" s="459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1413.36</v>
      </c>
      <c r="E173" s="274">
        <v>1424.232</v>
      </c>
      <c r="F173" s="274">
        <v>1660.2950000000001</v>
      </c>
      <c r="G173" s="274">
        <v>1673.067</v>
      </c>
      <c r="H173" s="274">
        <v>949.18200000000002</v>
      </c>
      <c r="I173" s="274">
        <v>956.48400000000004</v>
      </c>
      <c r="J173" s="274">
        <v>1456.7460000000001</v>
      </c>
      <c r="K173" s="274">
        <v>1467.952</v>
      </c>
      <c r="L173" s="274">
        <v>124.77200000000001</v>
      </c>
      <c r="M173" s="274">
        <v>125.732</v>
      </c>
      <c r="N173" s="274">
        <v>122.893</v>
      </c>
      <c r="O173" s="274">
        <v>123.83799999999999</v>
      </c>
      <c r="P173" s="274">
        <v>189.44399999999999</v>
      </c>
      <c r="Q173" s="274">
        <v>190.90100000000001</v>
      </c>
      <c r="R173" s="293">
        <v>8.3740000000000006</v>
      </c>
      <c r="S173" s="274">
        <v>8.4380000000000006</v>
      </c>
      <c r="T173" s="274">
        <v>179.41200000000001</v>
      </c>
      <c r="U173" s="274">
        <v>180.792</v>
      </c>
      <c r="V173" s="274">
        <v>353.98200000000003</v>
      </c>
      <c r="W173" s="274">
        <v>356.70499999999998</v>
      </c>
      <c r="X173" s="274">
        <v>1836.1579999999999</v>
      </c>
      <c r="Y173" s="274">
        <v>1850.2819999999999</v>
      </c>
      <c r="Z173" s="274">
        <v>865.54</v>
      </c>
      <c r="AA173" s="274">
        <v>872.19799999999998</v>
      </c>
      <c r="AB173" s="274">
        <v>1723.02</v>
      </c>
      <c r="AC173" s="274">
        <v>1736.2739999999999</v>
      </c>
      <c r="AD173" s="441">
        <v>3061210.49</v>
      </c>
      <c r="AE173" s="459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1412.45</v>
      </c>
      <c r="E174" s="274">
        <v>1423.3150000000001</v>
      </c>
      <c r="F174" s="274">
        <v>1661.4649999999999</v>
      </c>
      <c r="G174" s="274">
        <v>1674.2460000000001</v>
      </c>
      <c r="H174" s="274">
        <v>949.87599999999998</v>
      </c>
      <c r="I174" s="274">
        <v>957.18299999999999</v>
      </c>
      <c r="J174" s="274">
        <v>1458.7070000000001</v>
      </c>
      <c r="K174" s="274">
        <v>1469.9280000000001</v>
      </c>
      <c r="L174" s="274">
        <v>125.107</v>
      </c>
      <c r="M174" s="274">
        <v>126.069</v>
      </c>
      <c r="N174" s="274">
        <v>123.294</v>
      </c>
      <c r="O174" s="274">
        <v>124.242</v>
      </c>
      <c r="P174" s="274">
        <v>189.358</v>
      </c>
      <c r="Q174" s="274">
        <v>190.815</v>
      </c>
      <c r="R174" s="293">
        <v>8.3390000000000004</v>
      </c>
      <c r="S174" s="274">
        <v>8.4030000000000005</v>
      </c>
      <c r="T174" s="274">
        <v>179.39</v>
      </c>
      <c r="U174" s="274">
        <v>180.76900000000001</v>
      </c>
      <c r="V174" s="274">
        <v>353.98200000000003</v>
      </c>
      <c r="W174" s="274">
        <v>356.70499999999998</v>
      </c>
      <c r="X174" s="274">
        <v>1836.1579999999999</v>
      </c>
      <c r="Y174" s="274">
        <v>1850.2819999999999</v>
      </c>
      <c r="Z174" s="274">
        <v>865.8</v>
      </c>
      <c r="AA174" s="274">
        <v>872.46</v>
      </c>
      <c r="AB174" s="274">
        <v>1723.423</v>
      </c>
      <c r="AC174" s="274">
        <v>1736.68</v>
      </c>
      <c r="AD174" s="441">
        <v>3088286.76</v>
      </c>
      <c r="AE174" s="459"/>
    </row>
    <row r="175" spans="1:32" ht="24.95" customHeight="1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41"/>
      <c r="AE175" s="459"/>
    </row>
    <row r="176" spans="1:32" ht="24.95" customHeight="1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41"/>
      <c r="AE176" s="459"/>
    </row>
    <row r="177" spans="1:55" ht="24.95" customHeight="1">
      <c r="A177" s="30" t="s">
        <v>34</v>
      </c>
      <c r="B177" s="274">
        <v>1300</v>
      </c>
      <c r="C177" s="274">
        <v>1310</v>
      </c>
      <c r="D177" s="274">
        <v>1416.74</v>
      </c>
      <c r="E177" s="274">
        <v>1427.6379999999999</v>
      </c>
      <c r="F177" s="274">
        <v>1662.96</v>
      </c>
      <c r="G177" s="274">
        <v>1675.752</v>
      </c>
      <c r="H177" s="274">
        <v>946.14300000000003</v>
      </c>
      <c r="I177" s="274">
        <v>953.42100000000005</v>
      </c>
      <c r="J177" s="274">
        <v>1461.1669999999999</v>
      </c>
      <c r="K177" s="274">
        <v>1472.4059999999999</v>
      </c>
      <c r="L177" s="274">
        <v>125.292</v>
      </c>
      <c r="M177" s="274">
        <v>126.256</v>
      </c>
      <c r="N177" s="274">
        <v>121.495</v>
      </c>
      <c r="O177" s="274">
        <v>122.43</v>
      </c>
      <c r="P177" s="274">
        <v>189.87799999999999</v>
      </c>
      <c r="Q177" s="274">
        <v>191.339</v>
      </c>
      <c r="R177" s="293">
        <v>8.3490000000000002</v>
      </c>
      <c r="S177" s="274">
        <v>8.4139999999999997</v>
      </c>
      <c r="T177" s="274">
        <v>179.476</v>
      </c>
      <c r="U177" s="274">
        <v>180.857</v>
      </c>
      <c r="V177" s="274">
        <v>353.94400000000002</v>
      </c>
      <c r="W177" s="274">
        <v>356.666</v>
      </c>
      <c r="X177" s="274">
        <v>1836.1579999999999</v>
      </c>
      <c r="Y177" s="274">
        <v>1850.2819999999999</v>
      </c>
      <c r="Z177" s="274">
        <v>867.36</v>
      </c>
      <c r="AA177" s="274">
        <v>874.03200000000004</v>
      </c>
      <c r="AB177" s="274">
        <v>1724.567</v>
      </c>
      <c r="AC177" s="274">
        <v>1737.8330000000001</v>
      </c>
      <c r="AD177" s="441">
        <v>2980516.63</v>
      </c>
      <c r="AE177" s="459"/>
    </row>
    <row r="178" spans="1:55" ht="24.95" customHeight="1">
      <c r="A178" s="30" t="s">
        <v>35</v>
      </c>
      <c r="B178" s="274">
        <v>1300</v>
      </c>
      <c r="C178" s="274">
        <v>1310</v>
      </c>
      <c r="D178" s="274">
        <v>1398.28</v>
      </c>
      <c r="E178" s="274">
        <v>1409.0360000000001</v>
      </c>
      <c r="F178" s="274">
        <v>1650.5450000000001</v>
      </c>
      <c r="G178" s="274">
        <v>1663.242</v>
      </c>
      <c r="H178" s="274">
        <v>944.90499999999997</v>
      </c>
      <c r="I178" s="274">
        <v>952.173</v>
      </c>
      <c r="J178" s="274">
        <v>1449.922</v>
      </c>
      <c r="K178" s="274">
        <v>1461.075</v>
      </c>
      <c r="L178" s="274">
        <v>124.01600000000001</v>
      </c>
      <c r="M178" s="274">
        <v>124.97</v>
      </c>
      <c r="N178" s="274">
        <v>122.14400000000001</v>
      </c>
      <c r="O178" s="274">
        <v>123.083</v>
      </c>
      <c r="P178" s="274">
        <v>187.458</v>
      </c>
      <c r="Q178" s="274">
        <v>188.9</v>
      </c>
      <c r="R178" s="293">
        <v>8.2829999999999995</v>
      </c>
      <c r="S178" s="274">
        <v>8.3469999999999995</v>
      </c>
      <c r="T178" s="274">
        <v>179.37200000000001</v>
      </c>
      <c r="U178" s="274">
        <v>180.75200000000001</v>
      </c>
      <c r="V178" s="274">
        <v>353.95299999999997</v>
      </c>
      <c r="W178" s="274">
        <v>356.67599999999999</v>
      </c>
      <c r="X178" s="274">
        <v>1836.1579999999999</v>
      </c>
      <c r="Y178" s="274">
        <v>1850.2819999999999</v>
      </c>
      <c r="Z178" s="274">
        <v>859.17</v>
      </c>
      <c r="AA178" s="274">
        <v>865.779</v>
      </c>
      <c r="AB178" s="274">
        <v>1715.0509999999999</v>
      </c>
      <c r="AC178" s="274">
        <v>1728.2439999999999</v>
      </c>
      <c r="AD178" s="441">
        <v>3003781.04</v>
      </c>
      <c r="AE178" s="459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1394.9</v>
      </c>
      <c r="E179" s="274">
        <v>1405.63</v>
      </c>
      <c r="F179" s="274">
        <v>1656.59</v>
      </c>
      <c r="G179" s="274">
        <v>1669.3330000000001</v>
      </c>
      <c r="H179" s="274">
        <v>944.97299999999996</v>
      </c>
      <c r="I179" s="274">
        <v>952.24199999999996</v>
      </c>
      <c r="J179" s="274">
        <v>1448.6289999999999</v>
      </c>
      <c r="K179" s="274">
        <v>1459.7729999999999</v>
      </c>
      <c r="L179" s="274">
        <v>124.083</v>
      </c>
      <c r="M179" s="274">
        <v>125.03700000000001</v>
      </c>
      <c r="N179" s="274">
        <v>121.61499999999999</v>
      </c>
      <c r="O179" s="274">
        <v>122.55</v>
      </c>
      <c r="P179" s="274">
        <v>187.21700000000001</v>
      </c>
      <c r="Q179" s="274">
        <v>188.65799999999999</v>
      </c>
      <c r="R179" s="293">
        <v>8.2669999999999995</v>
      </c>
      <c r="S179" s="274">
        <v>8.3309999999999995</v>
      </c>
      <c r="T179" s="274">
        <v>179.20699999999999</v>
      </c>
      <c r="U179" s="274">
        <v>180.58500000000001</v>
      </c>
      <c r="V179" s="274">
        <v>353.95299999999997</v>
      </c>
      <c r="W179" s="274">
        <v>356.67599999999999</v>
      </c>
      <c r="X179" s="274">
        <v>1836.1579999999999</v>
      </c>
      <c r="Y179" s="274">
        <v>1850.2819999999999</v>
      </c>
      <c r="Z179" s="274">
        <v>858.26</v>
      </c>
      <c r="AA179" s="274">
        <v>864.86199999999997</v>
      </c>
      <c r="AB179" s="274">
        <v>1715.2329999999999</v>
      </c>
      <c r="AC179" s="274">
        <v>1728.4269999999999</v>
      </c>
      <c r="AD179" s="441">
        <v>3011145.28</v>
      </c>
      <c r="AE179" s="459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1658.9949999999999</v>
      </c>
      <c r="G180" s="274">
        <v>1671.7570000000001</v>
      </c>
      <c r="H180" s="274">
        <v>947.38400000000001</v>
      </c>
      <c r="I180" s="274">
        <v>954.67100000000005</v>
      </c>
      <c r="J180" s="274">
        <v>1451.0550000000001</v>
      </c>
      <c r="K180" s="274">
        <v>1462.2170000000001</v>
      </c>
      <c r="L180" s="274">
        <v>124.56699999999999</v>
      </c>
      <c r="M180" s="274">
        <v>125.52500000000001</v>
      </c>
      <c r="N180" s="274">
        <v>122.967</v>
      </c>
      <c r="O180" s="274">
        <v>123.913</v>
      </c>
      <c r="P180" s="274">
        <v>187.62299999999999</v>
      </c>
      <c r="Q180" s="274">
        <v>189.066</v>
      </c>
      <c r="R180" s="293">
        <v>8.2710000000000008</v>
      </c>
      <c r="S180" s="274">
        <v>8.3350000000000009</v>
      </c>
      <c r="T180" s="274">
        <v>179.21899999999999</v>
      </c>
      <c r="U180" s="274">
        <v>180.59700000000001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860.73</v>
      </c>
      <c r="AA180" s="274">
        <v>867.351</v>
      </c>
      <c r="AB180" s="274">
        <v>1716.2470000000001</v>
      </c>
      <c r="AC180" s="274">
        <v>1729.4490000000001</v>
      </c>
      <c r="AD180" s="441">
        <v>3019315</v>
      </c>
      <c r="AE180" s="459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1401.92</v>
      </c>
      <c r="E181" s="274">
        <v>1412.704</v>
      </c>
      <c r="F181" s="274">
        <v>1660.8150000000001</v>
      </c>
      <c r="G181" s="274">
        <v>1673.5909999999999</v>
      </c>
      <c r="H181" s="274">
        <v>945.73</v>
      </c>
      <c r="I181" s="274">
        <v>953.005</v>
      </c>
      <c r="J181" s="274">
        <v>1450.4069999999999</v>
      </c>
      <c r="K181" s="274">
        <v>1461.5640000000001</v>
      </c>
      <c r="L181" s="274">
        <v>124.937</v>
      </c>
      <c r="M181" s="274">
        <v>125.898</v>
      </c>
      <c r="N181" s="274">
        <v>122</v>
      </c>
      <c r="O181" s="274">
        <v>122.93899999999999</v>
      </c>
      <c r="P181" s="274">
        <v>187.94300000000001</v>
      </c>
      <c r="Q181" s="274">
        <v>189.38800000000001</v>
      </c>
      <c r="R181" s="293">
        <v>8.2910000000000004</v>
      </c>
      <c r="S181" s="274">
        <v>8.3550000000000004</v>
      </c>
      <c r="T181" s="274">
        <v>179.26300000000001</v>
      </c>
      <c r="U181" s="274">
        <v>180.642</v>
      </c>
      <c r="V181" s="274">
        <v>353.98200000000003</v>
      </c>
      <c r="W181" s="274">
        <v>356.70499999999998</v>
      </c>
      <c r="X181" s="274">
        <v>1836.1579999999999</v>
      </c>
      <c r="Y181" s="274">
        <v>1850.2819999999999</v>
      </c>
      <c r="Z181" s="274">
        <v>863.46</v>
      </c>
      <c r="AA181" s="274">
        <v>870.10199999999998</v>
      </c>
      <c r="AB181" s="274">
        <v>1718.288</v>
      </c>
      <c r="AC181" s="274">
        <v>1731.5060000000001</v>
      </c>
      <c r="AD181" s="441">
        <v>2994145.31</v>
      </c>
      <c r="AE181" s="459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541" t="s">
        <v>2454</v>
      </c>
      <c r="C182" s="542"/>
      <c r="D182" s="542"/>
      <c r="E182" s="542"/>
      <c r="F182" s="542"/>
      <c r="G182" s="542"/>
      <c r="H182" s="542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  <c r="AE182" s="542"/>
      <c r="AF182" s="542"/>
    </row>
    <row r="183" spans="1:55" ht="24.95" customHeight="1">
      <c r="A183" s="30" t="s">
        <v>40</v>
      </c>
      <c r="B183" s="541"/>
      <c r="C183" s="542"/>
      <c r="D183" s="542"/>
      <c r="E183" s="542"/>
      <c r="F183" s="542"/>
      <c r="G183" s="542"/>
      <c r="H183" s="542"/>
      <c r="I183" s="542"/>
      <c r="J183" s="542"/>
      <c r="K183" s="542"/>
      <c r="L183" s="542"/>
      <c r="M183" s="542"/>
      <c r="N183" s="542"/>
      <c r="O183" s="542"/>
      <c r="P183" s="542"/>
      <c r="Q183" s="542"/>
      <c r="R183" s="542"/>
      <c r="S183" s="542"/>
      <c r="T183" s="542"/>
      <c r="U183" s="542"/>
      <c r="V183" s="542"/>
      <c r="W183" s="542"/>
      <c r="X183" s="542"/>
      <c r="Y183" s="542"/>
      <c r="Z183" s="542"/>
      <c r="AA183" s="542"/>
      <c r="AB183" s="542"/>
      <c r="AC183" s="542"/>
      <c r="AD183" s="542"/>
      <c r="AE183" s="542"/>
      <c r="AF183" s="542"/>
    </row>
    <row r="184" spans="1:55" ht="24.95" customHeight="1">
      <c r="A184" s="30" t="s">
        <v>41</v>
      </c>
      <c r="B184" s="541"/>
      <c r="C184" s="542"/>
      <c r="D184" s="542"/>
      <c r="E184" s="542"/>
      <c r="F184" s="542"/>
      <c r="G184" s="542"/>
      <c r="H184" s="542"/>
      <c r="I184" s="542"/>
      <c r="J184" s="542"/>
      <c r="K184" s="542"/>
      <c r="L184" s="542"/>
      <c r="M184" s="542"/>
      <c r="N184" s="542"/>
      <c r="O184" s="542"/>
      <c r="P184" s="542"/>
      <c r="Q184" s="542"/>
      <c r="R184" s="542"/>
      <c r="S184" s="542"/>
      <c r="T184" s="542"/>
      <c r="U184" s="542"/>
      <c r="V184" s="542"/>
      <c r="W184" s="542"/>
      <c r="X184" s="542"/>
      <c r="Y184" s="542"/>
      <c r="Z184" s="542"/>
      <c r="AA184" s="542"/>
      <c r="AB184" s="542"/>
      <c r="AC184" s="542"/>
      <c r="AD184" s="542"/>
      <c r="AE184" s="542"/>
      <c r="AF184" s="542"/>
    </row>
    <row r="185" spans="1:55" ht="24.95" customHeight="1">
      <c r="A185" s="30" t="s">
        <v>42</v>
      </c>
      <c r="B185" s="541"/>
      <c r="C185" s="542"/>
      <c r="D185" s="542"/>
      <c r="E185" s="542"/>
      <c r="F185" s="542"/>
      <c r="G185" s="542"/>
      <c r="H185" s="542"/>
      <c r="I185" s="542"/>
      <c r="J185" s="542"/>
      <c r="K185" s="542"/>
      <c r="L185" s="542"/>
      <c r="M185" s="542"/>
      <c r="N185" s="542"/>
      <c r="O185" s="542"/>
      <c r="P185" s="542"/>
      <c r="Q185" s="542"/>
      <c r="R185" s="542"/>
      <c r="S185" s="542"/>
      <c r="T185" s="542"/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  <c r="AE185" s="542"/>
      <c r="AF185" s="542"/>
    </row>
    <row r="186" spans="1:55" ht="24.95" customHeight="1">
      <c r="A186" s="30" t="s">
        <v>43</v>
      </c>
      <c r="B186" s="541"/>
      <c r="C186" s="542"/>
      <c r="D186" s="542"/>
      <c r="E186" s="542"/>
      <c r="F186" s="542"/>
      <c r="G186" s="542"/>
      <c r="H186" s="542"/>
      <c r="I186" s="542"/>
      <c r="J186" s="542"/>
      <c r="K186" s="542"/>
      <c r="L186" s="542"/>
      <c r="M186" s="542"/>
      <c r="N186" s="542"/>
      <c r="O186" s="542"/>
      <c r="P186" s="542"/>
      <c r="Q186" s="542"/>
      <c r="R186" s="542"/>
      <c r="S186" s="542"/>
      <c r="T186" s="542"/>
      <c r="U186" s="542"/>
      <c r="V186" s="542"/>
      <c r="W186" s="542"/>
      <c r="X186" s="542"/>
      <c r="Y186" s="542"/>
      <c r="Z186" s="542"/>
      <c r="AA186" s="542"/>
      <c r="AB186" s="542"/>
      <c r="AC186" s="542"/>
      <c r="AD186" s="542"/>
      <c r="AE186" s="542"/>
      <c r="AF186" s="542"/>
    </row>
    <row r="187" spans="1:55" ht="24.95" customHeight="1">
      <c r="A187" s="30" t="s">
        <v>44</v>
      </c>
      <c r="B187" s="541"/>
      <c r="C187" s="542"/>
      <c r="D187" s="542"/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2"/>
      <c r="P187" s="542"/>
      <c r="Q187" s="542"/>
      <c r="R187" s="542"/>
      <c r="S187" s="542"/>
      <c r="T187" s="542"/>
      <c r="U187" s="542"/>
      <c r="V187" s="542"/>
      <c r="W187" s="542"/>
      <c r="X187" s="542"/>
      <c r="Y187" s="542"/>
      <c r="Z187" s="542"/>
      <c r="AA187" s="542"/>
      <c r="AB187" s="542"/>
      <c r="AC187" s="542"/>
      <c r="AD187" s="542"/>
      <c r="AE187" s="542"/>
      <c r="AF187" s="542"/>
    </row>
    <row r="188" spans="1:55" ht="24.95" customHeight="1">
      <c r="A188" s="30" t="s">
        <v>45</v>
      </c>
      <c r="B188" s="541"/>
      <c r="C188" s="542"/>
      <c r="D188" s="542"/>
      <c r="E188" s="542"/>
      <c r="F188" s="542"/>
      <c r="G188" s="542"/>
      <c r="H188" s="542"/>
      <c r="I188" s="542"/>
      <c r="J188" s="542"/>
      <c r="K188" s="542"/>
      <c r="L188" s="542"/>
      <c r="M188" s="542"/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  <c r="AA188" s="542"/>
      <c r="AB188" s="542"/>
      <c r="AC188" s="542"/>
      <c r="AD188" s="542"/>
      <c r="AE188" s="542"/>
      <c r="AF188" s="542"/>
    </row>
    <row r="189" spans="1:55" ht="24.95" customHeight="1">
      <c r="A189" s="30" t="s">
        <v>46</v>
      </c>
      <c r="B189" s="541"/>
      <c r="C189" s="542"/>
      <c r="D189" s="542"/>
      <c r="E189" s="542"/>
      <c r="F189" s="542"/>
      <c r="G189" s="542"/>
      <c r="H189" s="542"/>
      <c r="I189" s="542"/>
      <c r="J189" s="542"/>
      <c r="K189" s="542"/>
      <c r="L189" s="542"/>
      <c r="M189" s="542"/>
      <c r="N189" s="542"/>
      <c r="O189" s="542"/>
      <c r="P189" s="542"/>
      <c r="Q189" s="542"/>
      <c r="R189" s="542"/>
      <c r="S189" s="542"/>
      <c r="T189" s="542"/>
      <c r="U189" s="542"/>
      <c r="V189" s="542"/>
      <c r="W189" s="542"/>
      <c r="X189" s="542"/>
      <c r="Y189" s="542"/>
      <c r="Z189" s="542"/>
      <c r="AA189" s="542"/>
      <c r="AB189" s="542"/>
      <c r="AC189" s="542"/>
      <c r="AD189" s="542"/>
      <c r="AE189" s="542"/>
      <c r="AF189" s="542"/>
    </row>
    <row r="190" spans="1:55" ht="24.95" customHeight="1">
      <c r="A190" s="30" t="s">
        <v>47</v>
      </c>
      <c r="B190" s="541"/>
      <c r="C190" s="542"/>
      <c r="D190" s="542"/>
      <c r="E190" s="542"/>
      <c r="F190" s="542"/>
      <c r="G190" s="542"/>
      <c r="H190" s="542"/>
      <c r="I190" s="542"/>
      <c r="J190" s="542"/>
      <c r="K190" s="542"/>
      <c r="L190" s="542"/>
      <c r="M190" s="542"/>
      <c r="N190" s="542"/>
      <c r="O190" s="542"/>
      <c r="P190" s="542"/>
      <c r="Q190" s="542"/>
      <c r="R190" s="542"/>
      <c r="S190" s="542"/>
      <c r="T190" s="542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  <c r="AE190" s="542"/>
      <c r="AF190" s="542"/>
    </row>
    <row r="191" spans="1:55" ht="24.95" customHeight="1">
      <c r="A191" s="30" t="s">
        <v>48</v>
      </c>
      <c r="B191" s="274">
        <v>1300</v>
      </c>
      <c r="C191" s="274">
        <v>1310</v>
      </c>
      <c r="D191" s="274">
        <v>1389.44</v>
      </c>
      <c r="E191" s="274">
        <v>1400.1279999999999</v>
      </c>
      <c r="F191" s="274">
        <v>1642.355</v>
      </c>
      <c r="G191" s="274">
        <v>1654.989</v>
      </c>
      <c r="H191" s="274">
        <v>949.32100000000003</v>
      </c>
      <c r="I191" s="274">
        <v>956.62300000000005</v>
      </c>
      <c r="J191" s="274">
        <v>1456.9090000000001</v>
      </c>
      <c r="K191" s="274">
        <v>1468.116</v>
      </c>
      <c r="L191" s="274">
        <v>123.83499999999999</v>
      </c>
      <c r="M191" s="274">
        <v>124.788</v>
      </c>
      <c r="N191" s="274">
        <v>123.164</v>
      </c>
      <c r="O191" s="274">
        <v>124.11199999999999</v>
      </c>
      <c r="P191" s="274">
        <v>186.38499999999999</v>
      </c>
      <c r="Q191" s="274">
        <v>187.81899999999999</v>
      </c>
      <c r="R191" s="293">
        <v>8.1760000000000002</v>
      </c>
      <c r="S191" s="274">
        <v>8.2390000000000008</v>
      </c>
      <c r="T191" s="274">
        <v>179.036</v>
      </c>
      <c r="U191" s="274">
        <v>180.41300000000001</v>
      </c>
      <c r="V191" s="274">
        <v>353.94400000000002</v>
      </c>
      <c r="W191" s="274">
        <v>356.666</v>
      </c>
      <c r="X191" s="274">
        <v>1836.1579999999999</v>
      </c>
      <c r="Y191" s="274">
        <v>1850.2819999999999</v>
      </c>
      <c r="Z191" s="274">
        <v>866.45</v>
      </c>
      <c r="AA191" s="274">
        <v>873.11500000000001</v>
      </c>
      <c r="AB191" s="274">
        <v>1709.4349999999999</v>
      </c>
      <c r="AC191" s="274">
        <v>1722.585</v>
      </c>
      <c r="AD191" s="441">
        <v>3016448.5</v>
      </c>
      <c r="AE191" s="459"/>
    </row>
    <row r="192" spans="1:55" ht="24.95" customHeight="1">
      <c r="A192" s="30" t="s">
        <v>49</v>
      </c>
      <c r="B192" s="285">
        <v>1300</v>
      </c>
      <c r="C192" s="285">
        <v>1310</v>
      </c>
      <c r="D192" s="285">
        <v>1394.9</v>
      </c>
      <c r="E192" s="285">
        <v>1405.63</v>
      </c>
      <c r="F192" s="285">
        <v>1646.32</v>
      </c>
      <c r="G192" s="285">
        <v>1658.9839999999999</v>
      </c>
      <c r="H192" s="285">
        <v>951.47500000000002</v>
      </c>
      <c r="I192" s="285">
        <v>958.79399999999998</v>
      </c>
      <c r="J192" s="285">
        <v>1455.441</v>
      </c>
      <c r="K192" s="285">
        <v>1466.6369999999999</v>
      </c>
      <c r="L192" s="285">
        <v>123.931</v>
      </c>
      <c r="M192" s="285">
        <v>124.884</v>
      </c>
      <c r="N192" s="285">
        <v>122.90900000000001</v>
      </c>
      <c r="O192" s="285">
        <v>123.855</v>
      </c>
      <c r="P192" s="285">
        <v>187.00200000000001</v>
      </c>
      <c r="Q192" s="285">
        <v>188.44</v>
      </c>
      <c r="R192" s="317">
        <v>8.1349999999999998</v>
      </c>
      <c r="S192" s="285">
        <v>8.1969999999999992</v>
      </c>
      <c r="T192" s="285">
        <v>179.01900000000001</v>
      </c>
      <c r="U192" s="285">
        <v>180.39599999999999</v>
      </c>
      <c r="V192" s="285">
        <v>353.98200000000003</v>
      </c>
      <c r="W192" s="285">
        <v>356.70499999999998</v>
      </c>
      <c r="X192" s="285">
        <v>1836.1579999999999</v>
      </c>
      <c r="Y192" s="285">
        <v>1850.2819999999999</v>
      </c>
      <c r="Z192" s="285">
        <v>863.33</v>
      </c>
      <c r="AA192" s="285">
        <v>869.971</v>
      </c>
      <c r="AB192" s="285">
        <v>1711.97</v>
      </c>
      <c r="AC192" s="285">
        <v>1725.1389999999999</v>
      </c>
      <c r="AD192" s="534">
        <v>3032806.66</v>
      </c>
      <c r="AE192" s="535"/>
    </row>
    <row r="193" spans="1:33" ht="35.25" customHeight="1">
      <c r="A193" s="337" t="s">
        <v>50</v>
      </c>
      <c r="B193" s="543" t="s">
        <v>2455</v>
      </c>
      <c r="C193" s="544"/>
      <c r="D193" s="544"/>
      <c r="E193" s="544"/>
      <c r="F193" s="544"/>
      <c r="G193" s="544"/>
      <c r="H193" s="544"/>
      <c r="I193" s="544"/>
      <c r="J193" s="544"/>
      <c r="K193" s="544"/>
      <c r="L193" s="544"/>
      <c r="M193" s="544"/>
      <c r="N193" s="544"/>
      <c r="O193" s="544"/>
      <c r="P193" s="544"/>
      <c r="Q193" s="544"/>
      <c r="R193" s="544"/>
      <c r="S193" s="544"/>
      <c r="T193" s="544"/>
      <c r="U193" s="544"/>
      <c r="V193" s="544"/>
      <c r="W193" s="544"/>
      <c r="X193" s="544"/>
      <c r="Y193" s="544"/>
      <c r="Z193" s="544"/>
      <c r="AA193" s="544"/>
      <c r="AB193" s="544"/>
      <c r="AC193" s="544"/>
      <c r="AD193" s="544"/>
      <c r="AE193" s="545"/>
    </row>
    <row r="194" spans="1:33" ht="24.95" customHeight="1">
      <c r="A194" s="30" t="s">
        <v>51</v>
      </c>
      <c r="B194" s="282">
        <v>1300</v>
      </c>
      <c r="C194" s="282">
        <v>1310</v>
      </c>
      <c r="D194" s="282">
        <v>1389.57</v>
      </c>
      <c r="E194" s="282">
        <v>1400.259</v>
      </c>
      <c r="F194" s="282">
        <v>1645.345</v>
      </c>
      <c r="G194" s="282">
        <v>1658.002</v>
      </c>
      <c r="H194" s="282">
        <v>949.18200000000002</v>
      </c>
      <c r="I194" s="282">
        <v>956.48400000000004</v>
      </c>
      <c r="J194" s="282">
        <v>1447.8230000000001</v>
      </c>
      <c r="K194" s="282">
        <v>1458.96</v>
      </c>
      <c r="L194" s="282">
        <v>122.929</v>
      </c>
      <c r="M194" s="282">
        <v>123.875</v>
      </c>
      <c r="N194" s="282">
        <v>121.747</v>
      </c>
      <c r="O194" s="282">
        <v>122.68300000000001</v>
      </c>
      <c r="P194" s="282">
        <v>186.292</v>
      </c>
      <c r="Q194" s="282">
        <v>187.72499999999999</v>
      </c>
      <c r="R194" s="318">
        <v>8.1389999999999993</v>
      </c>
      <c r="S194" s="282">
        <v>8.202</v>
      </c>
      <c r="T194" s="282">
        <v>178.90100000000001</v>
      </c>
      <c r="U194" s="282">
        <v>180.27699999999999</v>
      </c>
      <c r="V194" s="282">
        <v>353.98200000000003</v>
      </c>
      <c r="W194" s="282">
        <v>356.70499999999998</v>
      </c>
      <c r="X194" s="282">
        <v>1836.1579999999999</v>
      </c>
      <c r="Y194" s="282">
        <v>1850.2819999999999</v>
      </c>
      <c r="Z194" s="282">
        <v>869.18</v>
      </c>
      <c r="AA194" s="282">
        <v>875.86599999999999</v>
      </c>
      <c r="AB194" s="282">
        <v>1708.681</v>
      </c>
      <c r="AC194" s="282">
        <v>1721.825</v>
      </c>
      <c r="AD194" s="536">
        <v>2987288.98</v>
      </c>
      <c r="AE194" s="537"/>
    </row>
    <row r="195" spans="1:33" ht="24.95" customHeight="1">
      <c r="A195" s="30" t="s">
        <v>52</v>
      </c>
      <c r="B195" s="274">
        <v>1300</v>
      </c>
      <c r="C195" s="274">
        <v>1310</v>
      </c>
      <c r="D195" s="274">
        <v>1390.48</v>
      </c>
      <c r="E195" s="274">
        <v>1401.1759999999999</v>
      </c>
      <c r="F195" s="274">
        <v>1644.6949999999999</v>
      </c>
      <c r="G195" s="274">
        <v>1657.347</v>
      </c>
      <c r="H195" s="274">
        <v>949.59799999999996</v>
      </c>
      <c r="I195" s="274">
        <v>956.90300000000002</v>
      </c>
      <c r="J195" s="274">
        <v>1449.2750000000001</v>
      </c>
      <c r="K195" s="274">
        <v>1460.424</v>
      </c>
      <c r="L195" s="274">
        <v>122.639</v>
      </c>
      <c r="M195" s="274">
        <v>123.58199999999999</v>
      </c>
      <c r="N195" s="274">
        <v>121.994</v>
      </c>
      <c r="O195" s="274">
        <v>122.932</v>
      </c>
      <c r="P195" s="274">
        <v>186.43299999999999</v>
      </c>
      <c r="Q195" s="274">
        <v>187.86699999999999</v>
      </c>
      <c r="R195" s="293">
        <v>8.0909999999999993</v>
      </c>
      <c r="S195" s="274">
        <v>8.1530000000000005</v>
      </c>
      <c r="T195" s="274">
        <v>178.84399999999999</v>
      </c>
      <c r="U195" s="274">
        <v>180.22</v>
      </c>
      <c r="V195" s="274">
        <v>353.98200000000003</v>
      </c>
      <c r="W195" s="274">
        <v>356.70499999999998</v>
      </c>
      <c r="X195" s="274">
        <v>1836.1579999999999</v>
      </c>
      <c r="Y195" s="274">
        <v>1850.2819999999999</v>
      </c>
      <c r="Z195" s="274">
        <v>866.58</v>
      </c>
      <c r="AA195" s="274">
        <v>873.24599999999998</v>
      </c>
      <c r="AB195" s="274">
        <v>1709.5129999999999</v>
      </c>
      <c r="AC195" s="274">
        <v>1722.663</v>
      </c>
      <c r="AD195" s="441">
        <v>3025679.8</v>
      </c>
      <c r="AE195" s="459"/>
    </row>
    <row r="196" spans="1:33" ht="24.95" customHeight="1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41"/>
      <c r="AE196" s="459"/>
    </row>
    <row r="197" spans="1:33" ht="24.95" customHeight="1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41"/>
      <c r="AE197" s="459"/>
    </row>
    <row r="198" spans="1:33" ht="24.95" customHeight="1">
      <c r="A198" s="30" t="s">
        <v>55</v>
      </c>
      <c r="B198" s="274">
        <v>1300</v>
      </c>
      <c r="C198" s="274">
        <v>1310</v>
      </c>
      <c r="D198" s="274">
        <v>1391.65</v>
      </c>
      <c r="E198" s="274">
        <v>1402.355</v>
      </c>
      <c r="F198" s="274">
        <v>1645.345</v>
      </c>
      <c r="G198" s="335">
        <v>1658.002</v>
      </c>
      <c r="H198" s="335">
        <v>949.80600000000004</v>
      </c>
      <c r="I198" s="335">
        <v>957.11300000000006</v>
      </c>
      <c r="J198" s="335">
        <v>1446.373</v>
      </c>
      <c r="K198" s="335">
        <v>1457.499</v>
      </c>
      <c r="L198" s="335">
        <v>122.51</v>
      </c>
      <c r="M198" s="335">
        <v>123.452</v>
      </c>
      <c r="N198" s="335">
        <v>122.11199999999999</v>
      </c>
      <c r="O198" s="335">
        <v>123.051</v>
      </c>
      <c r="P198" s="274">
        <v>186.61</v>
      </c>
      <c r="Q198" s="274">
        <v>188.04499999999999</v>
      </c>
      <c r="R198" s="293">
        <v>8.077</v>
      </c>
      <c r="S198" s="274">
        <v>8.1389999999999993</v>
      </c>
      <c r="T198" s="274">
        <v>178.90799999999999</v>
      </c>
      <c r="U198" s="274">
        <v>180.28399999999999</v>
      </c>
      <c r="V198" s="274">
        <v>353.94400000000002</v>
      </c>
      <c r="W198" s="274">
        <v>356.666</v>
      </c>
      <c r="X198" s="274">
        <v>1836.1579999999999</v>
      </c>
      <c r="Y198" s="274">
        <v>1850.2819999999999</v>
      </c>
      <c r="Z198" s="274">
        <v>861.12</v>
      </c>
      <c r="AA198" s="274">
        <v>867.74400000000003</v>
      </c>
      <c r="AB198" s="274">
        <v>1709.942</v>
      </c>
      <c r="AC198" s="274">
        <v>1723.095</v>
      </c>
      <c r="AD198" s="441">
        <v>3023416.63</v>
      </c>
      <c r="AE198" s="459"/>
    </row>
    <row r="199" spans="1:33" ht="24.95" customHeight="1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41"/>
      <c r="AE199" s="459"/>
    </row>
    <row r="200" spans="1:33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23">AVERAGE(C169:C199)</f>
        <v>1310</v>
      </c>
      <c r="D200" s="175">
        <f>AVERAGE(D169:D199)</f>
        <v>1401.7206666666668</v>
      </c>
      <c r="E200" s="175">
        <f>AVERAGE(E169:E199)</f>
        <v>1412.5031333333334</v>
      </c>
      <c r="F200" s="175">
        <f>AVERAGE(F169:F199)</f>
        <v>1653.3573333333334</v>
      </c>
      <c r="G200" s="334">
        <f t="shared" si="23"/>
        <v>1666.0758000000001</v>
      </c>
      <c r="H200" s="334">
        <f t="shared" si="23"/>
        <v>948.96773333333329</v>
      </c>
      <c r="I200" s="334">
        <f t="shared" si="23"/>
        <v>956.26753333333329</v>
      </c>
      <c r="J200" s="334">
        <f t="shared" si="23"/>
        <v>1451.0520666666666</v>
      </c>
      <c r="K200" s="334">
        <f t="shared" si="23"/>
        <v>1462.2140666666667</v>
      </c>
      <c r="L200" s="334">
        <f t="shared" si="23"/>
        <v>123.99373333333332</v>
      </c>
      <c r="M200" s="334">
        <f t="shared" si="23"/>
        <v>124.94746666666666</v>
      </c>
      <c r="N200" s="334">
        <f t="shared" si="23"/>
        <v>122.65506666666668</v>
      </c>
      <c r="O200" s="334">
        <f t="shared" si="23"/>
        <v>123.59846666666665</v>
      </c>
      <c r="P200" s="175">
        <f t="shared" si="23"/>
        <v>187.94040000000001</v>
      </c>
      <c r="Q200" s="175">
        <f t="shared" si="23"/>
        <v>189.38600000000002</v>
      </c>
      <c r="R200" s="175">
        <f t="shared" si="23"/>
        <v>8.2449999999999992</v>
      </c>
      <c r="S200" s="175">
        <f t="shared" si="23"/>
        <v>8.3085333333333331</v>
      </c>
      <c r="T200" s="175">
        <f t="shared" si="23"/>
        <v>179.22446666666664</v>
      </c>
      <c r="U200" s="175">
        <f>AVERAGE(U169:U199)</f>
        <v>180.60293333333337</v>
      </c>
      <c r="V200" s="175">
        <f t="shared" ref="V200:Y200" si="24">AVERAGE(V169:V199)</f>
        <v>353.96800000000002</v>
      </c>
      <c r="W200" s="175">
        <f t="shared" si="24"/>
        <v>356.6907333333333</v>
      </c>
      <c r="X200" s="175">
        <f t="shared" si="24"/>
        <v>1836.0888666666663</v>
      </c>
      <c r="Y200" s="175">
        <f t="shared" si="24"/>
        <v>1850.2123999999997</v>
      </c>
      <c r="Z200" s="175">
        <f t="shared" si="23"/>
        <v>864.04066666666688</v>
      </c>
      <c r="AA200" s="175">
        <f t="shared" si="23"/>
        <v>870.68713333333324</v>
      </c>
      <c r="AB200" s="175">
        <f>AVERAGE(AB169:AB199)</f>
        <v>1716.6656</v>
      </c>
      <c r="AC200" s="175">
        <f>AVERAGE(AC169:AC199)</f>
        <v>1729.8707333333334</v>
      </c>
      <c r="AD200" s="397">
        <f>AVERAGE(AD169:AE199)</f>
        <v>3023369.3359999997</v>
      </c>
      <c r="AE200" s="460"/>
    </row>
    <row r="201" spans="1:33" s="261" customFormat="1" ht="24.95" customHeight="1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3" ht="24.95" customHeight="1">
      <c r="A202" s="30">
        <v>1</v>
      </c>
      <c r="B202" s="274">
        <v>1300</v>
      </c>
      <c r="C202" s="274">
        <v>1310</v>
      </c>
      <c r="D202" s="274">
        <v>1396.85</v>
      </c>
      <c r="E202" s="274">
        <v>1407.595</v>
      </c>
      <c r="F202" s="274">
        <v>1647.5550000000001</v>
      </c>
      <c r="G202" s="274">
        <v>1660.229</v>
      </c>
      <c r="H202" s="338">
        <v>946.48699999999997</v>
      </c>
      <c r="I202" s="338">
        <v>953.76800000000003</v>
      </c>
      <c r="J202" s="338">
        <v>1442.521</v>
      </c>
      <c r="K202" s="338">
        <v>1453.617</v>
      </c>
      <c r="L202" s="338">
        <v>122.881</v>
      </c>
      <c r="M202" s="338">
        <v>123.82599999999999</v>
      </c>
      <c r="N202" s="338">
        <v>122.193</v>
      </c>
      <c r="O202" s="338">
        <v>123.133</v>
      </c>
      <c r="P202" s="338">
        <v>187.279</v>
      </c>
      <c r="Q202" s="274">
        <v>188.72</v>
      </c>
      <c r="R202" s="293">
        <v>8.0660000000000007</v>
      </c>
      <c r="S202" s="274">
        <v>8.1280000000000001</v>
      </c>
      <c r="T202" s="274">
        <v>178.864</v>
      </c>
      <c r="U202" s="274">
        <v>180.24</v>
      </c>
      <c r="V202" s="274">
        <v>353.97300000000001</v>
      </c>
      <c r="W202" s="274">
        <v>356.69600000000003</v>
      </c>
      <c r="X202" s="274">
        <v>1836.1579999999999</v>
      </c>
      <c r="Y202" s="274">
        <v>1850.2819999999999</v>
      </c>
      <c r="Z202" s="274">
        <v>866.84</v>
      </c>
      <c r="AA202" s="274">
        <v>873.50800000000004</v>
      </c>
      <c r="AB202" s="274">
        <v>1711.4760000000001</v>
      </c>
      <c r="AC202" s="274">
        <v>1724.6410000000001</v>
      </c>
      <c r="AD202" s="441">
        <v>3031205.19</v>
      </c>
      <c r="AE202" s="459"/>
    </row>
    <row r="203" spans="1:33" ht="24.95" customHeight="1">
      <c r="A203" s="30" t="s">
        <v>27</v>
      </c>
      <c r="B203" s="274">
        <v>1300</v>
      </c>
      <c r="C203" s="274">
        <v>1310</v>
      </c>
      <c r="D203" s="274">
        <v>1394.77</v>
      </c>
      <c r="E203" s="274">
        <v>1405.499</v>
      </c>
      <c r="F203" s="274">
        <v>1643.5250000000001</v>
      </c>
      <c r="G203" s="274">
        <v>1656.1679999999999</v>
      </c>
      <c r="H203" s="335">
        <v>949.11300000000006</v>
      </c>
      <c r="I203" s="335">
        <v>956.41399999999999</v>
      </c>
      <c r="J203" s="335">
        <v>1438.212</v>
      </c>
      <c r="K203" s="335">
        <v>1449.2750000000001</v>
      </c>
      <c r="L203" s="335">
        <v>122.166</v>
      </c>
      <c r="M203" s="335">
        <v>123.10599999999999</v>
      </c>
      <c r="N203" s="335">
        <v>121.501</v>
      </c>
      <c r="O203" s="335">
        <v>122.43600000000001</v>
      </c>
      <c r="P203" s="336">
        <v>186.99100000000001</v>
      </c>
      <c r="Q203" s="274">
        <v>188.43</v>
      </c>
      <c r="R203" s="293">
        <v>8.0429999999999993</v>
      </c>
      <c r="S203" s="274">
        <v>8.1039999999999992</v>
      </c>
      <c r="T203" s="274">
        <v>178.78299999999999</v>
      </c>
      <c r="U203" s="274">
        <v>180.15799999999999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863.98</v>
      </c>
      <c r="AA203" s="274">
        <v>870.62599999999998</v>
      </c>
      <c r="AB203" s="274">
        <v>1708.9929999999999</v>
      </c>
      <c r="AC203" s="274">
        <v>1722.1389999999999</v>
      </c>
      <c r="AD203" s="441">
        <v>3028067.9</v>
      </c>
      <c r="AE203" s="459"/>
    </row>
    <row r="204" spans="1:33" ht="24.95" customHeight="1">
      <c r="A204" s="30" t="s">
        <v>28</v>
      </c>
      <c r="B204" s="274">
        <v>1300</v>
      </c>
      <c r="C204" s="274">
        <v>1310</v>
      </c>
      <c r="D204" s="274">
        <v>1398.54</v>
      </c>
      <c r="E204" s="274">
        <v>1409.298</v>
      </c>
      <c r="F204" s="274">
        <v>1651.325</v>
      </c>
      <c r="G204" s="274">
        <v>1664.028</v>
      </c>
      <c r="H204" s="282">
        <v>953.28899999999999</v>
      </c>
      <c r="I204" s="282">
        <v>960.62199999999996</v>
      </c>
      <c r="J204" s="282">
        <v>1439.4860000000001</v>
      </c>
      <c r="K204" s="282">
        <v>1450.559</v>
      </c>
      <c r="L204" s="282">
        <v>122.992</v>
      </c>
      <c r="M204" s="282">
        <v>123.938</v>
      </c>
      <c r="N204" s="282">
        <v>122.054</v>
      </c>
      <c r="O204" s="282">
        <v>122.99299999999999</v>
      </c>
      <c r="P204" s="282">
        <v>187.50399999999999</v>
      </c>
      <c r="Q204" s="274">
        <v>188.946</v>
      </c>
      <c r="R204" s="293">
        <v>8.048</v>
      </c>
      <c r="S204" s="274">
        <v>8.11</v>
      </c>
      <c r="T204" s="274">
        <v>178.73099999999999</v>
      </c>
      <c r="U204" s="274">
        <v>180.10599999999999</v>
      </c>
      <c r="V204" s="274">
        <v>353.94400000000002</v>
      </c>
      <c r="W204" s="274">
        <v>356.666</v>
      </c>
      <c r="X204" s="274">
        <v>1836.1579999999999</v>
      </c>
      <c r="Y204" s="274">
        <v>1850.2819999999999</v>
      </c>
      <c r="Z204" s="274">
        <v>867.49</v>
      </c>
      <c r="AA204" s="274">
        <v>874.16300000000001</v>
      </c>
      <c r="AB204" s="274">
        <v>1711.5409999999999</v>
      </c>
      <c r="AC204" s="274">
        <v>1724.7070000000001</v>
      </c>
      <c r="AD204" s="441">
        <v>3062873.06</v>
      </c>
      <c r="AE204" s="459"/>
    </row>
    <row r="205" spans="1:33" ht="24.95" customHeight="1">
      <c r="A205" s="30" t="s">
        <v>29</v>
      </c>
      <c r="B205" s="274">
        <v>1300</v>
      </c>
      <c r="C205" s="274">
        <v>1310</v>
      </c>
      <c r="D205" s="274">
        <v>1405.3</v>
      </c>
      <c r="E205" s="274">
        <v>1416.11</v>
      </c>
      <c r="F205" s="274">
        <v>1658.41</v>
      </c>
      <c r="G205" s="274">
        <v>1671.1669999999999</v>
      </c>
      <c r="H205" s="274">
        <v>954.97</v>
      </c>
      <c r="I205" s="274">
        <v>962.31500000000005</v>
      </c>
      <c r="J205" s="274">
        <v>1444.2840000000001</v>
      </c>
      <c r="K205" s="274">
        <v>1455.394</v>
      </c>
      <c r="L205" s="274">
        <v>123.773</v>
      </c>
      <c r="M205" s="274">
        <v>124.72499999999999</v>
      </c>
      <c r="N205" s="274">
        <v>123.038</v>
      </c>
      <c r="O205" s="274">
        <v>123.985</v>
      </c>
      <c r="P205" s="274">
        <v>188.482</v>
      </c>
      <c r="Q205" s="274">
        <v>189.93199999999999</v>
      </c>
      <c r="R205" s="293">
        <v>8.0619999999999994</v>
      </c>
      <c r="S205" s="274">
        <v>8.1240000000000006</v>
      </c>
      <c r="T205" s="274">
        <v>178.89599999999999</v>
      </c>
      <c r="U205" s="274">
        <v>180.27199999999999</v>
      </c>
      <c r="V205" s="274">
        <v>353.94400000000002</v>
      </c>
      <c r="W205" s="274">
        <v>356.666</v>
      </c>
      <c r="X205" s="274">
        <v>1836.1579999999999</v>
      </c>
      <c r="Y205" s="274">
        <v>1850.2819999999999</v>
      </c>
      <c r="Z205" s="274">
        <v>874.51</v>
      </c>
      <c r="AA205" s="274">
        <v>881.23699999999997</v>
      </c>
      <c r="AB205" s="274">
        <v>1711.5409999999999</v>
      </c>
      <c r="AC205" s="274">
        <v>1724.7070000000001</v>
      </c>
      <c r="AD205" s="441">
        <v>3059316</v>
      </c>
      <c r="AE205" s="459"/>
      <c r="AF205" s="441">
        <v>3059316</v>
      </c>
      <c r="AG205" s="459"/>
    </row>
    <row r="206" spans="1:33" ht="24.95" customHeight="1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41"/>
      <c r="AE206" s="459"/>
    </row>
    <row r="207" spans="1:33" ht="24.95" customHeight="1">
      <c r="A207" s="30" t="s">
        <v>31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41"/>
      <c r="AE207" s="459"/>
    </row>
    <row r="208" spans="1:33" ht="27.75">
      <c r="A208" s="30" t="s">
        <v>32</v>
      </c>
      <c r="B208" s="538" t="s">
        <v>2456</v>
      </c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39"/>
      <c r="AA208" s="539"/>
      <c r="AB208" s="539"/>
      <c r="AC208" s="539"/>
      <c r="AD208" s="539"/>
      <c r="AE208" s="540"/>
    </row>
    <row r="209" spans="1:32" ht="24.95" customHeight="1">
      <c r="A209" s="30" t="s">
        <v>33</v>
      </c>
      <c r="B209" s="274">
        <v>1300</v>
      </c>
      <c r="C209" s="274">
        <v>1310</v>
      </c>
      <c r="D209" s="274">
        <v>1408.55</v>
      </c>
      <c r="E209" s="274">
        <v>1419.385</v>
      </c>
      <c r="F209" s="274">
        <v>1666.145</v>
      </c>
      <c r="G209" s="274">
        <v>1678.962</v>
      </c>
      <c r="H209" s="274">
        <v>953.00900000000001</v>
      </c>
      <c r="I209" s="274">
        <v>960.34</v>
      </c>
      <c r="J209" s="274">
        <v>1452.027</v>
      </c>
      <c r="K209" s="274">
        <v>1463.1969999999999</v>
      </c>
      <c r="L209" s="274">
        <v>123.76900000000001</v>
      </c>
      <c r="M209" s="274">
        <v>124.721</v>
      </c>
      <c r="N209" s="274">
        <v>122.937</v>
      </c>
      <c r="O209" s="274">
        <v>123.883</v>
      </c>
      <c r="P209" s="274">
        <v>188.84899999999999</v>
      </c>
      <c r="Q209" s="274">
        <v>190.30199999999999</v>
      </c>
      <c r="R209" s="293">
        <v>8.0890000000000004</v>
      </c>
      <c r="S209" s="274">
        <v>8.1509999999999998</v>
      </c>
      <c r="T209" s="274">
        <v>178.822</v>
      </c>
      <c r="U209" s="274">
        <v>180.19800000000001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876.72</v>
      </c>
      <c r="AA209" s="274">
        <v>883.46400000000006</v>
      </c>
      <c r="AB209" s="274">
        <v>1717.261</v>
      </c>
      <c r="AC209" s="274">
        <v>1730.471</v>
      </c>
      <c r="AD209" s="441">
        <v>3108651</v>
      </c>
      <c r="AE209" s="459"/>
    </row>
    <row r="210" spans="1:32" ht="24.95" customHeight="1">
      <c r="A210" s="30" t="s">
        <v>34</v>
      </c>
      <c r="B210" s="274">
        <v>1300</v>
      </c>
      <c r="C210" s="274">
        <v>1310</v>
      </c>
      <c r="D210" s="274">
        <v>1405.82</v>
      </c>
      <c r="E210" s="274">
        <v>1416.634</v>
      </c>
      <c r="F210" s="274">
        <v>1665.82</v>
      </c>
      <c r="G210" s="274">
        <v>1678.634</v>
      </c>
      <c r="H210" s="274">
        <v>953.21900000000005</v>
      </c>
      <c r="I210" s="274">
        <v>960.55100000000004</v>
      </c>
      <c r="J210" s="274">
        <v>1447.6610000000001</v>
      </c>
      <c r="K210" s="274">
        <v>1458.797</v>
      </c>
      <c r="L210" s="274">
        <v>123.08</v>
      </c>
      <c r="M210" s="274">
        <v>124.027</v>
      </c>
      <c r="N210" s="274">
        <v>122.36199999999999</v>
      </c>
      <c r="O210" s="274">
        <v>123.303</v>
      </c>
      <c r="P210" s="274">
        <v>188.46</v>
      </c>
      <c r="Q210" s="274">
        <v>189.91</v>
      </c>
      <c r="R210" s="293">
        <v>8.0749999999999993</v>
      </c>
      <c r="S210" s="274">
        <v>8.1370000000000005</v>
      </c>
      <c r="T210" s="274">
        <v>178.77500000000001</v>
      </c>
      <c r="U210" s="274">
        <v>180.15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876.72</v>
      </c>
      <c r="AA210" s="274">
        <v>883.46400000000006</v>
      </c>
      <c r="AB210" s="274">
        <v>1716.78</v>
      </c>
      <c r="AC210" s="274">
        <v>1729.9860000000001</v>
      </c>
      <c r="AD210" s="441">
        <v>3072659.85</v>
      </c>
      <c r="AE210" s="459"/>
    </row>
    <row r="211" spans="1:32" ht="24.95" customHeight="1">
      <c r="A211" s="30" t="s">
        <v>35</v>
      </c>
      <c r="B211" s="274">
        <v>1300</v>
      </c>
      <c r="C211" s="274">
        <v>1310</v>
      </c>
      <c r="D211" s="274">
        <v>1407.25</v>
      </c>
      <c r="E211" s="274">
        <v>1418.075</v>
      </c>
      <c r="F211" s="274">
        <v>1665.105</v>
      </c>
      <c r="G211" s="274">
        <v>1677.914</v>
      </c>
      <c r="H211" s="274">
        <v>954.47900000000004</v>
      </c>
      <c r="I211" s="274">
        <v>961.82100000000003</v>
      </c>
      <c r="J211" s="274">
        <v>1447.5</v>
      </c>
      <c r="K211" s="274">
        <v>1458.635</v>
      </c>
      <c r="L211" s="274">
        <v>123.36199999999999</v>
      </c>
      <c r="M211" s="274">
        <v>124.31100000000001</v>
      </c>
      <c r="N211" s="274">
        <v>121.242</v>
      </c>
      <c r="O211" s="274">
        <v>122.17400000000001</v>
      </c>
      <c r="P211" s="274">
        <v>188.63300000000001</v>
      </c>
      <c r="Q211" s="274">
        <v>190.084</v>
      </c>
      <c r="R211" s="293">
        <v>8.0500000000000007</v>
      </c>
      <c r="S211" s="274">
        <v>8.1120000000000001</v>
      </c>
      <c r="T211" s="274">
        <v>178.672</v>
      </c>
      <c r="U211" s="274">
        <v>180.04599999999999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876.72</v>
      </c>
      <c r="AA211" s="274">
        <v>883.46400000000006</v>
      </c>
      <c r="AB211" s="274">
        <v>1716.3510000000001</v>
      </c>
      <c r="AC211" s="274">
        <v>1729.5540000000001</v>
      </c>
      <c r="AD211" s="441">
        <v>3082392.3</v>
      </c>
      <c r="AE211" s="459"/>
    </row>
    <row r="212" spans="1:32" ht="24.95" customHeight="1">
      <c r="A212" s="30" t="s">
        <v>36</v>
      </c>
      <c r="B212" s="274">
        <v>1300</v>
      </c>
      <c r="C212" s="274">
        <v>1310</v>
      </c>
      <c r="D212" s="274">
        <v>1411.15</v>
      </c>
      <c r="E212" s="274">
        <v>1422.0050000000001</v>
      </c>
      <c r="F212" s="274">
        <v>1674.075</v>
      </c>
      <c r="G212" s="274">
        <v>1686.953</v>
      </c>
      <c r="H212" s="274">
        <v>954.19799999999998</v>
      </c>
      <c r="I212" s="274">
        <v>961.53800000000001</v>
      </c>
      <c r="J212" s="274">
        <v>1447.1780000000001</v>
      </c>
      <c r="K212" s="274">
        <v>1458.31</v>
      </c>
      <c r="L212" s="274">
        <v>123.57899999999999</v>
      </c>
      <c r="M212" s="274">
        <v>124.53</v>
      </c>
      <c r="N212" s="274">
        <v>120.895</v>
      </c>
      <c r="O212" s="274">
        <v>121.825</v>
      </c>
      <c r="P212" s="274">
        <v>189.14599999999999</v>
      </c>
      <c r="Q212" s="274">
        <v>190.601</v>
      </c>
      <c r="R212" s="293">
        <v>8.0449999999999999</v>
      </c>
      <c r="S212" s="274">
        <v>8.1059999999999999</v>
      </c>
      <c r="T212" s="274">
        <v>178.8</v>
      </c>
      <c r="U212" s="274">
        <v>180.17500000000001</v>
      </c>
      <c r="V212" s="274">
        <v>353.98200000000003</v>
      </c>
      <c r="W212" s="274">
        <v>356.70499999999998</v>
      </c>
      <c r="X212" s="274">
        <v>1836.1579999999999</v>
      </c>
      <c r="Y212" s="274">
        <v>1850.2819999999999</v>
      </c>
      <c r="Z212" s="274">
        <v>878.93</v>
      </c>
      <c r="AA212" s="274">
        <v>885.69100000000003</v>
      </c>
      <c r="AB212" s="274">
        <v>1718.73</v>
      </c>
      <c r="AC212" s="274">
        <v>1731.951</v>
      </c>
      <c r="AD212" s="441">
        <v>3139212.18</v>
      </c>
      <c r="AE212" s="459"/>
    </row>
    <row r="213" spans="1:32" ht="24.95" customHeight="1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41"/>
      <c r="AE213" s="459"/>
    </row>
    <row r="214" spans="1:32" ht="24.95" customHeight="1">
      <c r="A214" s="30" t="s">
        <v>38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41"/>
      <c r="AE214" s="459"/>
    </row>
    <row r="215" spans="1:32" ht="24.95" customHeight="1">
      <c r="A215" s="30" t="s">
        <v>39</v>
      </c>
      <c r="B215" s="274">
        <v>1300</v>
      </c>
      <c r="C215" s="274">
        <v>1310</v>
      </c>
      <c r="D215" s="274">
        <v>1415.7</v>
      </c>
      <c r="E215" s="274">
        <v>1426.59</v>
      </c>
      <c r="F215" s="274">
        <v>1684.9949999999999</v>
      </c>
      <c r="G215" s="274">
        <v>1697.9570000000001</v>
      </c>
      <c r="H215" s="274">
        <v>953.70799999999997</v>
      </c>
      <c r="I215" s="274">
        <v>961.04499999999996</v>
      </c>
      <c r="J215" s="274">
        <v>1450.893</v>
      </c>
      <c r="K215" s="274">
        <v>1462.0540000000001</v>
      </c>
      <c r="L215" s="274">
        <v>123.142</v>
      </c>
      <c r="M215" s="274">
        <v>124.089</v>
      </c>
      <c r="N215" s="274">
        <v>120.974</v>
      </c>
      <c r="O215" s="274">
        <v>121.905</v>
      </c>
      <c r="P215" s="274">
        <v>189.74799999999999</v>
      </c>
      <c r="Q215" s="274">
        <v>191.20699999999999</v>
      </c>
      <c r="R215" s="293">
        <v>8.2170000000000005</v>
      </c>
      <c r="S215" s="274">
        <v>8.2810000000000006</v>
      </c>
      <c r="T215" s="274">
        <v>179.05799999999999</v>
      </c>
      <c r="U215" s="274">
        <v>180.43600000000001</v>
      </c>
      <c r="V215" s="274">
        <v>353.94400000000002</v>
      </c>
      <c r="W215" s="274">
        <v>356.666</v>
      </c>
      <c r="X215" s="274">
        <v>1836.1579999999999</v>
      </c>
      <c r="Y215" s="274">
        <v>1850.2819999999999</v>
      </c>
      <c r="Z215" s="274">
        <v>880.36</v>
      </c>
      <c r="AA215" s="274">
        <v>887.13199999999995</v>
      </c>
      <c r="AB215" s="274">
        <v>1723.4749999999999</v>
      </c>
      <c r="AC215" s="274">
        <v>1736.7329999999999</v>
      </c>
      <c r="AD215" s="441">
        <v>3134656.72</v>
      </c>
      <c r="AE215" s="459"/>
    </row>
    <row r="216" spans="1:32" ht="24.95" customHeight="1">
      <c r="A216" s="30" t="s">
        <v>40</v>
      </c>
      <c r="B216" s="274">
        <v>1300</v>
      </c>
      <c r="C216" s="274">
        <v>1310</v>
      </c>
      <c r="D216" s="274">
        <v>1417.91</v>
      </c>
      <c r="E216" s="274">
        <v>1428.817</v>
      </c>
      <c r="F216" s="274">
        <v>1687.2049999999999</v>
      </c>
      <c r="G216" s="274">
        <v>1700.184</v>
      </c>
      <c r="H216" s="274">
        <v>950.15300000000002</v>
      </c>
      <c r="I216" s="274">
        <v>957.46199999999999</v>
      </c>
      <c r="J216" s="274">
        <v>1454.3009999999999</v>
      </c>
      <c r="K216" s="274">
        <v>1465.4880000000001</v>
      </c>
      <c r="L216" s="274">
        <v>122.896</v>
      </c>
      <c r="M216" s="274">
        <v>123.84099999999999</v>
      </c>
      <c r="N216" s="274">
        <v>120.21899999999999</v>
      </c>
      <c r="O216" s="274">
        <v>121.14400000000001</v>
      </c>
      <c r="P216" s="274">
        <v>190.03299999999999</v>
      </c>
      <c r="Q216" s="274">
        <v>191.495</v>
      </c>
      <c r="R216" s="293">
        <v>8.2222222269999996</v>
      </c>
      <c r="S216" s="274">
        <v>8.2910000000000004</v>
      </c>
      <c r="T216" s="274">
        <v>178.97200000000001</v>
      </c>
      <c r="U216" s="274">
        <v>180.34899999999999</v>
      </c>
      <c r="V216" s="274">
        <v>353.94400000000002</v>
      </c>
      <c r="W216" s="274">
        <v>356.666</v>
      </c>
      <c r="X216" s="274">
        <v>1836.1579999999999</v>
      </c>
      <c r="Y216" s="274">
        <v>1850.2819999999999</v>
      </c>
      <c r="Z216" s="274">
        <v>880.75</v>
      </c>
      <c r="AA216" s="274">
        <v>887.52499999999998</v>
      </c>
      <c r="AB216" s="274">
        <v>1725.4380000000001</v>
      </c>
      <c r="AC216" s="274">
        <v>1738.711</v>
      </c>
      <c r="AD216" s="441">
        <v>3148690.74</v>
      </c>
      <c r="AE216" s="459"/>
    </row>
    <row r="217" spans="1:32" ht="24.95" customHeight="1">
      <c r="A217" s="30" t="s">
        <v>41</v>
      </c>
      <c r="B217" s="274">
        <v>1300</v>
      </c>
      <c r="C217" s="274">
        <v>1310</v>
      </c>
      <c r="D217" s="274">
        <v>1417.261</v>
      </c>
      <c r="E217" s="274">
        <v>1428.163</v>
      </c>
      <c r="F217" s="274">
        <v>1685.645</v>
      </c>
      <c r="G217" s="274">
        <v>1698.6120000000001</v>
      </c>
      <c r="H217" s="274">
        <v>949.87599999999998</v>
      </c>
      <c r="I217" s="274">
        <v>957.18299999999999</v>
      </c>
      <c r="J217" s="274">
        <v>1451.0550000000001</v>
      </c>
      <c r="K217" s="274">
        <v>1462.2170000000001</v>
      </c>
      <c r="L217" s="274">
        <v>122.65900000000001</v>
      </c>
      <c r="M217" s="274">
        <v>123.602</v>
      </c>
      <c r="N217" s="274">
        <v>120.29600000000001</v>
      </c>
      <c r="O217" s="274">
        <v>121.221</v>
      </c>
      <c r="P217" s="274">
        <v>189.953</v>
      </c>
      <c r="Q217" s="274">
        <v>191.41399999999999</v>
      </c>
      <c r="R217" s="293">
        <v>8.2080000000000002</v>
      </c>
      <c r="S217" s="274">
        <v>8.2710000000000008</v>
      </c>
      <c r="T217" s="274">
        <v>178.91499999999999</v>
      </c>
      <c r="U217" s="274">
        <v>180.292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875.94</v>
      </c>
      <c r="AA217" s="274">
        <v>882.678</v>
      </c>
      <c r="AB217" s="274">
        <v>1724.06</v>
      </c>
      <c r="AC217" s="274">
        <v>1737.3219999999999</v>
      </c>
      <c r="AD217" s="441">
        <v>3209144.9</v>
      </c>
      <c r="AE217" s="459"/>
    </row>
    <row r="218" spans="1:32" ht="24.95" customHeight="1">
      <c r="A218" s="532" t="s">
        <v>2457</v>
      </c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33"/>
      <c r="O218" s="533"/>
      <c r="P218" s="533"/>
      <c r="Q218" s="533"/>
      <c r="R218" s="533"/>
      <c r="S218" s="533"/>
      <c r="T218" s="533"/>
      <c r="U218" s="533"/>
      <c r="V218" s="533"/>
      <c r="W218" s="533"/>
      <c r="X218" s="533"/>
      <c r="Y218" s="533"/>
      <c r="Z218" s="533"/>
      <c r="AA218" s="533"/>
      <c r="AB218" s="533"/>
      <c r="AC218" s="533"/>
      <c r="AD218" s="533"/>
      <c r="AE218" s="533"/>
      <c r="AF218" s="533"/>
    </row>
    <row r="219" spans="1:32" ht="24.95" customHeight="1">
      <c r="A219" s="30" t="s">
        <v>43</v>
      </c>
      <c r="B219" s="274">
        <v>1300</v>
      </c>
      <c r="C219" s="274">
        <v>1310</v>
      </c>
      <c r="D219" s="274">
        <v>1420.9</v>
      </c>
      <c r="E219" s="274">
        <v>1431.83</v>
      </c>
      <c r="F219" s="274">
        <v>1688.895</v>
      </c>
      <c r="G219" s="274">
        <v>1701.8869999999999</v>
      </c>
      <c r="H219" s="274">
        <v>949.18200000000002</v>
      </c>
      <c r="I219" s="285">
        <v>956.48400000000004</v>
      </c>
      <c r="J219" s="285">
        <v>1471.171</v>
      </c>
      <c r="K219" s="285">
        <v>1482.4870000000001</v>
      </c>
      <c r="L219" s="285">
        <v>123.194</v>
      </c>
      <c r="M219" s="285">
        <v>124.142</v>
      </c>
      <c r="N219" s="285">
        <v>120.94799999999999</v>
      </c>
      <c r="O219" s="274">
        <v>121.879</v>
      </c>
      <c r="P219" s="274">
        <v>190.46199999999999</v>
      </c>
      <c r="Q219" s="274">
        <v>191.92699999999999</v>
      </c>
      <c r="R219" s="293">
        <v>8.3469999999999995</v>
      </c>
      <c r="S219" s="274">
        <v>8.4109999999999996</v>
      </c>
      <c r="T219" s="274">
        <v>179.108</v>
      </c>
      <c r="U219" s="274">
        <v>180.48599999999999</v>
      </c>
      <c r="V219" s="274">
        <v>353.98200000000003</v>
      </c>
      <c r="W219" s="274">
        <v>356.70499999999998</v>
      </c>
      <c r="X219" s="274">
        <v>1836.1579999999999</v>
      </c>
      <c r="Y219" s="274">
        <v>1850.2819999999999</v>
      </c>
      <c r="Z219" s="274">
        <v>876.07</v>
      </c>
      <c r="AA219" s="274">
        <v>882.80899999999997</v>
      </c>
      <c r="AB219" s="274">
        <v>1727.7909999999999</v>
      </c>
      <c r="AC219" s="274">
        <v>1741.0820000000001</v>
      </c>
      <c r="AD219" s="441">
        <v>3178459.44</v>
      </c>
      <c r="AE219" s="459"/>
    </row>
    <row r="220" spans="1:32" ht="24.95" customHeigh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41"/>
      <c r="AE220" s="459"/>
    </row>
    <row r="221" spans="1:32" ht="24.95" customHeight="1">
      <c r="A221" s="30" t="s">
        <v>45</v>
      </c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41"/>
      <c r="AE221" s="459"/>
    </row>
    <row r="222" spans="1:32" ht="24.95" customHeight="1">
      <c r="A222" s="30" t="s">
        <v>46</v>
      </c>
      <c r="B222" s="274">
        <v>1300</v>
      </c>
      <c r="C222" s="274">
        <v>1310</v>
      </c>
      <c r="D222" s="274">
        <v>1415.7</v>
      </c>
      <c r="E222" s="274">
        <v>1426.59</v>
      </c>
      <c r="F222" s="274">
        <v>1679.7950000000001</v>
      </c>
      <c r="G222" s="274">
        <v>1692.7170000000001</v>
      </c>
      <c r="H222" s="274">
        <v>946.69399999999996</v>
      </c>
      <c r="I222" s="274">
        <v>953.976</v>
      </c>
      <c r="J222" s="274">
        <v>1461.4949999999999</v>
      </c>
      <c r="K222" s="274">
        <v>1472.7370000000001</v>
      </c>
      <c r="L222" s="274">
        <v>121.735</v>
      </c>
      <c r="M222" s="274">
        <v>122.672</v>
      </c>
      <c r="N222" s="274">
        <v>119.02</v>
      </c>
      <c r="O222" s="274">
        <v>119.93600000000001</v>
      </c>
      <c r="P222" s="274">
        <v>189.61799999999999</v>
      </c>
      <c r="Q222" s="274">
        <v>191.07599999999999</v>
      </c>
      <c r="R222" s="293">
        <v>8.26</v>
      </c>
      <c r="S222" s="274">
        <v>8.3239999999999998</v>
      </c>
      <c r="T222" s="274">
        <v>178.87899999999999</v>
      </c>
      <c r="U222" s="274">
        <v>180.255</v>
      </c>
      <c r="V222" s="274">
        <v>353.94400000000002</v>
      </c>
      <c r="W222" s="274">
        <v>356.666</v>
      </c>
      <c r="X222" s="274">
        <v>1836.1579999999999</v>
      </c>
      <c r="Y222" s="274">
        <v>1850.2819999999999</v>
      </c>
      <c r="Z222" s="274">
        <v>871.13</v>
      </c>
      <c r="AA222" s="274">
        <v>877.83100000000002</v>
      </c>
      <c r="AB222" s="274">
        <v>1723.5920000000001</v>
      </c>
      <c r="AC222" s="274">
        <v>1736.85</v>
      </c>
      <c r="AD222" s="441">
        <v>3119884.17</v>
      </c>
      <c r="AE222" s="459"/>
    </row>
    <row r="223" spans="1:32" ht="24.95" customHeight="1">
      <c r="A223" s="30" t="s">
        <v>47</v>
      </c>
      <c r="B223" s="274">
        <v>1300</v>
      </c>
      <c r="C223" s="274">
        <v>1310</v>
      </c>
      <c r="D223" s="274">
        <v>1415.44</v>
      </c>
      <c r="E223" s="274">
        <v>1426.328</v>
      </c>
      <c r="F223" s="274">
        <v>1682.2650000000001</v>
      </c>
      <c r="G223" s="274">
        <v>1695.2059999999999</v>
      </c>
      <c r="H223" s="274">
        <v>945.38599999999997</v>
      </c>
      <c r="I223" s="274">
        <v>952.65800000000002</v>
      </c>
      <c r="J223" s="274">
        <v>1464.789</v>
      </c>
      <c r="K223" s="274">
        <v>1476.056</v>
      </c>
      <c r="L223" s="274">
        <v>121.711</v>
      </c>
      <c r="M223" s="274">
        <v>122.64700000000001</v>
      </c>
      <c r="N223" s="274">
        <v>118.78</v>
      </c>
      <c r="O223" s="274">
        <v>119.694</v>
      </c>
      <c r="P223" s="274">
        <v>189.69499999999999</v>
      </c>
      <c r="Q223" s="274">
        <v>191.154</v>
      </c>
      <c r="R223" s="293">
        <v>8.2569999999999997</v>
      </c>
      <c r="S223" s="274">
        <v>8.32</v>
      </c>
      <c r="T223" s="274">
        <v>178.726</v>
      </c>
      <c r="U223" s="274">
        <v>180.101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866.19</v>
      </c>
      <c r="AA223" s="274">
        <v>872.85299999999995</v>
      </c>
      <c r="AB223" s="274">
        <v>1724.229</v>
      </c>
      <c r="AC223" s="274">
        <v>1737.492</v>
      </c>
      <c r="AD223" s="441">
        <v>3116941.75</v>
      </c>
      <c r="AE223" s="459"/>
    </row>
    <row r="224" spans="1:32" ht="24.95" customHeight="1">
      <c r="A224" s="30" t="s">
        <v>48</v>
      </c>
      <c r="B224" s="274">
        <v>1300</v>
      </c>
      <c r="C224" s="274">
        <v>1310</v>
      </c>
      <c r="D224" s="274">
        <v>1411.8</v>
      </c>
      <c r="E224" s="274">
        <v>1422.66</v>
      </c>
      <c r="F224" s="274">
        <v>1677.325</v>
      </c>
      <c r="G224" s="274">
        <v>1690.2280000000001</v>
      </c>
      <c r="H224" s="274">
        <v>943.32799999999997</v>
      </c>
      <c r="I224" s="274">
        <v>950.58399999999995</v>
      </c>
      <c r="J224" s="274">
        <v>1458.8710000000001</v>
      </c>
      <c r="K224" s="274">
        <v>1470.0930000000001</v>
      </c>
      <c r="L224" s="274">
        <v>120.81</v>
      </c>
      <c r="M224" s="274">
        <v>121.739</v>
      </c>
      <c r="N224" s="274">
        <v>118.099</v>
      </c>
      <c r="O224" s="274">
        <v>119.008</v>
      </c>
      <c r="P224" s="274">
        <v>189.107</v>
      </c>
      <c r="Q224" s="274">
        <v>190.56200000000001</v>
      </c>
      <c r="R224" s="293">
        <v>8.2949999999999999</v>
      </c>
      <c r="S224" s="274">
        <v>8.359</v>
      </c>
      <c r="T224" s="274">
        <v>178.709</v>
      </c>
      <c r="U224" s="274">
        <v>180.084</v>
      </c>
      <c r="V224" s="274">
        <v>353.94400000000002</v>
      </c>
      <c r="W224" s="274">
        <v>356.666</v>
      </c>
      <c r="X224" s="274">
        <v>1836.1579999999999</v>
      </c>
      <c r="Y224" s="274">
        <v>1850.2819999999999</v>
      </c>
      <c r="Z224" s="274">
        <v>862.29</v>
      </c>
      <c r="AA224" s="274">
        <v>868.923</v>
      </c>
      <c r="AB224" s="274">
        <v>1723.163</v>
      </c>
      <c r="AC224" s="274">
        <v>1736.4179999999999</v>
      </c>
      <c r="AD224" s="441">
        <v>3131969.49</v>
      </c>
      <c r="AE224" s="459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1410.24</v>
      </c>
      <c r="E225" s="274">
        <v>1421.088</v>
      </c>
      <c r="F225" s="274">
        <v>1677.9749999999999</v>
      </c>
      <c r="G225" s="274">
        <v>1690.883</v>
      </c>
      <c r="H225" s="274">
        <v>941.55100000000004</v>
      </c>
      <c r="I225" s="274">
        <v>948.79399999999998</v>
      </c>
      <c r="J225" s="274">
        <v>1465.78</v>
      </c>
      <c r="K225" s="274">
        <v>1477.0550000000001</v>
      </c>
      <c r="L225" s="274">
        <v>120.625</v>
      </c>
      <c r="M225" s="274">
        <v>121.553</v>
      </c>
      <c r="N225" s="274">
        <v>118.09099999999999</v>
      </c>
      <c r="O225" s="274">
        <v>118.999</v>
      </c>
      <c r="P225" s="274">
        <v>188.84899999999999</v>
      </c>
      <c r="Q225" s="274">
        <v>190.30199999999999</v>
      </c>
      <c r="R225" s="293">
        <v>8.3409999999999993</v>
      </c>
      <c r="S225" s="274">
        <v>8.4060000000000006</v>
      </c>
      <c r="T225" s="274">
        <v>178.68700000000001</v>
      </c>
      <c r="U225" s="274">
        <v>180.06100000000001</v>
      </c>
      <c r="V225" s="274">
        <v>353.94400000000002</v>
      </c>
      <c r="W225" s="274">
        <v>356.666</v>
      </c>
      <c r="X225" s="274">
        <v>1836.1579999999999</v>
      </c>
      <c r="Y225" s="274">
        <v>1850.2819999999999</v>
      </c>
      <c r="Z225" s="274">
        <v>857.35</v>
      </c>
      <c r="AA225" s="274">
        <v>863.94500000000005</v>
      </c>
      <c r="AB225" s="274">
        <v>1723.3710000000001</v>
      </c>
      <c r="AC225" s="274">
        <v>1736.6279999999999</v>
      </c>
      <c r="AD225" s="441">
        <v>3116861.67</v>
      </c>
      <c r="AE225" s="459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1410.63</v>
      </c>
      <c r="E226" s="274">
        <v>1421.481</v>
      </c>
      <c r="F226" s="274">
        <v>1673.8150000000001</v>
      </c>
      <c r="G226" s="274">
        <v>1686.691</v>
      </c>
      <c r="H226" s="274">
        <v>940.73400000000004</v>
      </c>
      <c r="I226" s="274">
        <v>947.97</v>
      </c>
      <c r="J226" s="274">
        <v>1479.7950000000001</v>
      </c>
      <c r="K226" s="274">
        <v>1491.1780000000001</v>
      </c>
      <c r="L226" s="274">
        <v>119.809</v>
      </c>
      <c r="M226" s="274">
        <v>120.73099999999999</v>
      </c>
      <c r="N226" s="274">
        <v>116.75</v>
      </c>
      <c r="O226" s="274">
        <v>117.648</v>
      </c>
      <c r="P226" s="274">
        <v>189.03</v>
      </c>
      <c r="Q226" s="274">
        <v>190.48400000000001</v>
      </c>
      <c r="R226" s="293">
        <v>8.4830000000000005</v>
      </c>
      <c r="S226" s="274">
        <v>8.548</v>
      </c>
      <c r="T226" s="274">
        <v>179.893</v>
      </c>
      <c r="U226" s="274">
        <v>181.27699999999999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850.98</v>
      </c>
      <c r="AA226" s="274">
        <v>857.52599999999995</v>
      </c>
      <c r="AB226" s="274">
        <v>1727.31</v>
      </c>
      <c r="AC226" s="274">
        <v>1740.597</v>
      </c>
      <c r="AD226" s="441">
        <v>3073849.35</v>
      </c>
      <c r="AE226" s="459"/>
    </row>
    <row r="227" spans="1:31" ht="24.95" customHeight="1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41"/>
      <c r="AE227" s="459"/>
    </row>
    <row r="228" spans="1:31" s="295" customFormat="1" ht="24.95" customHeight="1">
      <c r="A228" s="294" t="s">
        <v>52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41"/>
      <c r="AE228" s="459"/>
    </row>
    <row r="229" spans="1:31" ht="24.95" customHeight="1">
      <c r="A229" s="30" t="s">
        <v>53</v>
      </c>
      <c r="B229" s="274">
        <v>1300</v>
      </c>
      <c r="C229" s="274">
        <v>1310</v>
      </c>
      <c r="D229" s="274">
        <v>1411.8</v>
      </c>
      <c r="E229" s="274">
        <v>1422.66</v>
      </c>
      <c r="F229" s="274">
        <v>1673.5550000000001</v>
      </c>
      <c r="G229" s="274">
        <v>1686.4290000000001</v>
      </c>
      <c r="H229" s="274">
        <v>939.78200000000004</v>
      </c>
      <c r="I229" s="274">
        <v>947.01099999999997</v>
      </c>
      <c r="J229" s="274">
        <v>1471.2539999999999</v>
      </c>
      <c r="K229" s="274">
        <v>1482.5709999999999</v>
      </c>
      <c r="L229" s="274">
        <v>120.33199999999999</v>
      </c>
      <c r="M229" s="274">
        <v>121.258</v>
      </c>
      <c r="N229" s="274">
        <v>118.13200000000001</v>
      </c>
      <c r="O229" s="274">
        <v>119.041</v>
      </c>
      <c r="P229" s="274">
        <v>189.184</v>
      </c>
      <c r="Q229" s="274">
        <v>190.64</v>
      </c>
      <c r="R229" s="293">
        <v>8.4420000000000002</v>
      </c>
      <c r="S229" s="274">
        <v>8.5069999999999997</v>
      </c>
      <c r="T229" s="274">
        <v>179.315</v>
      </c>
      <c r="U229" s="274">
        <v>180.69499999999999</v>
      </c>
      <c r="V229" s="274">
        <v>353.94400000000002</v>
      </c>
      <c r="W229" s="274">
        <v>356.666</v>
      </c>
      <c r="X229" s="274">
        <v>1836.1579999999999</v>
      </c>
      <c r="Y229" s="274">
        <v>1850.2819999999999</v>
      </c>
      <c r="Z229" s="274">
        <v>852.15</v>
      </c>
      <c r="AA229" s="274">
        <v>858.70500000000004</v>
      </c>
      <c r="AB229" s="274">
        <v>1724.3979999999999</v>
      </c>
      <c r="AC229" s="274">
        <v>1737.663</v>
      </c>
      <c r="AD229" s="441">
        <v>3101247.5</v>
      </c>
      <c r="AE229" s="459"/>
    </row>
    <row r="230" spans="1:31" ht="24.95" customHeight="1">
      <c r="A230" s="30" t="s">
        <v>54</v>
      </c>
      <c r="B230" s="274">
        <v>1300</v>
      </c>
      <c r="C230" s="274">
        <v>1310</v>
      </c>
      <c r="D230" s="274">
        <v>1406.21</v>
      </c>
      <c r="E230" s="274">
        <v>1417.027</v>
      </c>
      <c r="F230" s="274">
        <v>1669.98</v>
      </c>
      <c r="G230" s="274">
        <v>1682.826</v>
      </c>
      <c r="H230" s="274">
        <v>938.56</v>
      </c>
      <c r="I230" s="285">
        <v>945.78</v>
      </c>
      <c r="J230" s="285">
        <v>1469.84</v>
      </c>
      <c r="K230" s="285">
        <v>1481.146</v>
      </c>
      <c r="L230" s="285">
        <v>119.917</v>
      </c>
      <c r="M230" s="285">
        <v>120.84</v>
      </c>
      <c r="N230" s="285">
        <v>118.01600000000001</v>
      </c>
      <c r="O230" s="285">
        <v>118.923</v>
      </c>
      <c r="P230" s="285">
        <v>188.43600000000001</v>
      </c>
      <c r="Q230" s="285">
        <v>189.88499999999999</v>
      </c>
      <c r="R230" s="317">
        <v>8.4540000000000006</v>
      </c>
      <c r="S230" s="274">
        <v>8.5190000000000001</v>
      </c>
      <c r="T230" s="274">
        <v>179.14500000000001</v>
      </c>
      <c r="U230" s="274">
        <v>180.523</v>
      </c>
      <c r="V230" s="274">
        <v>353.98200000000003</v>
      </c>
      <c r="W230" s="274">
        <v>356.70499999999998</v>
      </c>
      <c r="X230" s="274">
        <v>1836.1579999999999</v>
      </c>
      <c r="Y230" s="274">
        <v>1850.2819999999999</v>
      </c>
      <c r="Z230" s="274">
        <v>851.76</v>
      </c>
      <c r="AA230" s="274">
        <v>858.31200000000001</v>
      </c>
      <c r="AB230" s="274">
        <v>1723.579</v>
      </c>
      <c r="AC230" s="274">
        <v>1736.837</v>
      </c>
      <c r="AD230" s="441">
        <v>3098598.23</v>
      </c>
      <c r="AE230" s="459"/>
    </row>
    <row r="231" spans="1:31" ht="24.95" customHeight="1">
      <c r="A231" s="30" t="s">
        <v>55</v>
      </c>
      <c r="B231" s="274">
        <v>1300</v>
      </c>
      <c r="C231" s="274">
        <v>1310</v>
      </c>
      <c r="D231" s="274">
        <v>1407.12</v>
      </c>
      <c r="E231" s="274">
        <v>1417.944</v>
      </c>
      <c r="F231" s="274">
        <v>1671.28</v>
      </c>
      <c r="G231" s="274">
        <v>1684.136</v>
      </c>
      <c r="H231" s="291">
        <v>938.56</v>
      </c>
      <c r="I231" s="319">
        <v>945.78</v>
      </c>
      <c r="J231" s="319">
        <v>1467.931</v>
      </c>
      <c r="K231" s="319">
        <v>1479.223</v>
      </c>
      <c r="L231" s="319">
        <v>120.411</v>
      </c>
      <c r="M231" s="319">
        <v>121.337</v>
      </c>
      <c r="N231" s="319">
        <v>118.35899999999999</v>
      </c>
      <c r="O231" s="319">
        <v>119.27</v>
      </c>
      <c r="P231" s="319">
        <v>188.57499999999999</v>
      </c>
      <c r="Q231" s="319">
        <v>190.02600000000001</v>
      </c>
      <c r="R231" s="320">
        <v>8.4390000000000001</v>
      </c>
      <c r="S231" s="274">
        <v>8.5039999999999996</v>
      </c>
      <c r="T231" s="274">
        <v>179.214</v>
      </c>
      <c r="U231" s="274">
        <v>180.59299999999999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852.28</v>
      </c>
      <c r="AA231" s="274">
        <v>858.83600000000001</v>
      </c>
      <c r="AB231" s="274">
        <v>1722.9680000000001</v>
      </c>
      <c r="AC231" s="274">
        <v>1736.222</v>
      </c>
      <c r="AD231" s="441">
        <v>3130959</v>
      </c>
      <c r="AE231" s="459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1407.64</v>
      </c>
      <c r="E232" s="274">
        <v>1418.4680000000001</v>
      </c>
      <c r="F232" s="274">
        <v>1669.395</v>
      </c>
      <c r="G232" s="274">
        <v>1682.2370000000001</v>
      </c>
      <c r="H232" s="274">
        <v>941.41499999999996</v>
      </c>
      <c r="I232" s="282">
        <v>948.65700000000004</v>
      </c>
      <c r="J232" s="282">
        <v>1475.931</v>
      </c>
      <c r="K232" s="282">
        <v>1487.2840000000001</v>
      </c>
      <c r="L232" s="282">
        <v>121.218</v>
      </c>
      <c r="M232" s="282">
        <v>122.15</v>
      </c>
      <c r="N232" s="282">
        <v>119.11499999999999</v>
      </c>
      <c r="O232" s="282">
        <v>120.032</v>
      </c>
      <c r="P232" s="282">
        <v>188.63800000000001</v>
      </c>
      <c r="Q232" s="282">
        <v>190.089</v>
      </c>
      <c r="R232" s="318">
        <v>8.5299999999999994</v>
      </c>
      <c r="S232" s="274">
        <v>8.5960000000000001</v>
      </c>
      <c r="T232" s="274">
        <v>179.99100000000001</v>
      </c>
      <c r="U232" s="274">
        <v>181.375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843.83</v>
      </c>
      <c r="AA232" s="274">
        <v>850.32100000000003</v>
      </c>
      <c r="AB232" s="274">
        <v>1726.9459999999999</v>
      </c>
      <c r="AC232" s="274">
        <v>1740.23</v>
      </c>
      <c r="AD232" s="441">
        <v>3182528.57</v>
      </c>
      <c r="AE232" s="459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 t="shared" ref="C233:AA233" si="25">AVERAGE(C202:C232)</f>
        <v>1310</v>
      </c>
      <c r="D233" s="175">
        <f>AVERAGE(D202:D232)</f>
        <v>1409.3609999999999</v>
      </c>
      <c r="E233" s="175">
        <f>AVERAGE(E202:E232)</f>
        <v>1420.2022380952385</v>
      </c>
      <c r="F233" s="175">
        <f>AVERAGE(F202:F232)</f>
        <v>1671.1469047619044</v>
      </c>
      <c r="G233" s="334">
        <f t="shared" si="25"/>
        <v>1684.0022857142858</v>
      </c>
      <c r="H233" s="334">
        <f t="shared" si="25"/>
        <v>947.50919047619084</v>
      </c>
      <c r="I233" s="334">
        <f t="shared" si="25"/>
        <v>954.79776190476173</v>
      </c>
      <c r="J233" s="334">
        <f t="shared" si="25"/>
        <v>1457.236904761905</v>
      </c>
      <c r="K233" s="334">
        <f t="shared" si="25"/>
        <v>1468.4463333333333</v>
      </c>
      <c r="L233" s="334">
        <f t="shared" si="25"/>
        <v>122.09814285714285</v>
      </c>
      <c r="M233" s="334">
        <f t="shared" si="25"/>
        <v>123.03738095238094</v>
      </c>
      <c r="N233" s="334">
        <f t="shared" si="25"/>
        <v>120.14385714285713</v>
      </c>
      <c r="O233" s="334">
        <f t="shared" si="25"/>
        <v>121.06819047619049</v>
      </c>
      <c r="P233" s="175">
        <f t="shared" si="25"/>
        <v>188.88914285714287</v>
      </c>
      <c r="Q233" s="175">
        <f t="shared" si="25"/>
        <v>190.34219047619047</v>
      </c>
      <c r="R233" s="175">
        <f t="shared" si="25"/>
        <v>8.2368201060476203</v>
      </c>
      <c r="S233" s="175">
        <f t="shared" si="25"/>
        <v>8.3004285714285722</v>
      </c>
      <c r="T233" s="175">
        <f t="shared" si="25"/>
        <v>178.99785714285713</v>
      </c>
      <c r="U233" s="175">
        <f>AVERAGE(U202:U232)</f>
        <v>180.37485714285717</v>
      </c>
      <c r="V233" s="175">
        <f t="shared" ref="V233:Y233" si="26">AVERAGE(V202:V232)</f>
        <v>353.96709523809534</v>
      </c>
      <c r="W233" s="175">
        <f t="shared" si="26"/>
        <v>356.68971428571433</v>
      </c>
      <c r="X233" s="175">
        <f t="shared" si="26"/>
        <v>1836.1580000000004</v>
      </c>
      <c r="Y233" s="175">
        <f t="shared" si="26"/>
        <v>1850.2819999999997</v>
      </c>
      <c r="Z233" s="175">
        <f t="shared" si="25"/>
        <v>866.80904761904753</v>
      </c>
      <c r="AA233" s="175">
        <f t="shared" si="25"/>
        <v>873.47680952380949</v>
      </c>
      <c r="AB233" s="175">
        <f>AVERAGE(AB202:AB232)</f>
        <v>1720.6187142857143</v>
      </c>
      <c r="AC233" s="175">
        <f>AVERAGE(AC202:AC232)</f>
        <v>1733.8543333333337</v>
      </c>
      <c r="AD233" s="397">
        <f>AVERAGE(AD202:AE232)</f>
        <v>3110865.1909523807</v>
      </c>
      <c r="AE233" s="460"/>
    </row>
    <row r="234" spans="1:31" s="261" customFormat="1" ht="24.95" customHeight="1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1402.57</v>
      </c>
      <c r="E235" s="274">
        <v>1413.3589999999999</v>
      </c>
      <c r="F235" s="274">
        <v>1660.165</v>
      </c>
      <c r="G235" s="274">
        <v>1672.9359999999999</v>
      </c>
      <c r="H235" s="274">
        <v>938.899</v>
      </c>
      <c r="I235" s="282">
        <v>946.12199999999996</v>
      </c>
      <c r="J235" s="282">
        <v>1489.4590000000001</v>
      </c>
      <c r="K235" s="282">
        <v>1500.9169999999999</v>
      </c>
      <c r="L235" s="282">
        <v>121.73</v>
      </c>
      <c r="M235" s="282">
        <v>122.666</v>
      </c>
      <c r="N235" s="282">
        <v>119.40300000000001</v>
      </c>
      <c r="O235" s="282">
        <v>120.321</v>
      </c>
      <c r="P235" s="282">
        <v>187.97800000000001</v>
      </c>
      <c r="Q235" s="282">
        <v>189.42400000000001</v>
      </c>
      <c r="R235" s="293">
        <v>8.6929999999999996</v>
      </c>
      <c r="S235" s="274">
        <v>8.76</v>
      </c>
      <c r="T235" s="274">
        <v>179.494</v>
      </c>
      <c r="U235" s="274">
        <v>180.874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849.42</v>
      </c>
      <c r="AA235" s="274">
        <v>855.95399999999995</v>
      </c>
      <c r="AB235" s="274">
        <v>1723.3969999999999</v>
      </c>
      <c r="AC235" s="274">
        <v>1736.654</v>
      </c>
      <c r="AD235" s="441">
        <v>3179045.61</v>
      </c>
      <c r="AE235" s="459"/>
    </row>
    <row r="236" spans="1:31" s="295" customFormat="1" ht="24.95" customHeight="1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41"/>
      <c r="AE236" s="459"/>
    </row>
    <row r="237" spans="1:31" s="295" customFormat="1" ht="24.95" customHeight="1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41"/>
      <c r="AE237" s="459"/>
    </row>
    <row r="238" spans="1:31" s="295" customFormat="1" ht="24.95" customHeight="1">
      <c r="A238" s="294" t="s">
        <v>29</v>
      </c>
      <c r="B238" s="274">
        <v>1300</v>
      </c>
      <c r="C238" s="274">
        <v>1310</v>
      </c>
      <c r="D238" s="274">
        <v>1408.55</v>
      </c>
      <c r="E238" s="274">
        <v>1419.385</v>
      </c>
      <c r="F238" s="274">
        <v>1655.875</v>
      </c>
      <c r="G238" s="274">
        <v>1668.6130000000001</v>
      </c>
      <c r="H238" s="274">
        <v>938.08600000000001</v>
      </c>
      <c r="I238" s="282">
        <v>945.30200000000002</v>
      </c>
      <c r="J238" s="282">
        <v>1493.566</v>
      </c>
      <c r="K238" s="282">
        <v>1505.0550000000001</v>
      </c>
      <c r="L238" s="282">
        <v>121.59099999999999</v>
      </c>
      <c r="M238" s="282">
        <v>122.527</v>
      </c>
      <c r="N238" s="282">
        <v>118.078</v>
      </c>
      <c r="O238" s="282">
        <v>118.986</v>
      </c>
      <c r="P238" s="282">
        <v>188.761</v>
      </c>
      <c r="Q238" s="282">
        <v>190.21299999999999</v>
      </c>
      <c r="R238" s="293">
        <v>8.6999999999999993</v>
      </c>
      <c r="S238" s="274">
        <v>8.7669999999999995</v>
      </c>
      <c r="T238" s="274">
        <v>180.18</v>
      </c>
      <c r="U238" s="274">
        <v>181.566</v>
      </c>
      <c r="V238" s="274">
        <v>353.96300000000002</v>
      </c>
      <c r="W238" s="274">
        <v>356.68599999999998</v>
      </c>
      <c r="X238" s="274">
        <v>1836.1579999999999</v>
      </c>
      <c r="Y238" s="274">
        <v>1850.2819999999999</v>
      </c>
      <c r="Z238" s="274">
        <v>846.95</v>
      </c>
      <c r="AA238" s="274">
        <v>853.46500000000003</v>
      </c>
      <c r="AB238" s="274">
        <v>1727.3230000000001</v>
      </c>
      <c r="AC238" s="274">
        <v>1740.61</v>
      </c>
      <c r="AD238" s="441">
        <v>3176283.11</v>
      </c>
      <c r="AE238" s="459"/>
    </row>
    <row r="239" spans="1:31" s="295" customFormat="1" ht="24.95" customHeight="1">
      <c r="A239" s="294" t="s">
        <v>30</v>
      </c>
      <c r="B239" s="274">
        <v>1300</v>
      </c>
      <c r="C239" s="274">
        <v>1310</v>
      </c>
      <c r="D239" s="274">
        <v>1425.58</v>
      </c>
      <c r="E239" s="274">
        <v>1436.546</v>
      </c>
      <c r="F239" s="274">
        <v>1658.54</v>
      </c>
      <c r="G239" s="274">
        <v>1671.298</v>
      </c>
      <c r="H239" s="274">
        <v>940.46199999999999</v>
      </c>
      <c r="I239" s="282">
        <v>947.69600000000003</v>
      </c>
      <c r="J239" s="282">
        <v>1531.0329999999999</v>
      </c>
      <c r="K239" s="282">
        <v>1542.81</v>
      </c>
      <c r="L239" s="282">
        <v>123.598</v>
      </c>
      <c r="M239" s="282">
        <v>124.54900000000001</v>
      </c>
      <c r="N239" s="282">
        <v>118.014</v>
      </c>
      <c r="O239" s="282">
        <v>118.922</v>
      </c>
      <c r="P239" s="282">
        <v>191.078</v>
      </c>
      <c r="Q239" s="282">
        <v>192.548</v>
      </c>
      <c r="R239" s="293">
        <v>8.9260000000000002</v>
      </c>
      <c r="S239" s="274">
        <v>8.9939999999999998</v>
      </c>
      <c r="T239" s="274">
        <v>181.96600000000001</v>
      </c>
      <c r="U239" s="274">
        <v>183.36600000000001</v>
      </c>
      <c r="V239" s="274">
        <v>353.95299999999997</v>
      </c>
      <c r="W239" s="274">
        <v>356.67599999999999</v>
      </c>
      <c r="X239" s="274">
        <v>1836.1579999999999</v>
      </c>
      <c r="Y239" s="274">
        <v>1850.2819999999999</v>
      </c>
      <c r="Z239" s="274">
        <v>844.35</v>
      </c>
      <c r="AA239" s="274">
        <v>850.84500000000003</v>
      </c>
      <c r="AB239" s="274">
        <v>1741.4280000000001</v>
      </c>
      <c r="AC239" s="274">
        <v>1754.8240000000001</v>
      </c>
      <c r="AD239" s="441">
        <v>3129941.75</v>
      </c>
      <c r="AE239" s="459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1418.95</v>
      </c>
      <c r="E240" s="274">
        <v>1429.865</v>
      </c>
      <c r="F240" s="274">
        <v>1649.5050000000001</v>
      </c>
      <c r="G240" s="274">
        <v>1662.194</v>
      </c>
      <c r="H240" s="274">
        <v>943.87599999999998</v>
      </c>
      <c r="I240" s="282">
        <v>951.13599999999997</v>
      </c>
      <c r="J240" s="282">
        <v>1521.5360000000001</v>
      </c>
      <c r="K240" s="282">
        <v>1533.24</v>
      </c>
      <c r="L240" s="282">
        <v>122.75700000000001</v>
      </c>
      <c r="M240" s="282">
        <v>123.70099999999999</v>
      </c>
      <c r="N240" s="282">
        <v>119.38200000000001</v>
      </c>
      <c r="O240" s="282">
        <v>120.3</v>
      </c>
      <c r="P240" s="282">
        <v>190.136</v>
      </c>
      <c r="Q240" s="282">
        <v>191.59899999999999</v>
      </c>
      <c r="R240" s="293">
        <v>8.9640000000000004</v>
      </c>
      <c r="S240" s="274">
        <v>9.0329999999999995</v>
      </c>
      <c r="T240" s="274">
        <v>181.917</v>
      </c>
      <c r="U240" s="274">
        <v>183.31700000000001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846.43</v>
      </c>
      <c r="AA240" s="274">
        <v>852.94100000000003</v>
      </c>
      <c r="AB240" s="274">
        <v>1735.5650000000001</v>
      </c>
      <c r="AC240" s="274">
        <v>1748.9159999999999</v>
      </c>
      <c r="AD240" s="441">
        <v>3111017</v>
      </c>
      <c r="AE240" s="459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1419.86</v>
      </c>
      <c r="E241" s="274">
        <v>1430.7819999999999</v>
      </c>
      <c r="F241" s="274">
        <v>1653.08</v>
      </c>
      <c r="G241" s="274">
        <v>1665.796</v>
      </c>
      <c r="H241" s="274">
        <v>944.90499999999997</v>
      </c>
      <c r="I241" s="282">
        <v>952.173</v>
      </c>
      <c r="J241" s="282">
        <v>1506.722</v>
      </c>
      <c r="K241" s="282">
        <v>1518.3119999999999</v>
      </c>
      <c r="L241" s="282">
        <v>123.997</v>
      </c>
      <c r="M241" s="282">
        <v>124.95099999999999</v>
      </c>
      <c r="N241" s="282">
        <v>120.40600000000001</v>
      </c>
      <c r="O241" s="282">
        <v>121.33199999999999</v>
      </c>
      <c r="P241" s="282">
        <v>190.298</v>
      </c>
      <c r="Q241" s="282">
        <v>191.762</v>
      </c>
      <c r="R241" s="293">
        <v>8.9809999999999999</v>
      </c>
      <c r="S241" s="274">
        <v>9.0500000000000007</v>
      </c>
      <c r="T241" s="274">
        <v>180.94800000000001</v>
      </c>
      <c r="U241" s="274">
        <v>182.34</v>
      </c>
      <c r="V241" s="274">
        <v>353.96300000000002</v>
      </c>
      <c r="W241" s="274">
        <v>356.68599999999998</v>
      </c>
      <c r="X241" s="274">
        <v>1836.1579999999999</v>
      </c>
      <c r="Y241" s="274">
        <v>1850.2819999999999</v>
      </c>
      <c r="Z241" s="274">
        <v>851.63</v>
      </c>
      <c r="AA241" s="274">
        <v>858.18100000000004</v>
      </c>
      <c r="AB241" s="274">
        <v>1733.4459999999999</v>
      </c>
      <c r="AC241" s="274">
        <v>1746.78</v>
      </c>
      <c r="AD241" s="441">
        <v>3095995.37</v>
      </c>
      <c r="AE241" s="459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1420.9</v>
      </c>
      <c r="E242" s="274">
        <v>1431.83</v>
      </c>
      <c r="F242" s="274">
        <v>1650.0250000000001</v>
      </c>
      <c r="G242" s="274">
        <v>1662.7180000000001</v>
      </c>
      <c r="H242" s="274">
        <v>945.93600000000004</v>
      </c>
      <c r="I242" s="282">
        <v>953.21299999999997</v>
      </c>
      <c r="J242" s="282">
        <v>1515.328</v>
      </c>
      <c r="K242" s="282">
        <v>1526.9839999999999</v>
      </c>
      <c r="L242" s="282">
        <v>123.605</v>
      </c>
      <c r="M242" s="282">
        <v>124.556</v>
      </c>
      <c r="N242" s="282">
        <v>119.57899999999999</v>
      </c>
      <c r="O242" s="282">
        <v>120.499</v>
      </c>
      <c r="P242" s="282">
        <v>190.42</v>
      </c>
      <c r="Q242" s="282">
        <v>191.88499999999999</v>
      </c>
      <c r="R242" s="293">
        <v>8.9009999999999998</v>
      </c>
      <c r="S242" s="274">
        <v>8.9700000000000006</v>
      </c>
      <c r="T242" s="274">
        <v>181.536</v>
      </c>
      <c r="U242" s="274">
        <v>182.93299999999999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851.76</v>
      </c>
      <c r="AA242" s="274">
        <v>858.31200000000001</v>
      </c>
      <c r="AB242" s="274">
        <v>1734.8889999999999</v>
      </c>
      <c r="AC242" s="274">
        <v>1748.2339999999999</v>
      </c>
      <c r="AD242" s="441">
        <v>3154772.14</v>
      </c>
      <c r="AE242" s="459"/>
    </row>
    <row r="243" spans="1:31" s="295" customFormat="1" ht="24.75" customHeight="1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41"/>
      <c r="AE243" s="459"/>
    </row>
    <row r="244" spans="1:31" s="295" customFormat="1" ht="24.95" customHeight="1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41"/>
      <c r="AE244" s="459"/>
    </row>
    <row r="245" spans="1:31" s="295" customFormat="1" ht="24.95" customHeight="1">
      <c r="A245" s="294" t="s">
        <v>36</v>
      </c>
      <c r="B245" s="274">
        <v>1300</v>
      </c>
      <c r="C245" s="274">
        <v>1310</v>
      </c>
      <c r="D245" s="274">
        <v>1419.21</v>
      </c>
      <c r="E245" s="274">
        <v>1430.127</v>
      </c>
      <c r="F245" s="274">
        <v>1656.7850000000001</v>
      </c>
      <c r="G245" s="274">
        <v>1669.53</v>
      </c>
      <c r="H245" s="274">
        <v>946.90099999999995</v>
      </c>
      <c r="I245" s="282">
        <v>954.18499999999995</v>
      </c>
      <c r="J245" s="282">
        <v>1503.412</v>
      </c>
      <c r="K245" s="282">
        <v>1514.9760000000001</v>
      </c>
      <c r="L245" s="282">
        <v>123.693</v>
      </c>
      <c r="M245" s="282">
        <v>124.64400000000001</v>
      </c>
      <c r="N245" s="282">
        <v>120.467</v>
      </c>
      <c r="O245" s="282">
        <v>121.39400000000001</v>
      </c>
      <c r="P245" s="282">
        <v>190.17500000000001</v>
      </c>
      <c r="Q245" s="282">
        <v>191.63800000000001</v>
      </c>
      <c r="R245" s="293">
        <v>8.8109999999999999</v>
      </c>
      <c r="S245" s="274">
        <v>8.8789999999999996</v>
      </c>
      <c r="T245" s="274">
        <v>181.20500000000001</v>
      </c>
      <c r="U245" s="274">
        <v>182.59899999999999</v>
      </c>
      <c r="V245" s="274">
        <v>353.95299999999997</v>
      </c>
      <c r="W245" s="274">
        <v>356.67599999999999</v>
      </c>
      <c r="X245" s="274">
        <v>1836.1579999999999</v>
      </c>
      <c r="Y245" s="274">
        <v>1850.2819999999999</v>
      </c>
      <c r="Z245" s="274">
        <v>856.96</v>
      </c>
      <c r="AA245" s="274">
        <v>863.55200000000002</v>
      </c>
      <c r="AB245" s="274">
        <v>1734.239</v>
      </c>
      <c r="AC245" s="274">
        <v>1747.579</v>
      </c>
      <c r="AD245" s="441">
        <v>3160203.54</v>
      </c>
      <c r="AE245" s="459"/>
    </row>
    <row r="246" spans="1:31" s="295" customFormat="1" ht="24.95" customHeight="1">
      <c r="A246" s="294" t="s">
        <v>37</v>
      </c>
      <c r="B246" s="274">
        <v>1300</v>
      </c>
      <c r="C246" s="274">
        <v>1310</v>
      </c>
      <c r="D246" s="274">
        <v>1420.25</v>
      </c>
      <c r="E246" s="274">
        <v>1431.175</v>
      </c>
      <c r="F246" s="274">
        <v>1658.93</v>
      </c>
      <c r="G246" s="274">
        <v>1671.961</v>
      </c>
      <c r="H246" s="274">
        <v>946.28</v>
      </c>
      <c r="I246" s="282">
        <v>953.55899999999997</v>
      </c>
      <c r="J246" s="282">
        <v>1497.1780000000001</v>
      </c>
      <c r="K246" s="282">
        <v>1508.6949999999999</v>
      </c>
      <c r="L246" s="282">
        <v>123.57</v>
      </c>
      <c r="M246" s="282">
        <v>124.52</v>
      </c>
      <c r="N246" s="282">
        <v>120.621</v>
      </c>
      <c r="O246" s="282">
        <v>121.548</v>
      </c>
      <c r="P246" s="282">
        <v>190.31200000000001</v>
      </c>
      <c r="Q246" s="282">
        <v>191.77600000000001</v>
      </c>
      <c r="R246" s="293">
        <v>8.8320000000000007</v>
      </c>
      <c r="S246" s="274">
        <v>8.9</v>
      </c>
      <c r="T246" s="274">
        <v>181.114</v>
      </c>
      <c r="U246" s="274">
        <v>182.50700000000001</v>
      </c>
      <c r="V246" s="274">
        <v>353.98200000000003</v>
      </c>
      <c r="W246" s="274">
        <v>356.70499999999998</v>
      </c>
      <c r="X246" s="274">
        <v>1839.2760000000001</v>
      </c>
      <c r="Y246" s="274">
        <v>1853.424</v>
      </c>
      <c r="Z246" s="274">
        <v>855.66</v>
      </c>
      <c r="AA246" s="274">
        <v>862.24199999999996</v>
      </c>
      <c r="AB246" s="274">
        <v>1734.3430000000001</v>
      </c>
      <c r="AC246" s="274">
        <v>1747.684</v>
      </c>
      <c r="AD246" s="441">
        <v>3213925.91</v>
      </c>
      <c r="AE246" s="459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1421.03</v>
      </c>
      <c r="E247" s="274">
        <v>1431.961</v>
      </c>
      <c r="F247" s="274">
        <v>1661.9849999999999</v>
      </c>
      <c r="G247" s="274">
        <v>1674.77</v>
      </c>
      <c r="H247" s="274">
        <v>948.62800000000004</v>
      </c>
      <c r="I247" s="282">
        <v>955.92499999999995</v>
      </c>
      <c r="J247" s="282">
        <v>1499.423</v>
      </c>
      <c r="K247" s="282">
        <v>1510.9570000000001</v>
      </c>
      <c r="L247" s="282">
        <v>123.503</v>
      </c>
      <c r="M247" s="282">
        <v>124.453</v>
      </c>
      <c r="N247" s="282">
        <v>120.45699999999999</v>
      </c>
      <c r="O247" s="282">
        <v>121.384</v>
      </c>
      <c r="P247" s="282">
        <v>190.434</v>
      </c>
      <c r="Q247" s="282">
        <v>191.899</v>
      </c>
      <c r="R247" s="293">
        <v>8.827</v>
      </c>
      <c r="S247" s="274">
        <v>8.8949999999999996</v>
      </c>
      <c r="T247" s="274">
        <v>181.255</v>
      </c>
      <c r="U247" s="274">
        <v>182.65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857.22</v>
      </c>
      <c r="AA247" s="274">
        <v>863.81399999999996</v>
      </c>
      <c r="AB247" s="274">
        <v>1734.72</v>
      </c>
      <c r="AC247" s="274">
        <v>1748.0640000000001</v>
      </c>
      <c r="AD247" s="441">
        <v>3204538.09</v>
      </c>
      <c r="AE247" s="459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1432.47</v>
      </c>
      <c r="E248" s="274">
        <v>1443.489</v>
      </c>
      <c r="F248" s="274">
        <v>1669.59</v>
      </c>
      <c r="G248" s="274">
        <v>1682.433</v>
      </c>
      <c r="H248" s="274">
        <v>947.93600000000004</v>
      </c>
      <c r="I248" s="282">
        <v>955.22799999999995</v>
      </c>
      <c r="J248" s="282">
        <v>1506.8969999999999</v>
      </c>
      <c r="K248" s="282">
        <v>1518.4880000000001</v>
      </c>
      <c r="L248" s="282">
        <v>124.227</v>
      </c>
      <c r="M248" s="282">
        <v>125.18300000000001</v>
      </c>
      <c r="N248" s="282">
        <v>121.741</v>
      </c>
      <c r="O248" s="282">
        <v>122.678</v>
      </c>
      <c r="P248" s="282">
        <v>191.88499999999999</v>
      </c>
      <c r="Q248" s="282">
        <v>193.36099999999999</v>
      </c>
      <c r="R248" s="293">
        <v>8.8409999999999993</v>
      </c>
      <c r="S248" s="274">
        <v>8.9090000000000007</v>
      </c>
      <c r="T248" s="274">
        <v>181.90700000000001</v>
      </c>
      <c r="U248" s="274">
        <v>183.30699999999999</v>
      </c>
      <c r="V248" s="274">
        <v>353.98200000000003</v>
      </c>
      <c r="W248" s="274">
        <v>356.70499999999998</v>
      </c>
      <c r="X248" s="274">
        <v>1840.317</v>
      </c>
      <c r="Y248" s="274">
        <v>1854.473</v>
      </c>
      <c r="Z248" s="274">
        <v>862.42</v>
      </c>
      <c r="AA248" s="274">
        <v>869.05399999999997</v>
      </c>
      <c r="AB248" s="274">
        <v>1741.5060000000001</v>
      </c>
      <c r="AC248" s="274">
        <v>1754.902</v>
      </c>
      <c r="AD248" s="441">
        <v>3181934.73</v>
      </c>
      <c r="AE248" s="459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1431.43</v>
      </c>
      <c r="E249" s="274">
        <v>1442.441</v>
      </c>
      <c r="F249" s="274">
        <v>1671.085</v>
      </c>
      <c r="G249" s="274">
        <v>1683.94</v>
      </c>
      <c r="H249" s="274">
        <v>947.86699999999996</v>
      </c>
      <c r="I249" s="282">
        <v>955.15899999999999</v>
      </c>
      <c r="J249" s="282">
        <v>1500.722</v>
      </c>
      <c r="K249" s="282">
        <v>1512.2660000000001</v>
      </c>
      <c r="L249" s="282">
        <v>124.32599999999999</v>
      </c>
      <c r="M249" s="282">
        <v>125.283</v>
      </c>
      <c r="N249" s="282">
        <v>121.87</v>
      </c>
      <c r="O249" s="282">
        <v>122.80800000000001</v>
      </c>
      <c r="P249" s="282">
        <v>191.202</v>
      </c>
      <c r="Q249" s="282">
        <v>192.673</v>
      </c>
      <c r="R249" s="293">
        <v>8.827</v>
      </c>
      <c r="S249" s="274">
        <v>8.8949999999999996</v>
      </c>
      <c r="T249" s="274">
        <v>181.62</v>
      </c>
      <c r="U249" s="274">
        <v>183.017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860.6</v>
      </c>
      <c r="AA249" s="274">
        <v>867.22</v>
      </c>
      <c r="AB249" s="274">
        <v>1740.1410000000001</v>
      </c>
      <c r="AC249" s="274">
        <v>1753.527</v>
      </c>
      <c r="AD249" s="441">
        <v>3192932.99</v>
      </c>
      <c r="AE249" s="459"/>
    </row>
    <row r="250" spans="1:31" s="295" customFormat="1" ht="24.95" customHeight="1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41"/>
      <c r="AE250" s="459"/>
    </row>
    <row r="251" spans="1:31" s="295" customFormat="1" ht="24.95" customHeight="1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41"/>
      <c r="AE251" s="459"/>
    </row>
    <row r="252" spans="1:31" s="295" customFormat="1" ht="24.95" customHeight="1">
      <c r="A252" s="294" t="s">
        <v>43</v>
      </c>
      <c r="B252" s="274">
        <v>1300</v>
      </c>
      <c r="C252" s="274">
        <v>1310</v>
      </c>
      <c r="D252" s="274">
        <v>1429.22</v>
      </c>
      <c r="E252" s="274">
        <v>1440.2139999999999</v>
      </c>
      <c r="F252" s="274">
        <v>1678.2349999999999</v>
      </c>
      <c r="G252" s="274">
        <v>1691.145</v>
      </c>
      <c r="H252" s="274">
        <v>948.42100000000005</v>
      </c>
      <c r="I252" s="282">
        <v>955.71600000000001</v>
      </c>
      <c r="J252" s="282">
        <v>1497.61</v>
      </c>
      <c r="K252" s="282">
        <v>1509.13</v>
      </c>
      <c r="L252" s="282">
        <v>123.812</v>
      </c>
      <c r="M252" s="282">
        <v>124.764</v>
      </c>
      <c r="N252" s="282">
        <v>120.93</v>
      </c>
      <c r="O252" s="282">
        <v>121.86</v>
      </c>
      <c r="P252" s="282">
        <v>191.54300000000001</v>
      </c>
      <c r="Q252" s="282">
        <v>193.01599999999999</v>
      </c>
      <c r="R252" s="293">
        <v>8.7279999999999998</v>
      </c>
      <c r="S252" s="274">
        <v>8.7949999999999999</v>
      </c>
      <c r="T252" s="274">
        <v>181.25800000000001</v>
      </c>
      <c r="U252" s="274">
        <v>182.65199999999999</v>
      </c>
      <c r="V252" s="274">
        <v>353.97300000000001</v>
      </c>
      <c r="W252" s="274">
        <v>356.69600000000003</v>
      </c>
      <c r="X252" s="274">
        <v>1836.1579999999999</v>
      </c>
      <c r="Y252" s="274">
        <v>1850.2819999999999</v>
      </c>
      <c r="Z252" s="274">
        <v>861.9</v>
      </c>
      <c r="AA252" s="274">
        <v>868.53</v>
      </c>
      <c r="AB252" s="274">
        <v>1738.7370000000001</v>
      </c>
      <c r="AC252" s="274">
        <v>1752.1120000000001</v>
      </c>
      <c r="AD252" s="441">
        <v>3259467.25</v>
      </c>
      <c r="AE252" s="459"/>
    </row>
    <row r="253" spans="1:31" s="295" customFormat="1" ht="24.95" customHeight="1">
      <c r="A253" s="294" t="s">
        <v>44</v>
      </c>
      <c r="B253" s="274">
        <v>1300</v>
      </c>
      <c r="C253" s="274">
        <v>1310</v>
      </c>
      <c r="D253" s="274">
        <v>1435.33</v>
      </c>
      <c r="E253" s="274">
        <v>1446.3710000000001</v>
      </c>
      <c r="F253" s="274">
        <v>1683.4349999999999</v>
      </c>
      <c r="G253" s="274">
        <v>1696.385</v>
      </c>
      <c r="H253" s="274">
        <v>952.31100000000004</v>
      </c>
      <c r="I253" s="282">
        <v>959.63699999999994</v>
      </c>
      <c r="J253" s="282">
        <v>1502.3689999999999</v>
      </c>
      <c r="K253" s="282">
        <v>1513.9259999999999</v>
      </c>
      <c r="L253" s="282">
        <v>124.95099999999999</v>
      </c>
      <c r="M253" s="282">
        <v>125.913</v>
      </c>
      <c r="N253" s="282">
        <v>122.31699999999999</v>
      </c>
      <c r="O253" s="282">
        <v>123.258</v>
      </c>
      <c r="P253" s="282">
        <v>192.36199999999999</v>
      </c>
      <c r="Q253" s="282">
        <v>193.84100000000001</v>
      </c>
      <c r="R253" s="293">
        <v>8.7919999999999998</v>
      </c>
      <c r="S253" s="274">
        <v>8.86</v>
      </c>
      <c r="T253" s="274">
        <v>182.05199999999999</v>
      </c>
      <c r="U253" s="274">
        <v>183.453</v>
      </c>
      <c r="V253" s="274">
        <v>353.98200000000003</v>
      </c>
      <c r="W253" s="274">
        <v>356.70499999999998</v>
      </c>
      <c r="X253" s="274">
        <v>1840.317</v>
      </c>
      <c r="Y253" s="274">
        <v>1854.473</v>
      </c>
      <c r="Z253" s="274">
        <v>868.92</v>
      </c>
      <c r="AA253" s="274">
        <v>875.60400000000004</v>
      </c>
      <c r="AB253" s="274">
        <v>1743.6379999999999</v>
      </c>
      <c r="AC253" s="274">
        <v>1757.0509999999999</v>
      </c>
      <c r="AD253" s="441">
        <v>3255101.33</v>
      </c>
      <c r="AE253" s="459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1440.92</v>
      </c>
      <c r="E254" s="274">
        <v>1452.0039999999999</v>
      </c>
      <c r="F254" s="274">
        <v>1690.52</v>
      </c>
      <c r="G254" s="274">
        <v>1703.5239999999999</v>
      </c>
      <c r="H254" s="274">
        <v>954.61900000000003</v>
      </c>
      <c r="I254" s="282">
        <v>961.96199999999999</v>
      </c>
      <c r="J254" s="282">
        <v>1512.155</v>
      </c>
      <c r="K254" s="282">
        <v>1523.787</v>
      </c>
      <c r="L254" s="282">
        <v>126.59099999999999</v>
      </c>
      <c r="M254" s="282">
        <v>127.565</v>
      </c>
      <c r="N254" s="282">
        <v>123.34</v>
      </c>
      <c r="O254" s="282">
        <v>124.288</v>
      </c>
      <c r="P254" s="282">
        <v>193.09299999999999</v>
      </c>
      <c r="Q254" s="282">
        <v>194.57900000000001</v>
      </c>
      <c r="R254" s="293">
        <v>8.8800000000000008</v>
      </c>
      <c r="S254" s="274">
        <v>8.9480000000000004</v>
      </c>
      <c r="T254" s="274">
        <v>182.024</v>
      </c>
      <c r="U254" s="274">
        <v>183.42500000000001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873.47</v>
      </c>
      <c r="AA254" s="274">
        <v>880.18899999999996</v>
      </c>
      <c r="AB254" s="274">
        <v>1746.3030000000001</v>
      </c>
      <c r="AC254" s="274">
        <v>1759.7360000000001</v>
      </c>
      <c r="AD254" s="441">
        <v>3267860.7</v>
      </c>
      <c r="AE254" s="459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1445.08</v>
      </c>
      <c r="E255" s="274">
        <v>1456.1959999999999</v>
      </c>
      <c r="F255" s="274">
        <v>1695.33</v>
      </c>
      <c r="G255" s="274">
        <v>1708.3710000000001</v>
      </c>
      <c r="H255" s="274">
        <v>956.23400000000004</v>
      </c>
      <c r="I255" s="282">
        <v>963.59</v>
      </c>
      <c r="J255" s="282">
        <v>1519.6679999999999</v>
      </c>
      <c r="K255" s="282">
        <v>1531.3579999999999</v>
      </c>
      <c r="L255" s="282">
        <v>127.006</v>
      </c>
      <c r="M255" s="282">
        <v>127.983</v>
      </c>
      <c r="N255" s="282">
        <v>123.691</v>
      </c>
      <c r="O255" s="282">
        <v>124.642</v>
      </c>
      <c r="P255" s="282">
        <v>193.67099999999999</v>
      </c>
      <c r="Q255" s="282">
        <v>195.161</v>
      </c>
      <c r="R255" s="293">
        <v>8.9659999999999993</v>
      </c>
      <c r="S255" s="274">
        <v>9.0340000000000007</v>
      </c>
      <c r="T255" s="274">
        <v>182.154</v>
      </c>
      <c r="U255" s="274">
        <v>183.55600000000001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876.46</v>
      </c>
      <c r="AA255" s="274">
        <v>883.202</v>
      </c>
      <c r="AB255" s="274">
        <v>1749.2149999999999</v>
      </c>
      <c r="AC255" s="274">
        <v>1762.671</v>
      </c>
      <c r="AD255" s="441">
        <v>3265533.96</v>
      </c>
      <c r="AE255" s="459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1447.55</v>
      </c>
      <c r="E256" s="274">
        <v>1458.6849999999999</v>
      </c>
      <c r="F256" s="274">
        <v>1705.6</v>
      </c>
      <c r="G256" s="274">
        <v>1718.72</v>
      </c>
      <c r="H256" s="274">
        <v>955.74199999999996</v>
      </c>
      <c r="I256" s="282">
        <v>963.09400000000005</v>
      </c>
      <c r="J256" s="282">
        <v>1526.8969999999999</v>
      </c>
      <c r="K256" s="282">
        <v>1538.6420000000001</v>
      </c>
      <c r="L256" s="282">
        <v>127.06699999999999</v>
      </c>
      <c r="M256" s="282">
        <v>128.04499999999999</v>
      </c>
      <c r="N256" s="282">
        <v>123.002</v>
      </c>
      <c r="O256" s="282">
        <v>123.949</v>
      </c>
      <c r="P256" s="282">
        <v>193.99199999999999</v>
      </c>
      <c r="Q256" s="282">
        <v>195.48400000000001</v>
      </c>
      <c r="R256" s="293">
        <v>8.9440000000000008</v>
      </c>
      <c r="S256" s="274">
        <v>9.0129999999999999</v>
      </c>
      <c r="T256" s="274">
        <v>182.23599999999999</v>
      </c>
      <c r="U256" s="274">
        <v>183.63800000000001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876.2</v>
      </c>
      <c r="AA256" s="274">
        <v>882.94</v>
      </c>
      <c r="AB256" s="274">
        <v>1751.308</v>
      </c>
      <c r="AC256" s="274">
        <v>1764.78</v>
      </c>
      <c r="AD256" s="441">
        <v>3228283.37</v>
      </c>
      <c r="AE256" s="459"/>
    </row>
    <row r="257" spans="1:31" s="295" customFormat="1" ht="24.95" customHeight="1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41"/>
      <c r="AE257" s="459"/>
    </row>
    <row r="258" spans="1:31" s="295" customFormat="1" ht="24.95" customHeight="1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41"/>
      <c r="AE258" s="459"/>
    </row>
    <row r="259" spans="1:31" s="340" customFormat="1" ht="24.95" customHeight="1">
      <c r="A259" s="337" t="s">
        <v>50</v>
      </c>
      <c r="B259" s="530" t="s">
        <v>2458</v>
      </c>
      <c r="C259" s="531"/>
      <c r="D259" s="531"/>
      <c r="E259" s="531"/>
      <c r="F259" s="531"/>
      <c r="G259" s="531"/>
      <c r="H259" s="531"/>
      <c r="I259" s="531"/>
      <c r="J259" s="531"/>
      <c r="K259" s="531"/>
      <c r="L259" s="531"/>
      <c r="M259" s="531"/>
      <c r="N259" s="531"/>
      <c r="O259" s="531"/>
      <c r="P259" s="531"/>
      <c r="Q259" s="531"/>
      <c r="R259" s="531"/>
      <c r="S259" s="531"/>
      <c r="T259" s="531"/>
      <c r="U259" s="531"/>
      <c r="V259" s="531"/>
      <c r="W259" s="531"/>
      <c r="X259" s="531"/>
      <c r="Y259" s="531"/>
      <c r="Z259" s="531"/>
      <c r="AA259" s="531"/>
      <c r="AB259" s="531"/>
      <c r="AC259" s="531"/>
      <c r="AD259" s="531"/>
      <c r="AE259" s="339"/>
    </row>
    <row r="260" spans="1:31" s="295" customFormat="1" ht="24.95" customHeight="1">
      <c r="A260" s="294" t="s">
        <v>51</v>
      </c>
      <c r="B260" s="274">
        <v>1300</v>
      </c>
      <c r="C260" s="274">
        <v>1310</v>
      </c>
      <c r="D260" s="274">
        <v>1451.19</v>
      </c>
      <c r="E260" s="274">
        <v>1462.3530000000001</v>
      </c>
      <c r="F260" s="274">
        <v>1714.7</v>
      </c>
      <c r="G260" s="274">
        <v>1727.89</v>
      </c>
      <c r="H260" s="274">
        <v>963.89099999999996</v>
      </c>
      <c r="I260" s="282">
        <v>971.30600000000004</v>
      </c>
      <c r="J260" s="282">
        <v>1535.9169999999999</v>
      </c>
      <c r="K260" s="282">
        <v>1547.732</v>
      </c>
      <c r="L260" s="282">
        <v>127.264</v>
      </c>
      <c r="M260" s="282">
        <v>128.24299999999999</v>
      </c>
      <c r="N260" s="282">
        <v>123.206</v>
      </c>
      <c r="O260" s="282">
        <v>124.154</v>
      </c>
      <c r="P260" s="282">
        <v>194.50299999999999</v>
      </c>
      <c r="Q260" s="282">
        <v>195.999</v>
      </c>
      <c r="R260" s="293">
        <v>9.0589999999999993</v>
      </c>
      <c r="S260" s="274">
        <v>9.1289999999999996</v>
      </c>
      <c r="T260" s="274">
        <v>182.56399999999999</v>
      </c>
      <c r="U260" s="274">
        <v>183.96799999999999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880.88</v>
      </c>
      <c r="AA260" s="274">
        <v>887.65599999999995</v>
      </c>
      <c r="AB260" s="274">
        <v>1754.7919999999999</v>
      </c>
      <c r="AC260" s="274">
        <v>1768.29</v>
      </c>
      <c r="AD260" s="441">
        <v>3271950.5</v>
      </c>
      <c r="AE260" s="459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1451.06</v>
      </c>
      <c r="E261" s="274">
        <v>1462.222</v>
      </c>
      <c r="F261" s="274">
        <v>1718.145</v>
      </c>
      <c r="G261" s="274">
        <v>1731.3620000000001</v>
      </c>
      <c r="H261" s="274">
        <v>965.82500000000005</v>
      </c>
      <c r="I261" s="282">
        <v>973.25400000000002</v>
      </c>
      <c r="J261" s="282">
        <v>1535.463</v>
      </c>
      <c r="K261" s="282">
        <v>1547.2750000000001</v>
      </c>
      <c r="L261" s="282">
        <v>127.557</v>
      </c>
      <c r="M261" s="282">
        <v>128.53800000000001</v>
      </c>
      <c r="N261" s="282">
        <v>123.779</v>
      </c>
      <c r="O261" s="282">
        <v>124.73099999999999</v>
      </c>
      <c r="P261" s="282">
        <v>194.488</v>
      </c>
      <c r="Q261" s="282">
        <v>195.98500000000001</v>
      </c>
      <c r="R261" s="293">
        <v>8.9830000000000005</v>
      </c>
      <c r="S261" s="274">
        <v>9.0530000000000008</v>
      </c>
      <c r="T261" s="274">
        <v>182.31800000000001</v>
      </c>
      <c r="U261" s="274">
        <v>183.72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882.31</v>
      </c>
      <c r="AA261" s="274">
        <v>889.09699999999998</v>
      </c>
      <c r="AB261" s="274">
        <v>1754.3240000000001</v>
      </c>
      <c r="AC261" s="274">
        <v>1767.819</v>
      </c>
      <c r="AD261" s="441">
        <v>3281935.41</v>
      </c>
      <c r="AE261" s="459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1445.21</v>
      </c>
      <c r="E262" s="274">
        <v>1456.327</v>
      </c>
      <c r="F262" s="274">
        <v>1718.405</v>
      </c>
      <c r="G262" s="274">
        <v>1731.624</v>
      </c>
      <c r="H262" s="274">
        <v>965.03599999999994</v>
      </c>
      <c r="I262" s="282">
        <v>972.45899999999995</v>
      </c>
      <c r="J262" s="282">
        <v>1541.837</v>
      </c>
      <c r="K262" s="282">
        <v>1553.6969999999999</v>
      </c>
      <c r="L262" s="282">
        <v>127.661</v>
      </c>
      <c r="M262" s="282">
        <v>128.643</v>
      </c>
      <c r="N262" s="282">
        <v>123.396</v>
      </c>
      <c r="O262" s="282">
        <v>124.345</v>
      </c>
      <c r="P262" s="282">
        <v>193.74600000000001</v>
      </c>
      <c r="Q262" s="282">
        <v>195.23699999999999</v>
      </c>
      <c r="R262" s="293">
        <v>9.0139999999999993</v>
      </c>
      <c r="S262" s="274">
        <v>9.0830000000000002</v>
      </c>
      <c r="T262" s="274">
        <v>182.36699999999999</v>
      </c>
      <c r="U262" s="274">
        <v>183.76900000000001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882.57</v>
      </c>
      <c r="AA262" s="274">
        <v>889.35900000000004</v>
      </c>
      <c r="AB262" s="274">
        <v>1752.66</v>
      </c>
      <c r="AC262" s="274">
        <v>1766.1420000000001</v>
      </c>
      <c r="AD262" s="441">
        <v>3252924.35</v>
      </c>
      <c r="AE262" s="459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1441.44</v>
      </c>
      <c r="E263" s="274">
        <v>1452.528</v>
      </c>
      <c r="F263" s="274">
        <v>1715.0250000000001</v>
      </c>
      <c r="G263" s="274">
        <v>1728.2180000000001</v>
      </c>
      <c r="H263" s="274">
        <v>964.82100000000003</v>
      </c>
      <c r="I263" s="282">
        <v>972.24300000000005</v>
      </c>
      <c r="J263" s="282">
        <v>1541.1969999999999</v>
      </c>
      <c r="K263" s="282">
        <v>1553.0530000000001</v>
      </c>
      <c r="L263" s="282">
        <v>127.15300000000001</v>
      </c>
      <c r="M263" s="282">
        <v>128.131</v>
      </c>
      <c r="N263" s="282">
        <v>123.825</v>
      </c>
      <c r="O263" s="282">
        <v>124.777</v>
      </c>
      <c r="P263" s="282">
        <v>193.25399999999999</v>
      </c>
      <c r="Q263" s="282">
        <v>194.74100000000001</v>
      </c>
      <c r="R263" s="293">
        <v>9.0009999999999994</v>
      </c>
      <c r="S263" s="274">
        <v>9.07</v>
      </c>
      <c r="T263" s="274">
        <v>182.898</v>
      </c>
      <c r="U263" s="274">
        <v>184.30500000000001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884.91</v>
      </c>
      <c r="AA263" s="274">
        <v>891.71699999999998</v>
      </c>
      <c r="AB263" s="274">
        <v>1752.192</v>
      </c>
      <c r="AC263" s="274">
        <v>1765.67</v>
      </c>
      <c r="AD263" s="441">
        <v>3277530.36</v>
      </c>
      <c r="AE263" s="459"/>
    </row>
    <row r="264" spans="1:31" s="295" customFormat="1" ht="24.95" customHeight="1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41"/>
      <c r="AE264" s="459"/>
    </row>
    <row r="265" spans="1:31" s="295" customFormat="1" ht="24.95" customHeight="1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41"/>
      <c r="AE265" s="459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27">AVERAGE(C235:C265)</f>
        <v>1310</v>
      </c>
      <c r="D266" s="175">
        <f>AVERAGE(D235:D265)</f>
        <v>1430.3899999999999</v>
      </c>
      <c r="E266" s="175">
        <f>AVERAGE(E235:E265)</f>
        <v>1441.393</v>
      </c>
      <c r="F266" s="175">
        <f>AVERAGE(F235:F265)</f>
        <v>1678.248</v>
      </c>
      <c r="G266" s="334">
        <f t="shared" si="27"/>
        <v>1691.1713999999999</v>
      </c>
      <c r="H266" s="334">
        <f t="shared" si="27"/>
        <v>950.8338</v>
      </c>
      <c r="I266" s="334">
        <f t="shared" si="27"/>
        <v>958.14794999999992</v>
      </c>
      <c r="J266" s="334">
        <f t="shared" si="27"/>
        <v>1513.9194500000001</v>
      </c>
      <c r="K266" s="334">
        <f t="shared" si="27"/>
        <v>1525.5650000000001</v>
      </c>
      <c r="L266" s="334">
        <f t="shared" si="27"/>
        <v>124.78294999999999</v>
      </c>
      <c r="M266" s="334">
        <f t="shared" si="27"/>
        <v>125.74289999999999</v>
      </c>
      <c r="N266" s="334">
        <f t="shared" si="27"/>
        <v>121.37519999999999</v>
      </c>
      <c r="O266" s="334">
        <f t="shared" si="27"/>
        <v>122.30879999999999</v>
      </c>
      <c r="P266" s="175">
        <f t="shared" si="27"/>
        <v>191.66655</v>
      </c>
      <c r="Q266" s="175">
        <f t="shared" si="27"/>
        <v>193.14104999999998</v>
      </c>
      <c r="R266" s="175">
        <f t="shared" si="27"/>
        <v>8.8834999999999997</v>
      </c>
      <c r="S266" s="175">
        <f t="shared" si="27"/>
        <v>8.9518499999999985</v>
      </c>
      <c r="T266" s="175">
        <f t="shared" si="27"/>
        <v>181.65064999999998</v>
      </c>
      <c r="U266" s="175">
        <f>AVERAGE(U235:U265)</f>
        <v>183.04810000000001</v>
      </c>
      <c r="V266" s="175">
        <f t="shared" ref="V266:Y266" si="28">AVERAGE(V235:V265)</f>
        <v>353.97674999999998</v>
      </c>
      <c r="W266" s="175">
        <f t="shared" si="28"/>
        <v>356.69974999999994</v>
      </c>
      <c r="X266" s="175">
        <f t="shared" si="28"/>
        <v>1836.7297999999998</v>
      </c>
      <c r="Y266" s="175">
        <f t="shared" si="28"/>
        <v>1850.8581999999994</v>
      </c>
      <c r="Z266" s="175">
        <f t="shared" si="27"/>
        <v>863.55099999999982</v>
      </c>
      <c r="AA266" s="175">
        <f t="shared" si="27"/>
        <v>870.19370000000004</v>
      </c>
      <c r="AB266" s="175">
        <f>AVERAGE(AB235:AB265)</f>
        <v>1741.2083000000002</v>
      </c>
      <c r="AC266" s="175">
        <f>AVERAGE(AC235:AC265)</f>
        <v>1754.6022499999999</v>
      </c>
      <c r="AD266" s="397">
        <f>AVERAGE(AD235:AE265)</f>
        <v>3208058.8735000002</v>
      </c>
      <c r="AE266" s="460"/>
    </row>
    <row r="267" spans="1:31" s="261" customFormat="1" ht="24.95" customHeight="1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>
        <v>1300</v>
      </c>
      <c r="C268" s="274">
        <v>1310</v>
      </c>
      <c r="D268" s="274">
        <v>1441.31</v>
      </c>
      <c r="E268" s="274">
        <v>1452.3969999999999</v>
      </c>
      <c r="F268" s="274">
        <v>1712.425</v>
      </c>
      <c r="G268" s="274">
        <v>1725.598</v>
      </c>
      <c r="H268" s="274">
        <v>963.60500000000002</v>
      </c>
      <c r="I268" s="282">
        <v>971.01800000000003</v>
      </c>
      <c r="J268" s="282">
        <v>1531.213</v>
      </c>
      <c r="K268" s="282">
        <v>1542.992</v>
      </c>
      <c r="L268" s="282">
        <v>127.15</v>
      </c>
      <c r="M268" s="282">
        <v>128.12799999999999</v>
      </c>
      <c r="N268" s="282">
        <v>123.59099999999999</v>
      </c>
      <c r="O268" s="282">
        <v>124.541</v>
      </c>
      <c r="P268" s="282">
        <v>193.23400000000001</v>
      </c>
      <c r="Q268" s="282">
        <v>194.72</v>
      </c>
      <c r="R268" s="293">
        <v>8.98</v>
      </c>
      <c r="S268" s="274">
        <v>9.0489999999999995</v>
      </c>
      <c r="T268" s="274">
        <v>183.471</v>
      </c>
      <c r="U268" s="274">
        <v>184.88200000000001</v>
      </c>
      <c r="V268" s="274">
        <v>353.97300000000001</v>
      </c>
      <c r="W268" s="274">
        <v>356.69600000000003</v>
      </c>
      <c r="X268" s="274">
        <v>1836.1579999999999</v>
      </c>
      <c r="Y268" s="274">
        <v>1850.2819999999999</v>
      </c>
      <c r="Z268" s="274">
        <v>884.78</v>
      </c>
      <c r="AA268" s="274">
        <v>891.58600000000001</v>
      </c>
      <c r="AB268" s="274">
        <v>1750.5930000000001</v>
      </c>
      <c r="AC268" s="274">
        <v>1764.059</v>
      </c>
      <c r="AD268" s="441">
        <v>3253941.86</v>
      </c>
      <c r="AE268" s="459"/>
    </row>
    <row r="269" spans="1:31" s="295" customFormat="1" ht="24.95" customHeight="1">
      <c r="A269" s="294">
        <v>2</v>
      </c>
      <c r="B269" s="274">
        <v>1300</v>
      </c>
      <c r="C269" s="274">
        <v>1310</v>
      </c>
      <c r="D269" s="274">
        <v>1439.23</v>
      </c>
      <c r="E269" s="274">
        <v>1450.3009999999999</v>
      </c>
      <c r="F269" s="274">
        <v>1709.37</v>
      </c>
      <c r="G269" s="274">
        <v>1722.519</v>
      </c>
      <c r="H269" s="274">
        <v>963.60500000000002</v>
      </c>
      <c r="I269" s="282">
        <v>971.01800000000003</v>
      </c>
      <c r="J269" s="282">
        <v>1526.7180000000001</v>
      </c>
      <c r="K269" s="282">
        <v>1538.462</v>
      </c>
      <c r="L269" s="282">
        <v>126.855</v>
      </c>
      <c r="M269" s="282">
        <v>127.831</v>
      </c>
      <c r="N269" s="282">
        <v>122.85</v>
      </c>
      <c r="O269" s="282">
        <v>123.795</v>
      </c>
      <c r="P269" s="282">
        <v>192.99600000000001</v>
      </c>
      <c r="Q269" s="282">
        <v>194.48</v>
      </c>
      <c r="R269" s="293">
        <v>8.85</v>
      </c>
      <c r="S269" s="274">
        <v>8.9179999999999993</v>
      </c>
      <c r="T269" s="274">
        <v>182.661</v>
      </c>
      <c r="U269" s="274">
        <v>184.066</v>
      </c>
      <c r="V269" s="274">
        <v>353.95299999999997</v>
      </c>
      <c r="W269" s="274">
        <v>356.67599999999999</v>
      </c>
      <c r="X269" s="274">
        <v>1836.1579999999999</v>
      </c>
      <c r="Y269" s="274">
        <v>1850.2819999999999</v>
      </c>
      <c r="Z269" s="274">
        <v>882.7</v>
      </c>
      <c r="AA269" s="274">
        <v>889.49</v>
      </c>
      <c r="AB269" s="274">
        <v>1750.5930000000001</v>
      </c>
      <c r="AC269" s="274">
        <v>1764.059</v>
      </c>
      <c r="AD269" s="441">
        <v>3249077</v>
      </c>
      <c r="AE269" s="459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1434.55</v>
      </c>
      <c r="E270" s="274">
        <v>1445.585</v>
      </c>
      <c r="F270" s="274">
        <v>1705.0150000000001</v>
      </c>
      <c r="G270" s="274">
        <v>1718.1310000000001</v>
      </c>
      <c r="H270" s="274">
        <v>959.41</v>
      </c>
      <c r="I270" s="282">
        <v>966.79</v>
      </c>
      <c r="J270" s="282">
        <v>1525.9110000000001</v>
      </c>
      <c r="K270" s="282">
        <v>1537.6489999999999</v>
      </c>
      <c r="L270" s="282">
        <v>126.148</v>
      </c>
      <c r="M270" s="282">
        <v>127.11799999999999</v>
      </c>
      <c r="N270" s="282">
        <v>121.75</v>
      </c>
      <c r="O270" s="282">
        <v>122.687</v>
      </c>
      <c r="P270" s="282">
        <v>192.31100000000001</v>
      </c>
      <c r="Q270" s="282">
        <v>193.79</v>
      </c>
      <c r="R270" s="293">
        <v>8.8379999999999992</v>
      </c>
      <c r="S270" s="274">
        <v>8.9060000000000006</v>
      </c>
      <c r="T270" s="274">
        <v>182.68199999999999</v>
      </c>
      <c r="U270" s="274">
        <v>184.08699999999999</v>
      </c>
      <c r="V270" s="274">
        <v>353.96300000000002</v>
      </c>
      <c r="W270" s="274">
        <v>356.68599999999998</v>
      </c>
      <c r="X270" s="274">
        <v>1836.1579999999999</v>
      </c>
      <c r="Y270" s="274">
        <v>1850.2819999999999</v>
      </c>
      <c r="Z270" s="274">
        <v>876.33</v>
      </c>
      <c r="AA270" s="274">
        <v>883.07100000000003</v>
      </c>
      <c r="AB270" s="274">
        <v>1746.0170000000001</v>
      </c>
      <c r="AC270" s="274">
        <v>1759.4480000000001</v>
      </c>
      <c r="AD270" s="441">
        <v>3240594.37</v>
      </c>
      <c r="AE270" s="459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1436.5</v>
      </c>
      <c r="E271" s="274">
        <v>1447.55</v>
      </c>
      <c r="F271" s="274">
        <v>1704.7550000000001</v>
      </c>
      <c r="G271" s="274">
        <v>1717.8689999999999</v>
      </c>
      <c r="H271" s="274">
        <v>962.53499999999997</v>
      </c>
      <c r="I271" s="282">
        <v>969.93899999999996</v>
      </c>
      <c r="J271" s="282">
        <v>1529.412</v>
      </c>
      <c r="K271" s="282">
        <v>1541.1759999999999</v>
      </c>
      <c r="L271" s="282">
        <v>125.887</v>
      </c>
      <c r="M271" s="282">
        <v>126.85599999999999</v>
      </c>
      <c r="N271" s="282">
        <v>121.685</v>
      </c>
      <c r="O271" s="282">
        <v>122.621</v>
      </c>
      <c r="P271" s="282">
        <v>192.547</v>
      </c>
      <c r="Q271" s="282">
        <v>194.02799999999999</v>
      </c>
      <c r="R271" s="293">
        <v>8.9499999999999993</v>
      </c>
      <c r="S271" s="274">
        <v>9.0190000000000001</v>
      </c>
      <c r="T271" s="274">
        <v>182.79</v>
      </c>
      <c r="U271" s="274">
        <v>184.196</v>
      </c>
      <c r="V271" s="274">
        <v>353.98200000000003</v>
      </c>
      <c r="W271" s="274">
        <v>356.70499999999998</v>
      </c>
      <c r="X271" s="274">
        <v>1836.1579999999999</v>
      </c>
      <c r="Y271" s="274">
        <v>1850.2819999999999</v>
      </c>
      <c r="Z271" s="274">
        <v>871.52</v>
      </c>
      <c r="AA271" s="274">
        <v>878.22400000000005</v>
      </c>
      <c r="AB271" s="274">
        <v>1747.7460000000001</v>
      </c>
      <c r="AC271" s="274">
        <v>1761.19</v>
      </c>
      <c r="AD271" s="441">
        <v>3242444.4</v>
      </c>
      <c r="AE271" s="459"/>
    </row>
    <row r="272" spans="1:31" s="295" customFormat="1" ht="24.95" customHeight="1">
      <c r="A272" s="294" t="s">
        <v>30</v>
      </c>
      <c r="B272" s="274">
        <v>1300</v>
      </c>
      <c r="C272" s="274">
        <v>1310</v>
      </c>
      <c r="D272" s="274">
        <v>1442.61</v>
      </c>
      <c r="E272" s="274">
        <v>1453.7070000000001</v>
      </c>
      <c r="F272" s="274">
        <v>1711.5150000000001</v>
      </c>
      <c r="G272" s="274">
        <v>1724.681</v>
      </c>
      <c r="H272" s="285">
        <v>961.96500000000003</v>
      </c>
      <c r="I272" s="298">
        <v>969.36500000000001</v>
      </c>
      <c r="J272" s="298">
        <v>1536.098</v>
      </c>
      <c r="K272" s="298">
        <v>1547.914</v>
      </c>
      <c r="L272" s="298">
        <v>126.55</v>
      </c>
      <c r="M272" s="298">
        <v>127.524</v>
      </c>
      <c r="N272" s="298">
        <v>122.364</v>
      </c>
      <c r="O272" s="282">
        <v>123.306</v>
      </c>
      <c r="P272" s="282">
        <v>193.352</v>
      </c>
      <c r="Q272" s="282">
        <v>194.839</v>
      </c>
      <c r="R272" s="293">
        <v>9.0429999999999993</v>
      </c>
      <c r="S272" s="274">
        <v>9.1129999999999995</v>
      </c>
      <c r="T272" s="274">
        <v>183.08600000000001</v>
      </c>
      <c r="U272" s="274">
        <v>184.494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873.99</v>
      </c>
      <c r="AA272" s="274">
        <v>880.71299999999997</v>
      </c>
      <c r="AB272" s="274">
        <v>1752.5429999999999</v>
      </c>
      <c r="AC272" s="274">
        <v>1766.0239999999999</v>
      </c>
      <c r="AD272" s="441">
        <v>3271214.83</v>
      </c>
      <c r="AE272" s="459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41"/>
      <c r="AE273" s="459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41"/>
      <c r="AE274" s="459"/>
    </row>
    <row r="275" spans="1:31" s="295" customFormat="1" ht="24.95" customHeight="1">
      <c r="A275" s="294" t="s">
        <v>33</v>
      </c>
      <c r="B275" s="274">
        <v>1300</v>
      </c>
      <c r="C275" s="274">
        <v>1310</v>
      </c>
      <c r="D275" s="274">
        <v>1443.39</v>
      </c>
      <c r="E275" s="274">
        <v>1454.4929999999999</v>
      </c>
      <c r="F275" s="274">
        <v>1711.905</v>
      </c>
      <c r="G275" s="291">
        <v>1725.0740000000001</v>
      </c>
      <c r="H275" s="342">
        <v>957.92499999999995</v>
      </c>
      <c r="I275" s="342">
        <v>965.29399999999998</v>
      </c>
      <c r="J275" s="342">
        <v>1543.4849999999999</v>
      </c>
      <c r="K275" s="342">
        <v>1555.3579999999999</v>
      </c>
      <c r="L275" s="342">
        <v>126.32599999999999</v>
      </c>
      <c r="M275" s="342">
        <v>127.298</v>
      </c>
      <c r="N275" s="342">
        <v>121.49299999999999</v>
      </c>
      <c r="O275" s="297">
        <v>122.428</v>
      </c>
      <c r="P275" s="282">
        <v>193.16499999999999</v>
      </c>
      <c r="Q275" s="282">
        <v>194.65100000000001</v>
      </c>
      <c r="R275" s="293">
        <v>9.1359999999999992</v>
      </c>
      <c r="S275" s="274">
        <v>9.2059999999999995</v>
      </c>
      <c r="T275" s="274">
        <v>183.47800000000001</v>
      </c>
      <c r="U275" s="274">
        <v>184.89</v>
      </c>
      <c r="V275" s="274">
        <v>353.96300000000002</v>
      </c>
      <c r="W275" s="274">
        <v>356.68599999999998</v>
      </c>
      <c r="X275" s="274">
        <v>1836.1579999999999</v>
      </c>
      <c r="Y275" s="274">
        <v>1850.2819999999999</v>
      </c>
      <c r="Z275" s="274">
        <v>874.12</v>
      </c>
      <c r="AA275" s="274">
        <v>880.84400000000005</v>
      </c>
      <c r="AB275" s="274">
        <v>1753.973</v>
      </c>
      <c r="AC275" s="274">
        <v>1767.4649999999999</v>
      </c>
      <c r="AD275" s="441">
        <v>3271268</v>
      </c>
      <c r="AE275" s="459"/>
    </row>
    <row r="276" spans="1:31" s="295" customFormat="1" ht="24.95" customHeight="1">
      <c r="A276" s="294" t="s">
        <v>34</v>
      </c>
      <c r="B276" s="274">
        <v>1300</v>
      </c>
      <c r="C276" s="274">
        <v>1310</v>
      </c>
      <c r="D276" s="274">
        <v>1435.59</v>
      </c>
      <c r="E276" s="274">
        <v>1446.633</v>
      </c>
      <c r="F276" s="274">
        <v>1700.4649999999999</v>
      </c>
      <c r="G276" s="291">
        <v>1713.546</v>
      </c>
      <c r="H276" s="342">
        <v>958.63099999999997</v>
      </c>
      <c r="I276" s="342">
        <v>966.005</v>
      </c>
      <c r="J276" s="342">
        <v>1531.5740000000001</v>
      </c>
      <c r="K276" s="342">
        <v>1543.355</v>
      </c>
      <c r="L276" s="342">
        <v>125.324</v>
      </c>
      <c r="M276" s="342">
        <v>126.288</v>
      </c>
      <c r="N276" s="342">
        <v>120.229</v>
      </c>
      <c r="O276" s="297">
        <v>121.154</v>
      </c>
      <c r="P276" s="282">
        <v>192.39599999999999</v>
      </c>
      <c r="Q276" s="282">
        <v>193.876</v>
      </c>
      <c r="R276" s="293">
        <v>9.1069999999999993</v>
      </c>
      <c r="S276" s="274">
        <v>9.1780000000000008</v>
      </c>
      <c r="T276" s="274">
        <v>182.774</v>
      </c>
      <c r="U276" s="274">
        <v>184.18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866.84</v>
      </c>
      <c r="AA276" s="274">
        <v>873.50800000000004</v>
      </c>
      <c r="AB276" s="274">
        <v>1747.941</v>
      </c>
      <c r="AC276" s="274">
        <v>1761.3869999999999</v>
      </c>
      <c r="AD276" s="441">
        <v>3256831.37</v>
      </c>
      <c r="AE276" s="459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1434.03</v>
      </c>
      <c r="E277" s="274">
        <v>1445.0609999999999</v>
      </c>
      <c r="F277" s="274">
        <v>1702.9349999999999</v>
      </c>
      <c r="G277" s="274">
        <v>1716.0350000000001</v>
      </c>
      <c r="H277" s="282">
        <v>955.95299999999997</v>
      </c>
      <c r="I277" s="282">
        <v>963.30600000000004</v>
      </c>
      <c r="J277" s="282">
        <v>1533.923</v>
      </c>
      <c r="K277" s="282">
        <v>1545.723</v>
      </c>
      <c r="L277" s="282">
        <v>125.402</v>
      </c>
      <c r="M277" s="282">
        <v>126.366</v>
      </c>
      <c r="N277" s="282">
        <v>120.486</v>
      </c>
      <c r="O277" s="282">
        <v>121.413</v>
      </c>
      <c r="P277" s="282">
        <v>192.17099999999999</v>
      </c>
      <c r="Q277" s="282">
        <v>193.649</v>
      </c>
      <c r="R277" s="293">
        <v>9.06</v>
      </c>
      <c r="S277" s="274">
        <v>9.1300000000000008</v>
      </c>
      <c r="T277" s="274">
        <v>182.57400000000001</v>
      </c>
      <c r="U277" s="274">
        <v>183.97800000000001</v>
      </c>
      <c r="V277" s="274">
        <v>353.98200000000003</v>
      </c>
      <c r="W277" s="274">
        <v>356.70499999999998</v>
      </c>
      <c r="X277" s="274">
        <v>1836.1579999999999</v>
      </c>
      <c r="Y277" s="274">
        <v>1850.2819999999999</v>
      </c>
      <c r="Z277" s="274">
        <v>866.84</v>
      </c>
      <c r="AA277" s="274">
        <v>873.50800000000004</v>
      </c>
      <c r="AB277" s="274">
        <v>1748.578</v>
      </c>
      <c r="AC277" s="274">
        <v>1762.029</v>
      </c>
      <c r="AD277" s="441">
        <v>3270954.83</v>
      </c>
      <c r="AE277" s="459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1435.59</v>
      </c>
      <c r="E278" s="274">
        <v>1446.633</v>
      </c>
      <c r="F278" s="274">
        <v>1701.5050000000001</v>
      </c>
      <c r="G278" s="274">
        <v>1714.5940000000001</v>
      </c>
      <c r="H278" s="274">
        <v>956.65599999999995</v>
      </c>
      <c r="I278" s="282">
        <v>964.01499999999999</v>
      </c>
      <c r="J278" s="282">
        <v>1536.098</v>
      </c>
      <c r="K278" s="282">
        <v>1547.914</v>
      </c>
      <c r="L278" s="282">
        <v>125.54300000000001</v>
      </c>
      <c r="M278" s="282">
        <v>126.509</v>
      </c>
      <c r="N278" s="282">
        <v>120.26300000000001</v>
      </c>
      <c r="O278" s="282">
        <v>121.18899999999999</v>
      </c>
      <c r="P278" s="282">
        <v>192.376</v>
      </c>
      <c r="Q278" s="282">
        <v>193.85599999999999</v>
      </c>
      <c r="R278" s="293">
        <v>9.2200000000000006</v>
      </c>
      <c r="S278" s="274">
        <v>9.2910000000000004</v>
      </c>
      <c r="T278" s="274">
        <v>182.749</v>
      </c>
      <c r="U278" s="274">
        <v>184.154</v>
      </c>
      <c r="V278" s="274">
        <v>353.95299999999997</v>
      </c>
      <c r="W278" s="274">
        <v>356.67599999999999</v>
      </c>
      <c r="X278" s="274">
        <v>1836.1579999999999</v>
      </c>
      <c r="Y278" s="274">
        <v>1850.2819999999999</v>
      </c>
      <c r="Z278" s="274">
        <v>865.67</v>
      </c>
      <c r="AA278" s="274">
        <v>872.32899999999995</v>
      </c>
      <c r="AB278" s="274">
        <v>1750.4760000000001</v>
      </c>
      <c r="AC278" s="274">
        <v>1763.941</v>
      </c>
      <c r="AD278" s="441">
        <v>3264872.52</v>
      </c>
      <c r="AE278" s="459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1432.08</v>
      </c>
      <c r="E279" s="274">
        <v>1443.096</v>
      </c>
      <c r="F279" s="274">
        <v>1696.6949999999999</v>
      </c>
      <c r="G279" s="274">
        <v>1709.7470000000001</v>
      </c>
      <c r="H279" s="274">
        <v>956.51499999999999</v>
      </c>
      <c r="I279" s="282">
        <v>963.87300000000005</v>
      </c>
      <c r="J279" s="282">
        <v>1522.07</v>
      </c>
      <c r="K279" s="282">
        <v>1533.778</v>
      </c>
      <c r="L279" s="282">
        <v>125.467</v>
      </c>
      <c r="M279" s="282">
        <v>126.432</v>
      </c>
      <c r="N279" s="282">
        <v>120</v>
      </c>
      <c r="O279" s="282">
        <v>120.923</v>
      </c>
      <c r="P279" s="282">
        <v>191.916</v>
      </c>
      <c r="Q279" s="282">
        <v>193.392</v>
      </c>
      <c r="R279" s="293">
        <v>9.1059999999999999</v>
      </c>
      <c r="S279" s="274">
        <v>9.1760000000000002</v>
      </c>
      <c r="T279" s="274">
        <v>182.477</v>
      </c>
      <c r="U279" s="274">
        <v>183.88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870.09</v>
      </c>
      <c r="AA279" s="274">
        <v>876.78300000000002</v>
      </c>
      <c r="AB279" s="274">
        <v>1747.5119999999999</v>
      </c>
      <c r="AC279" s="274">
        <v>1760.954</v>
      </c>
      <c r="AD279" s="441">
        <v>3326380.98</v>
      </c>
      <c r="AE279" s="459"/>
    </row>
    <row r="280" spans="1:31" s="295" customFormat="1" ht="24.95" customHeight="1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41"/>
      <c r="AE280" s="459"/>
    </row>
    <row r="281" spans="1:31" s="295" customFormat="1" ht="24.95" customHeight="1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41"/>
      <c r="AE281" s="459"/>
    </row>
    <row r="282" spans="1:31" s="295" customFormat="1" ht="29.25" customHeight="1">
      <c r="A282" s="343" t="s">
        <v>40</v>
      </c>
      <c r="B282" s="528" t="s">
        <v>2459</v>
      </c>
      <c r="C282" s="529"/>
      <c r="D282" s="529"/>
      <c r="E282" s="529"/>
      <c r="F282" s="529"/>
      <c r="G282" s="529"/>
      <c r="H282" s="529"/>
      <c r="I282" s="529"/>
      <c r="J282" s="529"/>
      <c r="K282" s="529"/>
      <c r="L282" s="529"/>
      <c r="M282" s="529"/>
      <c r="N282" s="529"/>
      <c r="O282" s="529"/>
      <c r="P282" s="529"/>
      <c r="Q282" s="529"/>
      <c r="R282" s="529"/>
      <c r="S282" s="529"/>
      <c r="T282" s="529"/>
      <c r="U282" s="529"/>
      <c r="V282" s="529"/>
      <c r="W282" s="529"/>
      <c r="X282" s="529"/>
      <c r="Y282" s="529"/>
      <c r="Z282" s="529"/>
      <c r="AA282" s="529"/>
      <c r="AB282" s="529"/>
      <c r="AC282" s="529"/>
      <c r="AD282" s="529"/>
      <c r="AE282" s="344"/>
    </row>
    <row r="283" spans="1:31" s="295" customFormat="1" ht="24.95" customHeight="1">
      <c r="A283" s="294" t="s">
        <v>41</v>
      </c>
      <c r="B283" s="274">
        <v>1300</v>
      </c>
      <c r="C283" s="274">
        <v>1310</v>
      </c>
      <c r="D283" s="274">
        <v>1446.38</v>
      </c>
      <c r="E283" s="274">
        <v>1457.5060000000001</v>
      </c>
      <c r="F283" s="274">
        <v>1715.155</v>
      </c>
      <c r="G283" s="274">
        <v>1728.3489999999999</v>
      </c>
      <c r="H283" s="274">
        <v>956.375</v>
      </c>
      <c r="I283" s="282">
        <v>963.73099999999999</v>
      </c>
      <c r="J283" s="282">
        <v>1538.826</v>
      </c>
      <c r="K283" s="282">
        <v>1550.663</v>
      </c>
      <c r="L283" s="282">
        <v>127.77800000000001</v>
      </c>
      <c r="M283" s="282">
        <v>128.761</v>
      </c>
      <c r="N283" s="282">
        <v>122.783</v>
      </c>
      <c r="O283" s="282">
        <v>123.727</v>
      </c>
      <c r="P283" s="282">
        <v>193.83</v>
      </c>
      <c r="Q283" s="282">
        <v>195.321</v>
      </c>
      <c r="R283" s="293">
        <v>9.2460000000000004</v>
      </c>
      <c r="S283" s="274">
        <v>9.3170000000000002</v>
      </c>
      <c r="T283" s="274">
        <v>183.279</v>
      </c>
      <c r="U283" s="274">
        <v>184.68899999999999</v>
      </c>
      <c r="V283" s="274">
        <v>353.96300000000002</v>
      </c>
      <c r="W283" s="274">
        <v>356.68599999999998</v>
      </c>
      <c r="X283" s="274">
        <v>1836.1579999999999</v>
      </c>
      <c r="Y283" s="274">
        <v>1850.2819999999999</v>
      </c>
      <c r="Z283" s="274">
        <v>874.51</v>
      </c>
      <c r="AA283" s="274">
        <v>881.23699999999997</v>
      </c>
      <c r="AB283" s="274">
        <v>1757.0409999999999</v>
      </c>
      <c r="AC283" s="274">
        <v>1770.557</v>
      </c>
      <c r="AD283" s="441">
        <v>3357352.83</v>
      </c>
      <c r="AE283" s="459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1448.07</v>
      </c>
      <c r="E284" s="274">
        <v>1459.2090000000001</v>
      </c>
      <c r="F284" s="274">
        <v>1717.56</v>
      </c>
      <c r="G284" s="274">
        <v>1730.7719999999999</v>
      </c>
      <c r="H284" s="274">
        <v>956.16399999999999</v>
      </c>
      <c r="I284" s="282">
        <v>963.51900000000001</v>
      </c>
      <c r="J284" s="282">
        <v>1539.008</v>
      </c>
      <c r="K284" s="282">
        <v>1550.846</v>
      </c>
      <c r="L284" s="282">
        <v>127.871</v>
      </c>
      <c r="M284" s="282">
        <v>128.85400000000001</v>
      </c>
      <c r="N284" s="282">
        <v>122.837</v>
      </c>
      <c r="O284" s="282">
        <v>123.782</v>
      </c>
      <c r="P284" s="282">
        <v>194.05600000000001</v>
      </c>
      <c r="Q284" s="282">
        <v>195.54900000000001</v>
      </c>
      <c r="R284" s="293">
        <v>9.24</v>
      </c>
      <c r="S284" s="274">
        <v>9.3109999999999999</v>
      </c>
      <c r="T284" s="274">
        <v>183.279</v>
      </c>
      <c r="U284" s="274">
        <v>184.68899999999999</v>
      </c>
      <c r="V284" s="274">
        <v>353.98200000000003</v>
      </c>
      <c r="W284" s="274">
        <v>356.70499999999998</v>
      </c>
      <c r="X284" s="274">
        <v>1840.838</v>
      </c>
      <c r="Y284" s="274">
        <v>1854.999</v>
      </c>
      <c r="Z284" s="274">
        <v>877.24</v>
      </c>
      <c r="AA284" s="274">
        <v>883.98800000000006</v>
      </c>
      <c r="AB284" s="274">
        <v>1757.249</v>
      </c>
      <c r="AC284" s="274">
        <v>1770.7660000000001</v>
      </c>
      <c r="AD284" s="441">
        <v>3340382.37</v>
      </c>
      <c r="AE284" s="459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1446.12</v>
      </c>
      <c r="E285" s="274">
        <v>1457.2439999999999</v>
      </c>
      <c r="F285" s="274">
        <v>1717.4949999999999</v>
      </c>
      <c r="G285" s="274">
        <v>1730.7070000000001</v>
      </c>
      <c r="H285" s="274">
        <v>956.58600000000001</v>
      </c>
      <c r="I285" s="282">
        <v>963.94399999999996</v>
      </c>
      <c r="J285" s="282">
        <v>1542.203</v>
      </c>
      <c r="K285" s="282">
        <v>1554.066</v>
      </c>
      <c r="L285" s="282">
        <v>127.70399999999999</v>
      </c>
      <c r="M285" s="282">
        <v>128.68600000000001</v>
      </c>
      <c r="N285" s="282">
        <v>122.81</v>
      </c>
      <c r="O285" s="282">
        <v>123.754</v>
      </c>
      <c r="P285" s="282">
        <v>193.816</v>
      </c>
      <c r="Q285" s="282">
        <v>195.30699999999999</v>
      </c>
      <c r="R285" s="293">
        <v>9.1820000000000004</v>
      </c>
      <c r="S285" s="274">
        <v>9.2530000000000001</v>
      </c>
      <c r="T285" s="274">
        <v>183.339</v>
      </c>
      <c r="U285" s="274">
        <v>184.749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878.93</v>
      </c>
      <c r="AA285" s="274">
        <v>885.69100000000003</v>
      </c>
      <c r="AB285" s="274">
        <v>1756.43</v>
      </c>
      <c r="AC285" s="274">
        <v>1769.941</v>
      </c>
      <c r="AD285" s="441">
        <v>3326434.02</v>
      </c>
      <c r="AE285" s="459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1450.28</v>
      </c>
      <c r="E286" s="274">
        <v>1461.4359999999999</v>
      </c>
      <c r="F286" s="274">
        <v>1728.2850000000001</v>
      </c>
      <c r="G286" s="274">
        <v>1741.58</v>
      </c>
      <c r="H286" s="274">
        <v>958.49</v>
      </c>
      <c r="I286" s="282">
        <v>965.86300000000006</v>
      </c>
      <c r="J286" s="282">
        <v>1537.1880000000001</v>
      </c>
      <c r="K286" s="282">
        <v>1549.0129999999999</v>
      </c>
      <c r="L286" s="282">
        <v>128.14500000000001</v>
      </c>
      <c r="M286" s="282">
        <v>129.131</v>
      </c>
      <c r="N286" s="282">
        <v>124.297</v>
      </c>
      <c r="O286" s="282">
        <v>125.253</v>
      </c>
      <c r="P286" s="282">
        <v>194.42699999999999</v>
      </c>
      <c r="Q286" s="282">
        <v>195.923</v>
      </c>
      <c r="R286" s="293">
        <v>9.0570000000000004</v>
      </c>
      <c r="S286" s="274">
        <v>9.1259999999999994</v>
      </c>
      <c r="T286" s="274">
        <v>183.87299999999999</v>
      </c>
      <c r="U286" s="274">
        <v>185.28700000000001</v>
      </c>
      <c r="V286" s="274">
        <v>353.98200000000003</v>
      </c>
      <c r="W286" s="274">
        <v>356.70499999999998</v>
      </c>
      <c r="X286" s="274">
        <v>1836.1579999999999</v>
      </c>
      <c r="Y286" s="274">
        <v>1850.2819999999999</v>
      </c>
      <c r="Z286" s="274">
        <v>884.13</v>
      </c>
      <c r="AA286" s="274">
        <v>890.93100000000004</v>
      </c>
      <c r="AB286" s="274">
        <v>1758.952</v>
      </c>
      <c r="AC286" s="274">
        <v>1772.482</v>
      </c>
      <c r="AD286" s="441">
        <v>3362418.28</v>
      </c>
      <c r="AE286" s="459"/>
    </row>
    <row r="287" spans="1:31" s="295" customFormat="1" ht="24.95" customHeight="1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41"/>
      <c r="AE287" s="459"/>
    </row>
    <row r="288" spans="1:31" s="295" customFormat="1" ht="24.95" customHeight="1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41"/>
      <c r="AE288" s="459"/>
    </row>
    <row r="289" spans="1:31" s="295" customFormat="1" ht="24.95" customHeight="1">
      <c r="A289" s="294" t="s">
        <v>47</v>
      </c>
      <c r="B289" s="274">
        <v>1300</v>
      </c>
      <c r="C289" s="274">
        <v>1310</v>
      </c>
      <c r="D289" s="274">
        <v>1451.58</v>
      </c>
      <c r="E289" s="274">
        <v>1462.7460000000001</v>
      </c>
      <c r="F289" s="274">
        <v>1726.855</v>
      </c>
      <c r="G289" s="274">
        <v>1740.1389999999999</v>
      </c>
      <c r="H289" s="274">
        <v>958.34900000000005</v>
      </c>
      <c r="I289" s="282">
        <v>965.721</v>
      </c>
      <c r="J289" s="282">
        <v>1530.8530000000001</v>
      </c>
      <c r="K289" s="282">
        <v>1542.6279999999999</v>
      </c>
      <c r="L289" s="282">
        <v>127.544</v>
      </c>
      <c r="M289" s="282">
        <v>128.52500000000001</v>
      </c>
      <c r="N289" s="282">
        <v>123.718</v>
      </c>
      <c r="O289" s="282">
        <v>124.669</v>
      </c>
      <c r="P289" s="282">
        <v>194.608</v>
      </c>
      <c r="Q289" s="282">
        <v>196.10499999999999</v>
      </c>
      <c r="R289" s="293">
        <v>9.1140000000000008</v>
      </c>
      <c r="S289" s="274">
        <v>9.1839999999999993</v>
      </c>
      <c r="T289" s="274">
        <v>184.32900000000001</v>
      </c>
      <c r="U289" s="274">
        <v>185.74700000000001</v>
      </c>
      <c r="V289" s="274">
        <v>353.96300000000002</v>
      </c>
      <c r="W289" s="274">
        <v>356.68599999999998</v>
      </c>
      <c r="X289" s="274">
        <v>1840.317</v>
      </c>
      <c r="Y289" s="274">
        <v>1854.473</v>
      </c>
      <c r="Z289" s="274">
        <v>886.34</v>
      </c>
      <c r="AA289" s="274">
        <v>893.15800000000002</v>
      </c>
      <c r="AB289" s="274">
        <v>1757.2750000000001</v>
      </c>
      <c r="AC289" s="274">
        <v>1770.7929999999999</v>
      </c>
      <c r="AD289" s="441">
        <v>3408543.84</v>
      </c>
      <c r="AE289" s="459"/>
    </row>
    <row r="290" spans="1:31" s="295" customFormat="1" ht="24.95" customHeight="1">
      <c r="A290" s="294" t="s">
        <v>48</v>
      </c>
      <c r="B290" s="274">
        <v>1300</v>
      </c>
      <c r="C290" s="274">
        <v>1310</v>
      </c>
      <c r="D290" s="274">
        <v>1445.47</v>
      </c>
      <c r="E290" s="274">
        <v>1456.5889999999999</v>
      </c>
      <c r="F290" s="274">
        <v>1729.26</v>
      </c>
      <c r="G290" s="274">
        <v>1742.5619999999999</v>
      </c>
      <c r="H290" s="274">
        <v>962.25</v>
      </c>
      <c r="I290" s="282">
        <v>969.65200000000004</v>
      </c>
      <c r="J290" s="282">
        <v>1530.402</v>
      </c>
      <c r="K290" s="282">
        <v>1542.174</v>
      </c>
      <c r="L290" s="282">
        <v>127.22</v>
      </c>
      <c r="M290" s="282">
        <v>128.19800000000001</v>
      </c>
      <c r="N290" s="282">
        <v>123.693</v>
      </c>
      <c r="O290" s="282">
        <v>124.64400000000001</v>
      </c>
      <c r="P290" s="282">
        <v>193.81299999999999</v>
      </c>
      <c r="Q290" s="282">
        <v>195.304</v>
      </c>
      <c r="R290" s="293">
        <v>9.0530000000000008</v>
      </c>
      <c r="S290" s="274">
        <v>9.1229999999999993</v>
      </c>
      <c r="T290" s="274">
        <v>184.191</v>
      </c>
      <c r="U290" s="274">
        <v>185.608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887.64</v>
      </c>
      <c r="AA290" s="274">
        <v>894.46799999999996</v>
      </c>
      <c r="AB290" s="274">
        <v>1755.923</v>
      </c>
      <c r="AC290" s="274">
        <v>1769.43</v>
      </c>
      <c r="AD290" s="441">
        <v>3416918.31</v>
      </c>
      <c r="AE290" s="459"/>
    </row>
    <row r="291" spans="1:31" s="295" customFormat="1" ht="24.95" customHeight="1">
      <c r="A291" s="294" t="s">
        <v>49</v>
      </c>
      <c r="B291" s="274">
        <v>1300</v>
      </c>
      <c r="C291" s="274">
        <v>1310</v>
      </c>
      <c r="D291" s="274">
        <v>1447.29</v>
      </c>
      <c r="E291" s="274">
        <v>1458.423</v>
      </c>
      <c r="F291" s="274">
        <v>1737.5150000000001</v>
      </c>
      <c r="G291" s="274">
        <v>1750.8810000000001</v>
      </c>
      <c r="H291" s="274">
        <v>965.25099999999998</v>
      </c>
      <c r="I291" s="282">
        <v>972.67600000000004</v>
      </c>
      <c r="J291" s="282">
        <v>1532.838</v>
      </c>
      <c r="K291" s="282">
        <v>1544.6289999999999</v>
      </c>
      <c r="L291" s="282">
        <v>128.15199999999999</v>
      </c>
      <c r="M291" s="282">
        <v>129.13800000000001</v>
      </c>
      <c r="N291" s="282">
        <v>124.637</v>
      </c>
      <c r="O291" s="282">
        <v>125.596</v>
      </c>
      <c r="P291" s="282">
        <v>194.08199999999999</v>
      </c>
      <c r="Q291" s="282">
        <v>195.57499999999999</v>
      </c>
      <c r="R291" s="293">
        <v>9.0470000000000006</v>
      </c>
      <c r="S291" s="274">
        <v>9.1159999999999997</v>
      </c>
      <c r="T291" s="274">
        <v>184.73500000000001</v>
      </c>
      <c r="U291" s="274">
        <v>186.15600000000001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889.07</v>
      </c>
      <c r="AA291" s="274">
        <v>895.90899999999999</v>
      </c>
      <c r="AB291" s="274">
        <v>1757.5740000000001</v>
      </c>
      <c r="AC291" s="274">
        <v>1771.0940000000001</v>
      </c>
      <c r="AD291" s="441">
        <v>3453708.96</v>
      </c>
      <c r="AE291" s="459"/>
    </row>
    <row r="292" spans="1:31" s="295" customFormat="1" ht="24.95" customHeight="1">
      <c r="A292" s="294" t="s">
        <v>50</v>
      </c>
      <c r="B292" s="274">
        <v>1300</v>
      </c>
      <c r="C292" s="274">
        <v>1310</v>
      </c>
      <c r="D292" s="274">
        <v>1455.22</v>
      </c>
      <c r="E292" s="274">
        <v>1466.414</v>
      </c>
      <c r="F292" s="274">
        <v>1737.7750000000001</v>
      </c>
      <c r="G292" s="274">
        <v>1751.143</v>
      </c>
      <c r="H292" s="274">
        <v>965.68100000000004</v>
      </c>
      <c r="I292" s="282">
        <v>973.10900000000004</v>
      </c>
      <c r="J292" s="282">
        <v>1530.7619999999999</v>
      </c>
      <c r="K292" s="282">
        <v>1542.538</v>
      </c>
      <c r="L292" s="282">
        <v>128.655</v>
      </c>
      <c r="M292" s="282">
        <v>129.64500000000001</v>
      </c>
      <c r="N292" s="282">
        <v>124.54900000000001</v>
      </c>
      <c r="O292" s="282">
        <v>125.50700000000001</v>
      </c>
      <c r="P292" s="282">
        <v>195.13399999999999</v>
      </c>
      <c r="Q292" s="282">
        <v>196.63499999999999</v>
      </c>
      <c r="R292" s="293">
        <v>9.0739999999999998</v>
      </c>
      <c r="S292" s="274">
        <v>9.1440000000000001</v>
      </c>
      <c r="T292" s="274">
        <v>185.19</v>
      </c>
      <c r="U292" s="274">
        <v>186.61500000000001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894.4</v>
      </c>
      <c r="AA292" s="274">
        <v>901.28</v>
      </c>
      <c r="AB292" s="274">
        <v>1760.3430000000001</v>
      </c>
      <c r="AC292" s="274">
        <v>1773.884</v>
      </c>
      <c r="AD292" s="441">
        <v>3453867.3</v>
      </c>
      <c r="AE292" s="459"/>
    </row>
    <row r="293" spans="1:31" s="295" customFormat="1" ht="24.95" customHeight="1">
      <c r="A293" s="294" t="s">
        <v>51</v>
      </c>
      <c r="B293" s="274">
        <v>1300</v>
      </c>
      <c r="C293" s="274">
        <v>1310</v>
      </c>
      <c r="D293" s="274">
        <v>1450.15</v>
      </c>
      <c r="E293" s="274">
        <v>1461.3050000000001</v>
      </c>
      <c r="F293" s="274">
        <v>1739.2049999999999</v>
      </c>
      <c r="G293" s="274">
        <v>1752.5840000000001</v>
      </c>
      <c r="H293" s="274">
        <v>964.82100000000003</v>
      </c>
      <c r="I293" s="282">
        <v>972.24300000000005</v>
      </c>
      <c r="J293" s="282">
        <v>1533.2</v>
      </c>
      <c r="K293" s="282">
        <v>1544.9939999999999</v>
      </c>
      <c r="L293" s="282">
        <v>128.33199999999999</v>
      </c>
      <c r="M293" s="282">
        <v>129.31899999999999</v>
      </c>
      <c r="N293" s="282">
        <v>123.035</v>
      </c>
      <c r="O293" s="282">
        <v>123.98099999999999</v>
      </c>
      <c r="P293" s="282">
        <v>194.46199999999999</v>
      </c>
      <c r="Q293" s="282">
        <v>195.958</v>
      </c>
      <c r="R293" s="293">
        <v>8.9920000000000009</v>
      </c>
      <c r="S293" s="274">
        <v>9.0609999999999999</v>
      </c>
      <c r="T293" s="274">
        <v>185.17500000000001</v>
      </c>
      <c r="U293" s="274">
        <v>186.59899999999999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892.19</v>
      </c>
      <c r="AA293" s="274">
        <v>899.053</v>
      </c>
      <c r="AB293" s="274">
        <v>1759.693</v>
      </c>
      <c r="AC293" s="274">
        <v>1773.229</v>
      </c>
      <c r="AD293" s="441">
        <v>3471260</v>
      </c>
      <c r="AE293" s="459"/>
    </row>
    <row r="294" spans="1:31" s="295" customFormat="1" ht="31.5" customHeight="1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 t="s">
        <v>2394</v>
      </c>
      <c r="AE294" s="346"/>
    </row>
    <row r="295" spans="1:31" s="295" customFormat="1" ht="24.95" customHeight="1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96"/>
      <c r="AE295" s="497"/>
    </row>
    <row r="296" spans="1:31" s="295" customFormat="1" ht="24.95" customHeight="1">
      <c r="A296" s="294" t="s">
        <v>54</v>
      </c>
      <c r="B296" s="274">
        <v>1300</v>
      </c>
      <c r="C296" s="274">
        <v>1310</v>
      </c>
      <c r="D296" s="274">
        <v>1450.54</v>
      </c>
      <c r="E296" s="274">
        <v>1461.6980000000001</v>
      </c>
      <c r="F296" s="274">
        <v>1740.635</v>
      </c>
      <c r="G296" s="274">
        <v>1754.0250000000001</v>
      </c>
      <c r="H296" s="274">
        <v>962.10799999999995</v>
      </c>
      <c r="I296" s="282">
        <v>969.50900000000001</v>
      </c>
      <c r="J296" s="282">
        <v>1540.2840000000001</v>
      </c>
      <c r="K296" s="282">
        <v>1552.133</v>
      </c>
      <c r="L296" s="282">
        <v>128.67400000000001</v>
      </c>
      <c r="M296" s="282">
        <v>129.66399999999999</v>
      </c>
      <c r="N296" s="282">
        <v>123.371</v>
      </c>
      <c r="O296" s="282">
        <v>124.32</v>
      </c>
      <c r="P296" s="282">
        <v>194.52099999999999</v>
      </c>
      <c r="Q296" s="282">
        <v>196.017</v>
      </c>
      <c r="R296" s="293">
        <v>8.9380000000000006</v>
      </c>
      <c r="S296" s="274">
        <v>9.0069999999999997</v>
      </c>
      <c r="T296" s="274">
        <v>185.38300000000001</v>
      </c>
      <c r="U296" s="274">
        <v>186.809</v>
      </c>
      <c r="V296" s="274">
        <v>353.95299999999997</v>
      </c>
      <c r="W296" s="274">
        <v>356.67599999999999</v>
      </c>
      <c r="X296" s="274">
        <v>1836.1579999999999</v>
      </c>
      <c r="Y296" s="274">
        <v>1850.2819999999999</v>
      </c>
      <c r="Z296" s="274">
        <v>894.14</v>
      </c>
      <c r="AA296" s="274">
        <v>901.01800000000003</v>
      </c>
      <c r="AB296" s="274">
        <v>1761.4870000000001</v>
      </c>
      <c r="AC296" s="274">
        <v>1775.037</v>
      </c>
      <c r="AD296" s="441">
        <v>3455357.75</v>
      </c>
      <c r="AE296" s="459"/>
    </row>
    <row r="297" spans="1:31" s="295" customFormat="1" ht="24.95" customHeight="1">
      <c r="A297" s="294" t="s">
        <v>55</v>
      </c>
      <c r="B297" s="274">
        <v>1300</v>
      </c>
      <c r="C297" s="274">
        <v>1310</v>
      </c>
      <c r="D297" s="274">
        <v>1455.48</v>
      </c>
      <c r="E297" s="274">
        <v>1466.6759999999999</v>
      </c>
      <c r="F297" s="274">
        <v>1742.845</v>
      </c>
      <c r="G297" s="274">
        <v>1756.252</v>
      </c>
      <c r="H297" s="274">
        <v>961.25400000000002</v>
      </c>
      <c r="I297" s="282">
        <v>968.64800000000002</v>
      </c>
      <c r="J297" s="282">
        <v>1539.828</v>
      </c>
      <c r="K297" s="282">
        <v>1551.673</v>
      </c>
      <c r="L297" s="282">
        <v>128.011</v>
      </c>
      <c r="M297" s="282">
        <v>128.995</v>
      </c>
      <c r="N297" s="282">
        <v>123.291</v>
      </c>
      <c r="O297" s="282">
        <v>124.239</v>
      </c>
      <c r="P297" s="282">
        <v>194.19800000000001</v>
      </c>
      <c r="Q297" s="282">
        <v>195.69200000000001</v>
      </c>
      <c r="R297" s="293">
        <v>9.1129999999999995</v>
      </c>
      <c r="S297" s="274">
        <v>9.1829999999999998</v>
      </c>
      <c r="T297" s="274">
        <v>185.38300000000001</v>
      </c>
      <c r="U297" s="274">
        <v>186.809</v>
      </c>
      <c r="V297" s="274">
        <v>353.95299999999997</v>
      </c>
      <c r="W297" s="274">
        <v>356.67599999999999</v>
      </c>
      <c r="X297" s="274">
        <v>1840.578</v>
      </c>
      <c r="Y297" s="274">
        <v>1854.7360000000001</v>
      </c>
      <c r="Z297" s="274">
        <v>901.16</v>
      </c>
      <c r="AA297" s="274">
        <v>908.09199999999998</v>
      </c>
      <c r="AB297" s="274">
        <v>1763.2809999999999</v>
      </c>
      <c r="AC297" s="274">
        <v>1776.845</v>
      </c>
      <c r="AD297" s="441">
        <v>3424842.07</v>
      </c>
      <c r="AE297" s="459"/>
    </row>
    <row r="298" spans="1:31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29">AVERAGE(D268:D297)</f>
        <v>1443.8790476190477</v>
      </c>
      <c r="E298" s="175">
        <f t="shared" si="29"/>
        <v>1454.9858095238094</v>
      </c>
      <c r="F298" s="175">
        <f t="shared" si="29"/>
        <v>1718.5319047619046</v>
      </c>
      <c r="G298" s="175">
        <f>AVERAGE(G268:G297)</f>
        <v>1731.7518095238095</v>
      </c>
      <c r="H298" s="175">
        <f>AVERAGE(H268:H297)</f>
        <v>960.19661904761904</v>
      </c>
      <c r="I298" s="175">
        <f t="shared" ref="I298:K298" si="30">AVERAGE(I268:I297)</f>
        <v>967.58276190476181</v>
      </c>
      <c r="J298" s="175">
        <f t="shared" si="30"/>
        <v>1533.8997142857145</v>
      </c>
      <c r="K298" s="175">
        <f t="shared" si="30"/>
        <v>1545.6989523809523</v>
      </c>
      <c r="L298" s="175">
        <f>AVERAGE(L268:L297)</f>
        <v>127.08276190476192</v>
      </c>
      <c r="M298" s="175">
        <f>AVERAGE(M268:M297)</f>
        <v>128.0602857142857</v>
      </c>
      <c r="N298" s="175">
        <f t="shared" ref="N298:P298" si="31">AVERAGE(N268:N297)</f>
        <v>122.55866666666667</v>
      </c>
      <c r="O298" s="175">
        <f t="shared" si="31"/>
        <v>123.50138095238097</v>
      </c>
      <c r="P298" s="175">
        <f t="shared" si="31"/>
        <v>193.49576190476191</v>
      </c>
      <c r="Q298" s="175">
        <f>AVERAGE(Q268:Q297)</f>
        <v>194.98414285714281</v>
      </c>
      <c r="R298" s="175">
        <f>AVERAGE(R268:R297)</f>
        <v>9.0640952380952378</v>
      </c>
      <c r="S298" s="175">
        <f t="shared" ref="S298:T298" si="32">AVERAGE(S268:S297)</f>
        <v>9.1338571428571438</v>
      </c>
      <c r="T298" s="175">
        <f t="shared" si="32"/>
        <v>183.66180952380952</v>
      </c>
      <c r="U298" s="175">
        <f>AVERAGE(U268:U297)</f>
        <v>185.07447619047622</v>
      </c>
      <c r="V298" s="175">
        <f>AVERAGE(V268:V297)</f>
        <v>353.97242857142851</v>
      </c>
      <c r="W298" s="175">
        <f t="shared" ref="W298" si="33">AVERAGE(W268:W297)</f>
        <v>356.69542857142858</v>
      </c>
      <c r="X298" s="175">
        <f>AVERAGE(X268:X297)</f>
        <v>1836.7893809523812</v>
      </c>
      <c r="Y298" s="175">
        <f>AVERAGE(Y268:Y297)</f>
        <v>1850.918285714285</v>
      </c>
      <c r="Z298" s="175">
        <f t="shared" ref="Z298" si="34">AVERAGE(Z268:Z297)</f>
        <v>880.60142857142841</v>
      </c>
      <c r="AA298" s="175">
        <f>AVERAGE(AA268:AA297)</f>
        <v>887.37528571428572</v>
      </c>
      <c r="AB298" s="175">
        <f>AVERAGE(AB268:AB297)</f>
        <v>1754.34380952381</v>
      </c>
      <c r="AC298" s="175">
        <f t="shared" ref="AC298" si="35">AVERAGE(AC268:AC297)</f>
        <v>1767.8387619047619</v>
      </c>
      <c r="AD298" s="397">
        <f>AVERAGE(AD267:AE297)</f>
        <v>3338984.09</v>
      </c>
      <c r="AE298" s="460" t="e">
        <f>AVERAGE(AE267:AE297)</f>
        <v>#DIV/0!</v>
      </c>
    </row>
    <row r="299" spans="1:31" s="261" customFormat="1" ht="24.95" customHeight="1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1" s="261" customFormat="1" ht="42.75" customHeight="1">
      <c r="A300" s="41">
        <v>1</v>
      </c>
      <c r="B300" s="274">
        <v>1300</v>
      </c>
      <c r="C300" s="274">
        <v>1310</v>
      </c>
      <c r="D300" s="274">
        <v>1441.18</v>
      </c>
      <c r="E300" s="274">
        <v>1452.2660000000001</v>
      </c>
      <c r="F300" s="274">
        <v>1732.1849999999999</v>
      </c>
      <c r="G300" s="274">
        <v>1745.51</v>
      </c>
      <c r="H300" s="274">
        <v>962.678</v>
      </c>
      <c r="I300" s="274">
        <v>970.08299999999997</v>
      </c>
      <c r="J300" s="274">
        <v>1535.1010000000001</v>
      </c>
      <c r="K300" s="274">
        <v>1546.9090000000001</v>
      </c>
      <c r="L300" s="274">
        <v>127.375</v>
      </c>
      <c r="M300" s="274">
        <v>128.35400000000001</v>
      </c>
      <c r="N300" s="274">
        <v>122.857</v>
      </c>
      <c r="O300" s="274">
        <v>123.80200000000001</v>
      </c>
      <c r="P300" s="274">
        <v>193.245</v>
      </c>
      <c r="Q300" s="274">
        <v>194.732</v>
      </c>
      <c r="R300" s="274">
        <v>9.0250000000000004</v>
      </c>
      <c r="S300" s="274">
        <v>9.0939999999999994</v>
      </c>
      <c r="T300" s="274">
        <v>185.249</v>
      </c>
      <c r="U300" s="274">
        <v>186.67400000000001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900.64</v>
      </c>
      <c r="AA300" s="274">
        <v>907.56799999999998</v>
      </c>
      <c r="AB300" s="274">
        <v>1755.6369999999999</v>
      </c>
      <c r="AC300" s="274">
        <v>1769.1420000000001</v>
      </c>
      <c r="AD300" s="441">
        <v>3461667.69</v>
      </c>
      <c r="AE300" s="459"/>
    </row>
    <row r="301" spans="1:31" s="261" customFormat="1" ht="34.5" customHeight="1">
      <c r="A301" s="30" t="s">
        <v>27</v>
      </c>
      <c r="B301" s="274">
        <v>1300</v>
      </c>
      <c r="C301" s="274">
        <v>1310</v>
      </c>
      <c r="D301" s="274">
        <v>1439.23</v>
      </c>
      <c r="E301" s="274">
        <v>1450.3009999999999</v>
      </c>
      <c r="F301" s="274">
        <v>1726.075</v>
      </c>
      <c r="G301" s="274">
        <v>1739.3530000000001</v>
      </c>
      <c r="H301" s="274">
        <v>963.60500000000002</v>
      </c>
      <c r="I301" s="274">
        <v>971.01800000000003</v>
      </c>
      <c r="J301" s="274">
        <v>1532.296</v>
      </c>
      <c r="K301" s="274">
        <v>1544.0830000000001</v>
      </c>
      <c r="L301" s="274">
        <v>126.81</v>
      </c>
      <c r="M301" s="274">
        <v>127.785</v>
      </c>
      <c r="N301" s="274">
        <v>123.291</v>
      </c>
      <c r="O301" s="274">
        <v>124.239</v>
      </c>
      <c r="P301" s="274">
        <v>192.94399999999999</v>
      </c>
      <c r="Q301" s="274">
        <v>194.428</v>
      </c>
      <c r="R301" s="274">
        <v>9.0350000000000001</v>
      </c>
      <c r="S301" s="274">
        <v>9.1050000000000004</v>
      </c>
      <c r="T301" s="274">
        <v>185.249</v>
      </c>
      <c r="U301" s="274">
        <v>186.67400000000001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894.4</v>
      </c>
      <c r="AA301" s="274">
        <v>901.28</v>
      </c>
      <c r="AB301" s="274">
        <v>1752.9590000000001</v>
      </c>
      <c r="AC301" s="274">
        <v>1766.443</v>
      </c>
      <c r="AD301" s="441">
        <v>3455081.37</v>
      </c>
      <c r="AE301" s="459"/>
    </row>
    <row r="302" spans="1:31" s="261" customFormat="1" ht="39" customHeight="1">
      <c r="A302" s="348" t="s">
        <v>28</v>
      </c>
      <c r="B302" s="530" t="s">
        <v>2396</v>
      </c>
      <c r="C302" s="531"/>
      <c r="D302" s="531"/>
      <c r="E302" s="531"/>
      <c r="F302" s="531"/>
      <c r="G302" s="531"/>
      <c r="H302" s="531"/>
      <c r="I302" s="531"/>
      <c r="J302" s="531"/>
      <c r="K302" s="531"/>
      <c r="L302" s="531"/>
      <c r="M302" s="531"/>
      <c r="N302" s="531"/>
      <c r="O302" s="531"/>
      <c r="P302" s="531"/>
      <c r="Q302" s="531"/>
      <c r="R302" s="531"/>
      <c r="S302" s="531"/>
      <c r="T302" s="531"/>
      <c r="U302" s="531"/>
      <c r="V302" s="531"/>
      <c r="W302" s="531"/>
      <c r="X302" s="531"/>
      <c r="Y302" s="531"/>
      <c r="Z302" s="531"/>
      <c r="AA302" s="531"/>
      <c r="AB302" s="531"/>
      <c r="AC302" s="531"/>
      <c r="AD302" s="531"/>
      <c r="AE302" s="312"/>
    </row>
    <row r="303" spans="1:31" s="261" customFormat="1" ht="24.95" customHeight="1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</row>
    <row r="304" spans="1:31" s="261" customFormat="1" ht="24.95" customHeight="1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95"/>
      <c r="AE304" s="463"/>
    </row>
    <row r="305" spans="1:31" s="261" customFormat="1" ht="24.95" customHeight="1">
      <c r="A305" s="30" t="s">
        <v>31</v>
      </c>
      <c r="B305" s="274">
        <v>1300</v>
      </c>
      <c r="C305" s="274">
        <v>1310</v>
      </c>
      <c r="D305" s="274">
        <v>1433.77</v>
      </c>
      <c r="E305" s="274">
        <v>1444.799</v>
      </c>
      <c r="F305" s="274">
        <v>1711.7750000000001</v>
      </c>
      <c r="G305" s="274">
        <v>1724.943</v>
      </c>
      <c r="H305" s="274">
        <v>957.92499999999995</v>
      </c>
      <c r="I305" s="274">
        <v>965.29399999999998</v>
      </c>
      <c r="J305" s="274">
        <v>1526.3589999999999</v>
      </c>
      <c r="K305" s="274">
        <v>1538.1</v>
      </c>
      <c r="L305" s="274">
        <v>125.38500000000001</v>
      </c>
      <c r="M305" s="274">
        <v>126.349</v>
      </c>
      <c r="N305" s="274">
        <v>122.233</v>
      </c>
      <c r="O305" s="274">
        <v>123.17400000000001</v>
      </c>
      <c r="P305" s="274">
        <v>191.42099999999999</v>
      </c>
      <c r="Q305" s="274">
        <v>192.89400000000001</v>
      </c>
      <c r="R305" s="274">
        <v>8.8629999999999995</v>
      </c>
      <c r="S305" s="274">
        <v>8.9309999999999992</v>
      </c>
      <c r="T305" s="274">
        <v>185.249</v>
      </c>
      <c r="U305" s="274">
        <v>186.67400000000001</v>
      </c>
      <c r="V305" s="274">
        <v>353.95299999999997</v>
      </c>
      <c r="W305" s="274">
        <v>356.67599999999999</v>
      </c>
      <c r="X305" s="274">
        <v>1840.3126999999999</v>
      </c>
      <c r="Y305" s="274">
        <v>1854.473</v>
      </c>
      <c r="Z305" s="274">
        <v>890.24</v>
      </c>
      <c r="AA305" s="274">
        <v>897.08799999999997</v>
      </c>
      <c r="AB305" s="274">
        <v>1747.4860000000001</v>
      </c>
      <c r="AC305" s="274">
        <v>1760.9280000000001</v>
      </c>
      <c r="AD305" s="441">
        <v>3447918.63</v>
      </c>
      <c r="AE305" s="459"/>
    </row>
    <row r="306" spans="1:31" s="261" customFormat="1" ht="24.95" customHeight="1">
      <c r="A306" s="45" t="s">
        <v>32</v>
      </c>
      <c r="B306" s="274">
        <v>1300</v>
      </c>
      <c r="C306" s="274">
        <v>1310</v>
      </c>
      <c r="D306" s="274">
        <v>1427.66</v>
      </c>
      <c r="E306" s="274">
        <v>1438.6420000000001</v>
      </c>
      <c r="F306" s="274">
        <v>1698.2550000000001</v>
      </c>
      <c r="G306" s="274">
        <v>1711.319</v>
      </c>
      <c r="H306" s="274">
        <v>955.25</v>
      </c>
      <c r="I306" s="274">
        <v>962.59799999999996</v>
      </c>
      <c r="J306" s="274">
        <v>1516.212</v>
      </c>
      <c r="K306" s="274">
        <v>1527.875</v>
      </c>
      <c r="L306" s="274">
        <v>125.608</v>
      </c>
      <c r="M306" s="274">
        <v>126.574</v>
      </c>
      <c r="N306" s="274">
        <v>122.483</v>
      </c>
      <c r="O306" s="274">
        <v>123.425</v>
      </c>
      <c r="P306" s="274">
        <v>191.447</v>
      </c>
      <c r="Q306" s="274">
        <v>192.91900000000001</v>
      </c>
      <c r="R306" s="274">
        <v>8.7569999999999997</v>
      </c>
      <c r="S306" s="274">
        <v>8.8239999999999998</v>
      </c>
      <c r="T306" s="274">
        <v>185.249</v>
      </c>
      <c r="U306" s="274">
        <v>186.67400000000001</v>
      </c>
      <c r="V306" s="274">
        <v>353.98200000000003</v>
      </c>
      <c r="W306" s="274">
        <v>356.70499999999998</v>
      </c>
      <c r="X306" s="274">
        <v>1836.1579999999999</v>
      </c>
      <c r="Y306" s="274">
        <v>1850.2819999999999</v>
      </c>
      <c r="Z306" s="274">
        <v>878.41</v>
      </c>
      <c r="AA306" s="274">
        <v>885.16700000000003</v>
      </c>
      <c r="AB306" s="274">
        <v>1741.597</v>
      </c>
      <c r="AC306" s="274">
        <v>1754.9939999999999</v>
      </c>
      <c r="AD306" s="441">
        <v>3436651.92</v>
      </c>
      <c r="AE306" s="459"/>
    </row>
    <row r="307" spans="1:31" s="261" customFormat="1" ht="24.95" customHeight="1">
      <c r="A307" s="30" t="s">
        <v>33</v>
      </c>
      <c r="B307" s="274">
        <v>1300</v>
      </c>
      <c r="C307" s="274">
        <v>1310</v>
      </c>
      <c r="D307" s="274">
        <v>1427.66</v>
      </c>
      <c r="E307" s="274">
        <v>1438.6420000000001</v>
      </c>
      <c r="F307" s="274">
        <v>1703.4549999999999</v>
      </c>
      <c r="G307" s="274">
        <v>1716.559</v>
      </c>
      <c r="H307" s="274">
        <v>951.89300000000003</v>
      </c>
      <c r="I307" s="274">
        <v>959.21500000000003</v>
      </c>
      <c r="J307" s="274">
        <v>1517.8050000000001</v>
      </c>
      <c r="K307" s="274">
        <v>1529.48</v>
      </c>
      <c r="L307" s="274">
        <v>125.79600000000001</v>
      </c>
      <c r="M307" s="274">
        <v>126.764</v>
      </c>
      <c r="N307" s="274">
        <v>122.157</v>
      </c>
      <c r="O307" s="274">
        <v>123.09699999999999</v>
      </c>
      <c r="P307" s="274">
        <v>191.43</v>
      </c>
      <c r="Q307" s="274">
        <v>192.90199999999999</v>
      </c>
      <c r="R307" s="274">
        <v>8.7929999999999993</v>
      </c>
      <c r="S307" s="274">
        <v>8.8610000000000007</v>
      </c>
      <c r="T307" s="274">
        <v>184.447</v>
      </c>
      <c r="U307" s="274">
        <v>185.86600000000001</v>
      </c>
      <c r="V307" s="274">
        <v>353.98200000000003</v>
      </c>
      <c r="W307" s="274">
        <v>356.70499999999998</v>
      </c>
      <c r="X307" s="274">
        <v>1836.1579999999999</v>
      </c>
      <c r="Y307" s="274">
        <v>1850.2819999999999</v>
      </c>
      <c r="Z307" s="274">
        <v>876.07</v>
      </c>
      <c r="AA307" s="274">
        <v>882.80899999999997</v>
      </c>
      <c r="AB307" s="274">
        <v>1744.002</v>
      </c>
      <c r="AC307" s="274">
        <v>1757.4169999999999</v>
      </c>
      <c r="AD307" s="441">
        <v>3408528.24</v>
      </c>
      <c r="AE307" s="459"/>
    </row>
    <row r="308" spans="1:31" s="261" customFormat="1" ht="24.95" customHeight="1">
      <c r="A308" s="45" t="s">
        <v>34</v>
      </c>
      <c r="B308" s="274">
        <v>1300</v>
      </c>
      <c r="C308" s="274">
        <v>1310</v>
      </c>
      <c r="D308" s="274">
        <v>1424.41</v>
      </c>
      <c r="E308" s="274">
        <v>1435.367</v>
      </c>
      <c r="F308" s="274">
        <v>1702.0250000000001</v>
      </c>
      <c r="G308" s="274">
        <v>1715.1179999999999</v>
      </c>
      <c r="H308" s="274">
        <v>949.59799999999996</v>
      </c>
      <c r="I308" s="274">
        <v>956.90300000000002</v>
      </c>
      <c r="J308" s="274">
        <v>1516.8309999999999</v>
      </c>
      <c r="K308" s="274">
        <v>1528.499</v>
      </c>
      <c r="L308" s="274">
        <v>125.366</v>
      </c>
      <c r="M308" s="274">
        <v>126.33</v>
      </c>
      <c r="N308" s="274">
        <v>120.85599999999999</v>
      </c>
      <c r="O308" s="274">
        <v>121.786</v>
      </c>
      <c r="P308" s="274">
        <v>190.97399999999999</v>
      </c>
      <c r="Q308" s="274">
        <v>192.44300000000001</v>
      </c>
      <c r="R308" s="274">
        <v>8.7720000000000002</v>
      </c>
      <c r="S308" s="274">
        <v>8.8390000000000004</v>
      </c>
      <c r="T308" s="274">
        <v>184.03200000000001</v>
      </c>
      <c r="U308" s="274">
        <v>185.447</v>
      </c>
      <c r="V308" s="274">
        <v>353.98200000000003</v>
      </c>
      <c r="W308" s="274">
        <v>356.70499999999998</v>
      </c>
      <c r="X308" s="274">
        <v>1836.1579999999999</v>
      </c>
      <c r="Y308" s="274">
        <v>1850.2819999999999</v>
      </c>
      <c r="Z308" s="274">
        <v>876.98</v>
      </c>
      <c r="AA308" s="274">
        <v>883.726</v>
      </c>
      <c r="AB308" s="274">
        <v>1741.7919999999999</v>
      </c>
      <c r="AC308" s="274">
        <v>1755.19</v>
      </c>
      <c r="AD308" s="441">
        <v>3390101.65</v>
      </c>
      <c r="AE308" s="459"/>
    </row>
    <row r="309" spans="1:31" s="261" customFormat="1" ht="24.95" customHeight="1">
      <c r="A309" s="30" t="s">
        <v>35</v>
      </c>
      <c r="B309" s="274">
        <v>1300</v>
      </c>
      <c r="C309" s="274">
        <v>1310</v>
      </c>
      <c r="D309" s="274">
        <v>1421.16</v>
      </c>
      <c r="E309" s="274">
        <v>1432.0920000000001</v>
      </c>
      <c r="F309" s="274">
        <v>1701.895</v>
      </c>
      <c r="G309" s="274">
        <v>1714.9870000000001</v>
      </c>
      <c r="H309" s="274">
        <v>945.18</v>
      </c>
      <c r="I309" s="274">
        <v>952.45</v>
      </c>
      <c r="J309" s="274">
        <v>1514.0050000000001</v>
      </c>
      <c r="K309" s="274">
        <v>1525.6510000000001</v>
      </c>
      <c r="L309" s="274">
        <v>125.042</v>
      </c>
      <c r="M309" s="274">
        <v>126.003</v>
      </c>
      <c r="N309" s="274">
        <v>120.51900000000001</v>
      </c>
      <c r="O309" s="274">
        <v>121.446</v>
      </c>
      <c r="P309" s="274">
        <v>190.524</v>
      </c>
      <c r="Q309" s="274">
        <v>191.989</v>
      </c>
      <c r="R309" s="274">
        <v>8.7080000000000002</v>
      </c>
      <c r="S309" s="274">
        <v>8.7750000000000004</v>
      </c>
      <c r="T309" s="274">
        <v>183.80799999999999</v>
      </c>
      <c r="U309" s="274">
        <v>185.22200000000001</v>
      </c>
      <c r="V309" s="274">
        <v>353.98200000000003</v>
      </c>
      <c r="W309" s="274">
        <v>356.70499999999998</v>
      </c>
      <c r="X309" s="274">
        <v>1836.1579999999999</v>
      </c>
      <c r="Y309" s="274">
        <v>1850.2819999999999</v>
      </c>
      <c r="Z309" s="274">
        <v>876.07</v>
      </c>
      <c r="AA309" s="274">
        <v>882.80899999999997</v>
      </c>
      <c r="AB309" s="274">
        <v>1739.8810000000001</v>
      </c>
      <c r="AC309" s="274">
        <v>1753.2650000000001</v>
      </c>
      <c r="AD309" s="441">
        <v>3418324.26</v>
      </c>
      <c r="AE309" s="459"/>
    </row>
    <row r="310" spans="1:31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95"/>
      <c r="AE310" s="463"/>
    </row>
    <row r="311" spans="1:31" s="261" customFormat="1" ht="24.95" customHeight="1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95"/>
      <c r="AE311" s="463"/>
    </row>
    <row r="312" spans="1:31" s="261" customFormat="1" ht="24.95" customHeight="1">
      <c r="A312" s="45" t="s">
        <v>38</v>
      </c>
      <c r="B312" s="274">
        <v>1300</v>
      </c>
      <c r="C312" s="274">
        <v>1310</v>
      </c>
      <c r="D312" s="274">
        <v>1421.94</v>
      </c>
      <c r="E312" s="274">
        <v>1432.8779999999999</v>
      </c>
      <c r="F312" s="274">
        <v>1697.9949999999999</v>
      </c>
      <c r="G312" s="274">
        <v>1711.057</v>
      </c>
      <c r="H312" s="274">
        <v>944.69899999999996</v>
      </c>
      <c r="I312" s="274">
        <v>951.96600000000001</v>
      </c>
      <c r="J312" s="274">
        <v>1515.24</v>
      </c>
      <c r="K312" s="274">
        <v>1526.896</v>
      </c>
      <c r="L312" s="274">
        <v>125.23699999999999</v>
      </c>
      <c r="M312" s="274">
        <v>126.2</v>
      </c>
      <c r="N312" s="274">
        <v>121.126</v>
      </c>
      <c r="O312" s="274">
        <v>122.05800000000001</v>
      </c>
      <c r="P312" s="274">
        <v>190.58199999999999</v>
      </c>
      <c r="Q312" s="274">
        <v>192.048</v>
      </c>
      <c r="R312" s="274">
        <v>8.7449999999999992</v>
      </c>
      <c r="S312" s="274">
        <v>8.8130000000000006</v>
      </c>
      <c r="T312" s="274">
        <v>183.93</v>
      </c>
      <c r="U312" s="274">
        <v>185.345</v>
      </c>
      <c r="V312" s="274">
        <v>353.97300000000001</v>
      </c>
      <c r="W312" s="274">
        <v>356.69600000000003</v>
      </c>
      <c r="X312" s="274">
        <v>1840.317</v>
      </c>
      <c r="Y312" s="274">
        <v>1854.473</v>
      </c>
      <c r="Z312" s="274">
        <v>876.72</v>
      </c>
      <c r="AA312" s="274">
        <v>883.46400000000006</v>
      </c>
      <c r="AB312" s="274">
        <v>1739.634</v>
      </c>
      <c r="AC312" s="274">
        <v>1753.0160000000001</v>
      </c>
      <c r="AD312" s="441">
        <v>3452796.88</v>
      </c>
      <c r="AE312" s="459"/>
    </row>
    <row r="313" spans="1:31" s="261" customFormat="1" ht="24.95" customHeight="1">
      <c r="A313" s="30" t="s">
        <v>39</v>
      </c>
      <c r="B313" s="274">
        <v>1300</v>
      </c>
      <c r="C313" s="274">
        <v>1310</v>
      </c>
      <c r="D313" s="274">
        <v>1418.17</v>
      </c>
      <c r="E313" s="274">
        <v>1429.079</v>
      </c>
      <c r="F313" s="274">
        <v>1697.67</v>
      </c>
      <c r="G313" s="274">
        <v>1710.729</v>
      </c>
      <c r="H313" s="274">
        <v>942.37</v>
      </c>
      <c r="I313" s="274">
        <v>949.61900000000003</v>
      </c>
      <c r="J313" s="274">
        <v>1507.2460000000001</v>
      </c>
      <c r="K313" s="274">
        <v>1518.8409999999999</v>
      </c>
      <c r="L313" s="274">
        <v>124.80800000000001</v>
      </c>
      <c r="M313" s="274">
        <v>125.768</v>
      </c>
      <c r="N313" s="274">
        <v>120.399</v>
      </c>
      <c r="O313" s="274">
        <v>121.32599999999999</v>
      </c>
      <c r="P313" s="274">
        <v>190.08600000000001</v>
      </c>
      <c r="Q313" s="274">
        <v>191.548</v>
      </c>
      <c r="R313" s="274">
        <v>8.6809999999999992</v>
      </c>
      <c r="S313" s="274">
        <v>8.7479999999999993</v>
      </c>
      <c r="T313" s="274">
        <v>183.434</v>
      </c>
      <c r="U313" s="274">
        <v>184.845</v>
      </c>
      <c r="V313" s="274">
        <v>353.95299999999997</v>
      </c>
      <c r="W313" s="274">
        <v>356.67599999999999</v>
      </c>
      <c r="X313" s="274">
        <v>1836.1579999999999</v>
      </c>
      <c r="Y313" s="274">
        <v>1850.2819999999999</v>
      </c>
      <c r="Z313" s="274">
        <v>874.25</v>
      </c>
      <c r="AA313" s="274">
        <v>880.97500000000002</v>
      </c>
      <c r="AB313" s="274">
        <v>1739.634</v>
      </c>
      <c r="AC313" s="274">
        <v>1753.0160000000001</v>
      </c>
      <c r="AD313" s="441">
        <v>3446365</v>
      </c>
      <c r="AE313" s="459"/>
    </row>
    <row r="314" spans="1:31" s="261" customFormat="1" ht="24.95" customHeight="1">
      <c r="A314" s="45" t="s">
        <v>40</v>
      </c>
      <c r="B314" s="274">
        <v>1300</v>
      </c>
      <c r="C314" s="274">
        <v>1310</v>
      </c>
      <c r="D314" s="274">
        <v>1417.39</v>
      </c>
      <c r="E314" s="274">
        <v>1428.2929999999999</v>
      </c>
      <c r="F314" s="274">
        <v>1700.595</v>
      </c>
      <c r="G314" s="274">
        <v>1713.6769999999999</v>
      </c>
      <c r="H314" s="274">
        <v>941.68799999999999</v>
      </c>
      <c r="I314" s="274">
        <v>948.93200000000002</v>
      </c>
      <c r="J314" s="274">
        <v>1508.646</v>
      </c>
      <c r="K314" s="274">
        <v>1520.251</v>
      </c>
      <c r="L314" s="274">
        <v>125.422</v>
      </c>
      <c r="M314" s="274">
        <v>126.386</v>
      </c>
      <c r="N314" s="274">
        <v>120.465</v>
      </c>
      <c r="O314" s="274">
        <v>121.392</v>
      </c>
      <c r="P314" s="274">
        <v>189.97200000000001</v>
      </c>
      <c r="Q314" s="274">
        <v>191.434</v>
      </c>
      <c r="R314" s="274">
        <v>8.6890000000000001</v>
      </c>
      <c r="S314" s="274">
        <v>8.7560000000000002</v>
      </c>
      <c r="T314" s="274">
        <v>182.6</v>
      </c>
      <c r="U314" s="274">
        <v>184.00399999999999</v>
      </c>
      <c r="V314" s="274">
        <v>353.98200000000003</v>
      </c>
      <c r="W314" s="274">
        <v>356.70499999999998</v>
      </c>
      <c r="X314" s="274">
        <v>1836.1579999999999</v>
      </c>
      <c r="Y314" s="274">
        <v>1850.2819999999999</v>
      </c>
      <c r="Z314" s="274">
        <v>872.43</v>
      </c>
      <c r="AA314" s="274">
        <v>879.14099999999996</v>
      </c>
      <c r="AB314" s="274">
        <v>1736.683</v>
      </c>
      <c r="AC314" s="274">
        <v>1750.0419999999999</v>
      </c>
      <c r="AD314" s="441">
        <v>3459283.75</v>
      </c>
      <c r="AE314" s="459"/>
    </row>
    <row r="315" spans="1:31" s="261" customFormat="1" ht="24.95" customHeight="1">
      <c r="A315" s="30" t="s">
        <v>41</v>
      </c>
      <c r="B315" s="274">
        <v>1300</v>
      </c>
      <c r="C315" s="274">
        <v>1310</v>
      </c>
      <c r="D315" s="274">
        <v>1416.61</v>
      </c>
      <c r="E315" s="274">
        <v>1427.5070000000001</v>
      </c>
      <c r="F315" s="274">
        <v>1691.95</v>
      </c>
      <c r="G315" s="274">
        <v>1704.9649999999999</v>
      </c>
      <c r="H315" s="274">
        <v>944.01300000000003</v>
      </c>
      <c r="I315" s="274">
        <v>951.274</v>
      </c>
      <c r="J315" s="274">
        <v>1507.596</v>
      </c>
      <c r="K315" s="274">
        <v>1519.193</v>
      </c>
      <c r="L315" s="274">
        <v>124.855</v>
      </c>
      <c r="M315" s="274">
        <v>125.816</v>
      </c>
      <c r="N315" s="274">
        <v>120.03700000000001</v>
      </c>
      <c r="O315" s="274">
        <v>120.96</v>
      </c>
      <c r="P315" s="274">
        <v>189.87</v>
      </c>
      <c r="Q315" s="274">
        <v>191.33</v>
      </c>
      <c r="R315" s="274">
        <v>8.7100000000000009</v>
      </c>
      <c r="S315" s="274">
        <v>8.7769999999999992</v>
      </c>
      <c r="T315" s="274">
        <v>182.64099999999999</v>
      </c>
      <c r="U315" s="274">
        <v>184.04599999999999</v>
      </c>
      <c r="V315" s="274">
        <v>353.98200000000003</v>
      </c>
      <c r="W315" s="274">
        <v>356.70499999999998</v>
      </c>
      <c r="X315" s="274">
        <v>1836.1579999999999</v>
      </c>
      <c r="Y315" s="274">
        <v>1850.2819999999999</v>
      </c>
      <c r="Z315" s="274">
        <v>869.83</v>
      </c>
      <c r="AA315" s="274">
        <v>876.52099999999996</v>
      </c>
      <c r="AB315" s="274">
        <v>1735.1880000000001</v>
      </c>
      <c r="AC315" s="274">
        <v>1748.5360000000001</v>
      </c>
      <c r="AD315" s="441">
        <v>3475210.05</v>
      </c>
      <c r="AE315" s="459"/>
    </row>
    <row r="316" spans="1:31" s="261" customFormat="1" ht="24.95" customHeight="1">
      <c r="A316" s="45" t="s">
        <v>42</v>
      </c>
      <c r="B316" s="274">
        <v>1300</v>
      </c>
      <c r="C316" s="274">
        <v>1310</v>
      </c>
      <c r="D316" s="274">
        <v>1412.58</v>
      </c>
      <c r="E316" s="274">
        <v>1423.4459999999999</v>
      </c>
      <c r="F316" s="274">
        <v>1691.365</v>
      </c>
      <c r="G316" s="274">
        <v>1704.376</v>
      </c>
      <c r="H316" s="274">
        <v>942.78</v>
      </c>
      <c r="I316" s="274">
        <v>950.03300000000002</v>
      </c>
      <c r="J316" s="274">
        <v>1505.152</v>
      </c>
      <c r="K316" s="274">
        <v>1516.73</v>
      </c>
      <c r="L316" s="274">
        <v>123.715</v>
      </c>
      <c r="M316" s="274">
        <v>124.667</v>
      </c>
      <c r="N316" s="274">
        <v>118.96899999999999</v>
      </c>
      <c r="O316" s="274">
        <v>119.884</v>
      </c>
      <c r="P316" s="274">
        <v>189.34200000000001</v>
      </c>
      <c r="Q316" s="274">
        <v>190.798</v>
      </c>
      <c r="R316" s="274">
        <v>8.6929999999999996</v>
      </c>
      <c r="S316" s="274">
        <v>8.76</v>
      </c>
      <c r="T316" s="274">
        <v>182.41300000000001</v>
      </c>
      <c r="U316" s="274">
        <v>183.816</v>
      </c>
      <c r="V316" s="274">
        <v>353.98200000000003</v>
      </c>
      <c r="W316" s="274">
        <v>356.70499999999998</v>
      </c>
      <c r="X316" s="274">
        <v>1836.1579999999999</v>
      </c>
      <c r="Y316" s="274">
        <v>1850.2819999999999</v>
      </c>
      <c r="Z316" s="274">
        <v>869.83</v>
      </c>
      <c r="AA316" s="274">
        <v>876.52099999999996</v>
      </c>
      <c r="AB316" s="274">
        <v>1733.4590000000001</v>
      </c>
      <c r="AC316" s="274">
        <v>1746.7929999999999</v>
      </c>
      <c r="AD316" s="441">
        <v>3500311.23</v>
      </c>
      <c r="AE316" s="459"/>
    </row>
    <row r="317" spans="1:31" s="261" customFormat="1" ht="24.95" customHeight="1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95"/>
      <c r="AE317" s="463"/>
    </row>
    <row r="318" spans="1:31" s="261" customFormat="1" ht="24.95" customHeight="1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95"/>
      <c r="AE318" s="463"/>
    </row>
    <row r="319" spans="1:31" s="261" customFormat="1" ht="24.95" customHeight="1">
      <c r="A319" s="30" t="s">
        <v>45</v>
      </c>
      <c r="B319" s="274">
        <v>1300</v>
      </c>
      <c r="C319" s="274">
        <v>1310</v>
      </c>
      <c r="D319" s="274">
        <v>1410.11</v>
      </c>
      <c r="E319" s="274">
        <v>1420.9570000000001</v>
      </c>
      <c r="F319" s="274">
        <v>1696.175</v>
      </c>
      <c r="G319" s="274">
        <v>1709.223</v>
      </c>
      <c r="H319" s="274">
        <v>941.89200000000005</v>
      </c>
      <c r="I319" s="274">
        <v>949.13800000000003</v>
      </c>
      <c r="J319" s="274">
        <v>1500.981</v>
      </c>
      <c r="K319" s="274">
        <v>1512.527</v>
      </c>
      <c r="L319" s="274">
        <v>123.47199999999999</v>
      </c>
      <c r="M319" s="274">
        <v>124.422</v>
      </c>
      <c r="N319" s="274">
        <v>119.384</v>
      </c>
      <c r="O319" s="274">
        <v>120.303</v>
      </c>
      <c r="P319" s="274">
        <v>189.083</v>
      </c>
      <c r="Q319" s="274">
        <v>190.53700000000001</v>
      </c>
      <c r="R319" s="274">
        <v>8.6649999999999991</v>
      </c>
      <c r="S319" s="274">
        <v>8.7319999999999993</v>
      </c>
      <c r="T319" s="274">
        <v>182.88</v>
      </c>
      <c r="U319" s="274">
        <v>184.286</v>
      </c>
      <c r="V319" s="274">
        <v>353.97300000000001</v>
      </c>
      <c r="W319" s="274">
        <v>356.69600000000003</v>
      </c>
      <c r="X319" s="274">
        <v>1836.1579999999999</v>
      </c>
      <c r="Y319" s="274">
        <v>1850.2819999999999</v>
      </c>
      <c r="Z319" s="274">
        <v>871.26</v>
      </c>
      <c r="AA319" s="274">
        <v>877.96199999999999</v>
      </c>
      <c r="AB319" s="274">
        <v>1733.134</v>
      </c>
      <c r="AC319" s="274">
        <v>1746.4659999999999</v>
      </c>
      <c r="AD319" s="441">
        <v>3536321.49</v>
      </c>
      <c r="AE319" s="459"/>
    </row>
    <row r="320" spans="1:31" s="261" customFormat="1" ht="24.95" customHeight="1">
      <c r="A320" s="45" t="s">
        <v>46</v>
      </c>
      <c r="B320" s="274">
        <v>1300</v>
      </c>
      <c r="C320" s="274">
        <v>1310</v>
      </c>
      <c r="D320" s="274">
        <v>1410.89</v>
      </c>
      <c r="E320" s="274">
        <v>1421.7429999999999</v>
      </c>
      <c r="F320" s="274">
        <v>1692.925</v>
      </c>
      <c r="G320" s="274">
        <v>1705.9480000000001</v>
      </c>
      <c r="H320" s="274">
        <v>939.64599999999996</v>
      </c>
      <c r="I320" s="274">
        <v>946.87400000000002</v>
      </c>
      <c r="J320" s="274">
        <v>1504.107</v>
      </c>
      <c r="K320" s="274">
        <v>1515.6769999999999</v>
      </c>
      <c r="L320" s="274">
        <v>123.464</v>
      </c>
      <c r="M320" s="274">
        <v>124.414</v>
      </c>
      <c r="N320" s="274">
        <v>118.788</v>
      </c>
      <c r="O320" s="274">
        <v>119.70099999999999</v>
      </c>
      <c r="P320" s="274">
        <v>189.16</v>
      </c>
      <c r="Q320" s="274">
        <v>190.61500000000001</v>
      </c>
      <c r="R320" s="274">
        <v>8.7080000000000002</v>
      </c>
      <c r="S320" s="274">
        <v>8.7750000000000004</v>
      </c>
      <c r="T320" s="274">
        <v>182.72499999999999</v>
      </c>
      <c r="U320" s="274">
        <v>184.131</v>
      </c>
      <c r="V320" s="274">
        <v>353.98200000000003</v>
      </c>
      <c r="W320" s="274">
        <v>356.70499999999998</v>
      </c>
      <c r="X320" s="274">
        <v>1836.1579999999999</v>
      </c>
      <c r="Y320" s="274">
        <v>1850.2819999999999</v>
      </c>
      <c r="Z320" s="274">
        <v>871.65</v>
      </c>
      <c r="AA320" s="274">
        <v>878.35500000000002</v>
      </c>
      <c r="AB320" s="274">
        <v>1732.796</v>
      </c>
      <c r="AC320" s="274">
        <v>1746.125</v>
      </c>
      <c r="AD320" s="441">
        <v>3535538.89</v>
      </c>
      <c r="AE320" s="459"/>
    </row>
    <row r="321" spans="1:31" s="261" customFormat="1" ht="24.95" customHeight="1">
      <c r="A321" s="30" t="s">
        <v>47</v>
      </c>
      <c r="B321" s="274">
        <v>1300</v>
      </c>
      <c r="C321" s="274">
        <v>1310</v>
      </c>
      <c r="D321" s="274">
        <v>1406.73</v>
      </c>
      <c r="E321" s="274">
        <v>1417.5509999999999</v>
      </c>
      <c r="F321" s="274">
        <v>1686.9449999999999</v>
      </c>
      <c r="G321" s="274">
        <v>1699.922</v>
      </c>
      <c r="H321" s="274">
        <v>940.93799999999999</v>
      </c>
      <c r="I321" s="274">
        <v>948.17600000000004</v>
      </c>
      <c r="J321" s="274">
        <v>1501.675</v>
      </c>
      <c r="K321" s="274">
        <v>1513.2260000000001</v>
      </c>
      <c r="L321" s="274">
        <v>123.392</v>
      </c>
      <c r="M321" s="274">
        <v>124.34099999999999</v>
      </c>
      <c r="N321" s="274">
        <v>118.982</v>
      </c>
      <c r="O321" s="274">
        <v>119.89700000000001</v>
      </c>
      <c r="P321" s="274">
        <v>188.63</v>
      </c>
      <c r="Q321" s="274">
        <v>190.08099999999999</v>
      </c>
      <c r="R321" s="274">
        <v>8.6259999999999994</v>
      </c>
      <c r="S321" s="274">
        <v>8.6920000000000002</v>
      </c>
      <c r="T321" s="274">
        <v>182.548</v>
      </c>
      <c r="U321" s="274">
        <v>183.953</v>
      </c>
      <c r="V321" s="274">
        <v>353.98200000000003</v>
      </c>
      <c r="W321" s="274">
        <v>356.70499999999998</v>
      </c>
      <c r="X321" s="274">
        <v>1836.1579999999999</v>
      </c>
      <c r="Y321" s="274">
        <v>1850.2819999999999</v>
      </c>
      <c r="Z321" s="274">
        <v>869.31</v>
      </c>
      <c r="AA321" s="274">
        <v>875.99699999999996</v>
      </c>
      <c r="AB321" s="274">
        <v>1730.3910000000001</v>
      </c>
      <c r="AC321" s="274">
        <v>1743.702</v>
      </c>
      <c r="AD321" s="441">
        <v>3572898.29</v>
      </c>
      <c r="AE321" s="459"/>
    </row>
    <row r="322" spans="1:31" s="261" customFormat="1" ht="24.95" customHeight="1">
      <c r="A322" s="45" t="s">
        <v>48</v>
      </c>
      <c r="B322" s="274">
        <v>1300</v>
      </c>
      <c r="C322" s="274">
        <v>1310</v>
      </c>
      <c r="D322" s="274">
        <v>1399.71</v>
      </c>
      <c r="E322" s="274">
        <v>1410.4770000000001</v>
      </c>
      <c r="F322" s="274">
        <v>1686.88</v>
      </c>
      <c r="G322" s="274">
        <v>1699.856</v>
      </c>
      <c r="H322" s="274">
        <v>939.57799999999997</v>
      </c>
      <c r="I322" s="274">
        <v>946.80499999999995</v>
      </c>
      <c r="J322" s="274">
        <v>1499.942</v>
      </c>
      <c r="K322" s="274">
        <v>1511.48</v>
      </c>
      <c r="L322" s="274">
        <v>122.65300000000001</v>
      </c>
      <c r="M322" s="274">
        <v>123.596</v>
      </c>
      <c r="N322" s="274">
        <v>118.09399999999999</v>
      </c>
      <c r="O322" s="274">
        <v>119.002</v>
      </c>
      <c r="P322" s="274">
        <v>187.67099999999999</v>
      </c>
      <c r="Q322" s="274">
        <v>189.11500000000001</v>
      </c>
      <c r="R322" s="274">
        <v>8.5850000000000009</v>
      </c>
      <c r="S322" s="274">
        <v>8.6509999999999998</v>
      </c>
      <c r="T322" s="274">
        <v>182.428</v>
      </c>
      <c r="U322" s="274">
        <v>183.83099999999999</v>
      </c>
      <c r="V322" s="274">
        <v>353.98200000000003</v>
      </c>
      <c r="W322" s="274">
        <v>356.70499999999998</v>
      </c>
      <c r="X322" s="274">
        <v>1836.1579999999999</v>
      </c>
      <c r="Y322" s="274">
        <v>1850.2819999999999</v>
      </c>
      <c r="Z322" s="274">
        <v>868.01</v>
      </c>
      <c r="AA322" s="274">
        <v>874.68700000000001</v>
      </c>
      <c r="AB322" s="274">
        <v>1726.296</v>
      </c>
      <c r="AC322" s="274">
        <v>1739.575</v>
      </c>
      <c r="AD322" s="441">
        <v>3532802</v>
      </c>
      <c r="AE322" s="459"/>
    </row>
    <row r="323" spans="1:31" s="261" customFormat="1" ht="24.95" customHeight="1">
      <c r="A323" s="30" t="s">
        <v>49</v>
      </c>
      <c r="B323" s="274">
        <v>1300</v>
      </c>
      <c r="C323" s="274">
        <v>1310</v>
      </c>
      <c r="D323" s="274">
        <v>1404.13</v>
      </c>
      <c r="E323" s="274">
        <v>1414.931</v>
      </c>
      <c r="F323" s="274">
        <v>1686.2950000000001</v>
      </c>
      <c r="G323" s="274">
        <v>1699.2670000000001</v>
      </c>
      <c r="H323" s="274">
        <v>938.96699999999998</v>
      </c>
      <c r="I323" s="274">
        <v>946.19</v>
      </c>
      <c r="J323" s="274">
        <v>1502.1089999999999</v>
      </c>
      <c r="K323" s="274">
        <v>1513.663</v>
      </c>
      <c r="L323" s="274">
        <v>122.964</v>
      </c>
      <c r="M323" s="274">
        <v>123.91</v>
      </c>
      <c r="N323" s="274">
        <v>118.83799999999999</v>
      </c>
      <c r="O323" s="274">
        <v>119.752</v>
      </c>
      <c r="P323" s="274">
        <v>188.226</v>
      </c>
      <c r="Q323" s="274">
        <v>189.67400000000001</v>
      </c>
      <c r="R323" s="274">
        <v>8.5129999999999999</v>
      </c>
      <c r="S323" s="274">
        <v>8.5790000000000006</v>
      </c>
      <c r="T323" s="274">
        <v>182.803</v>
      </c>
      <c r="U323" s="274">
        <v>184.209</v>
      </c>
      <c r="V323" s="274">
        <v>353.98200000000003</v>
      </c>
      <c r="W323" s="274">
        <v>356.70499999999998</v>
      </c>
      <c r="X323" s="274">
        <v>1836.1579999999999</v>
      </c>
      <c r="Y323" s="274">
        <v>1850.2819999999999</v>
      </c>
      <c r="Z323" s="274">
        <v>864.24</v>
      </c>
      <c r="AA323" s="274">
        <v>870.88800000000003</v>
      </c>
      <c r="AB323" s="274">
        <v>1728.5709999999999</v>
      </c>
      <c r="AC323" s="274">
        <v>1741.8679999999999</v>
      </c>
      <c r="AD323" s="441">
        <v>3556404.28</v>
      </c>
      <c r="AE323" s="459"/>
    </row>
    <row r="324" spans="1:31" s="261" customFormat="1" ht="24.95" customHeight="1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95"/>
      <c r="AE324" s="463"/>
    </row>
    <row r="325" spans="1:31" s="261" customFormat="1" ht="24.95" customHeight="1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95"/>
      <c r="AE325" s="463"/>
    </row>
    <row r="326" spans="1:31" s="261" customFormat="1" ht="24.95" customHeight="1">
      <c r="A326" s="30" t="s">
        <v>52</v>
      </c>
      <c r="B326" s="274">
        <v>1300</v>
      </c>
      <c r="C326" s="274">
        <v>1310</v>
      </c>
      <c r="D326" s="274">
        <v>1407.25</v>
      </c>
      <c r="E326" s="274">
        <v>1418.075</v>
      </c>
      <c r="F326" s="274">
        <v>1688.375</v>
      </c>
      <c r="G326" s="274">
        <v>1701.3630000000001</v>
      </c>
      <c r="H326" s="274">
        <v>937.14</v>
      </c>
      <c r="I326" s="274">
        <v>944.34799999999996</v>
      </c>
      <c r="J326" s="274">
        <v>1499.683</v>
      </c>
      <c r="K326" s="274">
        <v>1511.2190000000001</v>
      </c>
      <c r="L326" s="274">
        <v>122.931</v>
      </c>
      <c r="M326" s="274">
        <v>123.876</v>
      </c>
      <c r="N326" s="274">
        <v>119.062</v>
      </c>
      <c r="O326" s="274">
        <v>119.97799999999999</v>
      </c>
      <c r="P326" s="274">
        <v>188.61600000000001</v>
      </c>
      <c r="Q326" s="274">
        <v>190.06700000000001</v>
      </c>
      <c r="R326" s="274">
        <v>8.5489999999999995</v>
      </c>
      <c r="S326" s="274">
        <v>8.6140000000000008</v>
      </c>
      <c r="T326" s="274">
        <v>182.489</v>
      </c>
      <c r="U326" s="274">
        <v>183.893</v>
      </c>
      <c r="V326" s="274">
        <v>353.99200000000002</v>
      </c>
      <c r="W326" s="274">
        <v>356.71499999999997</v>
      </c>
      <c r="X326" s="274">
        <v>1836.1579999999999</v>
      </c>
      <c r="Y326" s="274">
        <v>1850.2819999999999</v>
      </c>
      <c r="Z326" s="274">
        <v>860.73</v>
      </c>
      <c r="AA326" s="274">
        <v>867.351</v>
      </c>
      <c r="AB326" s="274">
        <v>1729.4939999999999</v>
      </c>
      <c r="AC326" s="274">
        <v>1742.798</v>
      </c>
      <c r="AD326" s="441">
        <v>3572001.68</v>
      </c>
      <c r="AE326" s="459"/>
    </row>
    <row r="327" spans="1:31" s="261" customFormat="1" ht="24.95" customHeight="1">
      <c r="A327" s="30" t="s">
        <v>53</v>
      </c>
      <c r="B327" s="274">
        <v>1300</v>
      </c>
      <c r="C327" s="274">
        <v>1310</v>
      </c>
      <c r="D327" s="274">
        <v>1406.34</v>
      </c>
      <c r="E327" s="274">
        <v>1417.1579999999999</v>
      </c>
      <c r="F327" s="274">
        <v>1688.7650000000001</v>
      </c>
      <c r="G327" s="274">
        <v>1701.7560000000001</v>
      </c>
      <c r="H327" s="274">
        <v>935.99300000000005</v>
      </c>
      <c r="I327" s="274">
        <v>943.19200000000001</v>
      </c>
      <c r="J327" s="274">
        <v>1502.5429999999999</v>
      </c>
      <c r="K327" s="274">
        <v>1514.1010000000001</v>
      </c>
      <c r="L327" s="274">
        <v>122.15900000000001</v>
      </c>
      <c r="M327" s="274">
        <v>123.098</v>
      </c>
      <c r="N327" s="274">
        <v>118.279</v>
      </c>
      <c r="O327" s="274">
        <v>119.188</v>
      </c>
      <c r="P327" s="274">
        <v>188.499</v>
      </c>
      <c r="Q327" s="274">
        <v>189.94900000000001</v>
      </c>
      <c r="R327" s="274">
        <v>8.4749999999999996</v>
      </c>
      <c r="S327" s="274">
        <v>8.5399999999999991</v>
      </c>
      <c r="T327" s="274">
        <v>182.34899999999999</v>
      </c>
      <c r="U327" s="274">
        <v>183.751</v>
      </c>
      <c r="V327" s="274">
        <v>353.96300000000002</v>
      </c>
      <c r="W327" s="274">
        <v>356.68599999999998</v>
      </c>
      <c r="X327" s="274">
        <v>1836.1579999999999</v>
      </c>
      <c r="Y327" s="274">
        <v>1850.2819999999999</v>
      </c>
      <c r="Z327" s="274">
        <v>855.79</v>
      </c>
      <c r="AA327" s="274">
        <v>862.37300000000005</v>
      </c>
      <c r="AB327" s="274">
        <v>1728.597</v>
      </c>
      <c r="AC327" s="274">
        <v>1741.894</v>
      </c>
      <c r="AD327" s="441">
        <v>3564570.23</v>
      </c>
      <c r="AE327" s="459"/>
    </row>
    <row r="328" spans="1:31" s="261" customFormat="1" ht="24.95" customHeight="1">
      <c r="A328" s="30" t="s">
        <v>54</v>
      </c>
      <c r="B328" s="274">
        <v>1300</v>
      </c>
      <c r="C328" s="274">
        <v>1310</v>
      </c>
      <c r="D328" s="274">
        <v>1400.62</v>
      </c>
      <c r="E328" s="274">
        <v>1411.394</v>
      </c>
      <c r="F328" s="274">
        <v>1688.2449999999999</v>
      </c>
      <c r="G328" s="274">
        <v>1701.232</v>
      </c>
      <c r="H328" s="274">
        <v>934.31100000000004</v>
      </c>
      <c r="I328" s="274">
        <v>941.49800000000005</v>
      </c>
      <c r="J328" s="274">
        <v>1497.61</v>
      </c>
      <c r="K328" s="274">
        <v>1509.13</v>
      </c>
      <c r="L328" s="274">
        <v>121.613</v>
      </c>
      <c r="M328" s="274">
        <v>122.54900000000001</v>
      </c>
      <c r="N328" s="274">
        <v>118.28100000000001</v>
      </c>
      <c r="O328" s="274">
        <v>119.191</v>
      </c>
      <c r="P328" s="274">
        <v>187.78</v>
      </c>
      <c r="Q328" s="274">
        <v>189.22399999999999</v>
      </c>
      <c r="R328" s="274">
        <v>8.5009999999999994</v>
      </c>
      <c r="S328" s="274">
        <v>8.5670000000000002</v>
      </c>
      <c r="T328" s="274">
        <v>182.03700000000001</v>
      </c>
      <c r="U328" s="274">
        <v>183.43700000000001</v>
      </c>
      <c r="V328" s="274">
        <v>353.98200000000003</v>
      </c>
      <c r="W328" s="274">
        <v>356.70499999999998</v>
      </c>
      <c r="X328" s="274">
        <v>1836.1579999999999</v>
      </c>
      <c r="Y328" s="274">
        <v>1850.2819999999999</v>
      </c>
      <c r="Z328" s="274">
        <v>853.45</v>
      </c>
      <c r="AA328" s="274">
        <v>860.01499999999999</v>
      </c>
      <c r="AB328" s="274">
        <v>1726.309</v>
      </c>
      <c r="AC328" s="274">
        <v>1739.588</v>
      </c>
      <c r="AD328" s="441">
        <v>3607674.85</v>
      </c>
      <c r="AE328" s="459"/>
    </row>
    <row r="329" spans="1:31" s="261" customFormat="1" ht="24.95" customHeight="1">
      <c r="A329" s="30" t="s">
        <v>55</v>
      </c>
      <c r="B329" s="274">
        <v>1300</v>
      </c>
      <c r="C329" s="274">
        <v>1310</v>
      </c>
      <c r="D329" s="274">
        <v>1405.95</v>
      </c>
      <c r="E329" s="274">
        <v>1416.7650000000001</v>
      </c>
      <c r="F329" s="274">
        <v>1686.2950000000001</v>
      </c>
      <c r="G329" s="274">
        <v>1699.2670000000001</v>
      </c>
      <c r="H329" s="274">
        <v>935.05</v>
      </c>
      <c r="I329" s="274">
        <v>942.24300000000005</v>
      </c>
      <c r="J329" s="274">
        <v>1498.3</v>
      </c>
      <c r="K329" s="274">
        <v>1509.825</v>
      </c>
      <c r="L329" s="274">
        <v>121.559</v>
      </c>
      <c r="M329" s="274">
        <v>122.494</v>
      </c>
      <c r="N329" s="274">
        <v>118.732</v>
      </c>
      <c r="O329" s="274">
        <v>119.646</v>
      </c>
      <c r="P329" s="274">
        <v>189.215</v>
      </c>
      <c r="Q329" s="274">
        <v>190.67</v>
      </c>
      <c r="R329" s="274">
        <v>8.4819999999999993</v>
      </c>
      <c r="S329" s="274">
        <v>8.5470000000000006</v>
      </c>
      <c r="T329" s="274">
        <v>182.42500000000001</v>
      </c>
      <c r="U329" s="274">
        <v>183.82900000000001</v>
      </c>
      <c r="V329" s="274">
        <v>353.95299999999997</v>
      </c>
      <c r="W329" s="274">
        <v>356.67599999999999</v>
      </c>
      <c r="X329" s="274">
        <v>1833.568</v>
      </c>
      <c r="Y329" s="274">
        <v>1847.673</v>
      </c>
      <c r="Z329" s="274">
        <v>850.59</v>
      </c>
      <c r="AA329" s="274">
        <v>857.13300000000004</v>
      </c>
      <c r="AB329" s="274">
        <v>1728.5060000000001</v>
      </c>
      <c r="AC329" s="274">
        <v>1741.8019999999999</v>
      </c>
      <c r="AD329" s="441">
        <v>3622046.61</v>
      </c>
      <c r="AE329" s="459"/>
    </row>
    <row r="330" spans="1:31" s="261" customFormat="1" ht="24.95" customHeight="1">
      <c r="A330" s="45" t="s">
        <v>69</v>
      </c>
      <c r="B330" s="274">
        <v>1300</v>
      </c>
      <c r="C330" s="274">
        <v>1310</v>
      </c>
      <c r="D330" s="274">
        <v>1414.66</v>
      </c>
      <c r="E330" s="274">
        <v>1425.5419999999999</v>
      </c>
      <c r="F330" s="274">
        <v>1687.075</v>
      </c>
      <c r="G330" s="274">
        <v>1700.0530000000001</v>
      </c>
      <c r="H330" s="274">
        <v>933.03700000000003</v>
      </c>
      <c r="I330" s="274">
        <v>940.21400000000006</v>
      </c>
      <c r="J330" s="274">
        <v>1502.0219999999999</v>
      </c>
      <c r="K330" s="274">
        <v>1513.576</v>
      </c>
      <c r="L330" s="274">
        <v>122.199</v>
      </c>
      <c r="M330" s="274">
        <v>123.139</v>
      </c>
      <c r="N330" s="274">
        <v>118.26600000000001</v>
      </c>
      <c r="O330" s="274">
        <v>119.175</v>
      </c>
      <c r="P330" s="274">
        <v>189.709</v>
      </c>
      <c r="Q330" s="274">
        <v>191.16800000000001</v>
      </c>
      <c r="R330" s="274">
        <v>8.4689999999999994</v>
      </c>
      <c r="S330" s="274">
        <v>8.5340000000000007</v>
      </c>
      <c r="T330" s="274">
        <v>182.595</v>
      </c>
      <c r="U330" s="274">
        <v>183.999</v>
      </c>
      <c r="V330" s="274">
        <v>353.94400000000002</v>
      </c>
      <c r="W330" s="274">
        <v>356.666</v>
      </c>
      <c r="X330" s="274">
        <v>1833.568</v>
      </c>
      <c r="Y330" s="274">
        <v>1847.673</v>
      </c>
      <c r="Z330" s="274">
        <v>853.97</v>
      </c>
      <c r="AA330" s="274">
        <v>860.53899999999999</v>
      </c>
      <c r="AB330" s="274">
        <v>1731.1189999999999</v>
      </c>
      <c r="AC330" s="274">
        <v>1744.4349999999999</v>
      </c>
      <c r="AD330" s="441">
        <v>3566946.11</v>
      </c>
      <c r="AE330" s="459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1416.734090909091</v>
      </c>
      <c r="E331" s="175">
        <f t="shared" ref="E331:H331" si="36">AVERAGE(E300:E330)</f>
        <v>1427.6320454545453</v>
      </c>
      <c r="F331" s="175">
        <f>AVERAGE(F300:F330)</f>
        <v>1697.4188636363635</v>
      </c>
      <c r="G331" s="175">
        <f t="shared" si="36"/>
        <v>1710.4763636363639</v>
      </c>
      <c r="H331" s="175">
        <f t="shared" si="36"/>
        <v>944.46504545454559</v>
      </c>
      <c r="I331" s="175">
        <f>AVERAGE(I300:I330)</f>
        <v>951.73013636363623</v>
      </c>
      <c r="J331" s="175">
        <f t="shared" ref="J331" si="37">AVERAGE(J300:J330)</f>
        <v>1509.6118636363638</v>
      </c>
      <c r="K331" s="175">
        <f t="shared" ref="K331" si="38">AVERAGE(K300:K330)</f>
        <v>1521.2241818181819</v>
      </c>
      <c r="L331" s="175">
        <f t="shared" ref="L331" si="39">AVERAGE(L300:L330)</f>
        <v>124.17386363636365</v>
      </c>
      <c r="M331" s="175">
        <f t="shared" ref="M331" si="40">AVERAGE(M300:M330)</f>
        <v>125.12886363636366</v>
      </c>
      <c r="N331" s="175">
        <f t="shared" ref="N331" si="41">AVERAGE(N300:N330)</f>
        <v>120.09536363636363</v>
      </c>
      <c r="O331" s="175">
        <f t="shared" ref="O331" si="42">AVERAGE(O300:O330)</f>
        <v>121.01918181818183</v>
      </c>
      <c r="P331" s="175">
        <f t="shared" ref="P331" si="43">AVERAGE(P300:P330)</f>
        <v>189.92845454545451</v>
      </c>
      <c r="Q331" s="175">
        <f t="shared" ref="Q331" si="44">AVERAGE(Q300:Q330)</f>
        <v>191.3893181818182</v>
      </c>
      <c r="R331" s="175">
        <f>AVERAGE(R300:R330)</f>
        <v>8.6838181818181823</v>
      </c>
      <c r="S331" s="175">
        <f t="shared" ref="S331" si="45">AVERAGE(S300:S330)</f>
        <v>8.7506363636363638</v>
      </c>
      <c r="T331" s="175">
        <f t="shared" ref="T331" si="46">AVERAGE(T300:T330)</f>
        <v>183.34454545454543</v>
      </c>
      <c r="U331" s="175">
        <f t="shared" ref="U331" si="47">AVERAGE(U300:U330)</f>
        <v>184.75481818181817</v>
      </c>
      <c r="V331" s="175">
        <f t="shared" ref="V331" si="48">AVERAGE(V300:V330)</f>
        <v>353.97509090909091</v>
      </c>
      <c r="W331" s="175">
        <f t="shared" ref="W331" si="49">AVERAGE(W300:W330)</f>
        <v>356.69804545454548</v>
      </c>
      <c r="X331" s="175">
        <f t="shared" ref="X331" si="50">AVERAGE(X300:X330)</f>
        <v>1836.3004409090909</v>
      </c>
      <c r="Y331" s="175">
        <f t="shared" ref="Y331" si="51">AVERAGE(Y300:Y330)</f>
        <v>1850.4258181818179</v>
      </c>
      <c r="Z331" s="175">
        <f t="shared" ref="Z331" si="52">AVERAGE(Z300:Z330)</f>
        <v>871.58499999999992</v>
      </c>
      <c r="AA331" s="175">
        <f t="shared" ref="AA331" si="53">AVERAGE(AA300:AA330)</f>
        <v>878.28950000000009</v>
      </c>
      <c r="AB331" s="175">
        <f t="shared" ref="AB331" si="54">AVERAGE(AB300:AB330)</f>
        <v>1736.5074999999999</v>
      </c>
      <c r="AC331" s="175">
        <f t="shared" ref="AC331" si="55">AVERAGE(AC300:AC330)</f>
        <v>1749.8652272727275</v>
      </c>
      <c r="AD331" s="397">
        <f>AVERAGE(AD300:AE330)</f>
        <v>3500883.8681818177</v>
      </c>
      <c r="AE331" s="460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95"/>
      <c r="AE333" s="463"/>
    </row>
    <row r="334" spans="1:31" s="261" customFormat="1" ht="24.95" customHeight="1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95"/>
      <c r="AE334" s="463"/>
    </row>
    <row r="335" spans="1:31" s="261" customFormat="1" ht="24.95" customHeight="1">
      <c r="A335" s="41">
        <v>3</v>
      </c>
      <c r="B335" s="274">
        <v>1300</v>
      </c>
      <c r="C335" s="274">
        <v>1310</v>
      </c>
      <c r="D335" s="274">
        <v>1415.05</v>
      </c>
      <c r="E335" s="274">
        <v>1425.9349999999999</v>
      </c>
      <c r="F335" s="274">
        <v>1679.665</v>
      </c>
      <c r="G335" s="274">
        <v>1692.586</v>
      </c>
      <c r="H335" s="274">
        <v>931.9</v>
      </c>
      <c r="I335" s="274">
        <v>939.06799999999998</v>
      </c>
      <c r="J335" s="274">
        <v>1498.473</v>
      </c>
      <c r="K335" s="274">
        <v>1509.999</v>
      </c>
      <c r="L335" s="274">
        <v>121.053</v>
      </c>
      <c r="M335" s="274">
        <v>121.98399999999999</v>
      </c>
      <c r="N335" s="274">
        <v>117.902</v>
      </c>
      <c r="O335" s="274">
        <v>118.809</v>
      </c>
      <c r="P335" s="274">
        <v>188.86</v>
      </c>
      <c r="Q335" s="274">
        <v>190.31299999999999</v>
      </c>
      <c r="R335" s="274">
        <v>8.5250000000000004</v>
      </c>
      <c r="S335" s="274">
        <v>8.59</v>
      </c>
      <c r="T335" s="274">
        <v>182.482</v>
      </c>
      <c r="U335" s="274">
        <v>183.88499999999999</v>
      </c>
      <c r="V335" s="274">
        <v>353.95299999999997</v>
      </c>
      <c r="W335" s="274">
        <v>356.67599999999999</v>
      </c>
      <c r="X335" s="274">
        <v>1836.1579999999999</v>
      </c>
      <c r="Y335" s="274">
        <v>1850.2819999999999</v>
      </c>
      <c r="Z335" s="274">
        <v>852.67</v>
      </c>
      <c r="AA335" s="274">
        <v>859.22900000000004</v>
      </c>
      <c r="AB335" s="274">
        <v>1730.664</v>
      </c>
      <c r="AC335" s="274">
        <v>1743.9770000000001</v>
      </c>
      <c r="AD335" s="441">
        <v>3555701.5</v>
      </c>
      <c r="AE335" s="459"/>
    </row>
    <row r="336" spans="1:31" s="261" customFormat="1" ht="24.95" customHeight="1">
      <c r="A336" s="30" t="s">
        <v>29</v>
      </c>
      <c r="B336" s="274">
        <v>1300</v>
      </c>
      <c r="C336" s="274">
        <v>1310</v>
      </c>
      <c r="D336" s="274">
        <v>1417.52</v>
      </c>
      <c r="E336" s="274">
        <v>1428.424</v>
      </c>
      <c r="F336" s="274">
        <v>1687.075</v>
      </c>
      <c r="G336" s="274">
        <v>1700.0530000000001</v>
      </c>
      <c r="H336" s="274">
        <v>935.65599999999995</v>
      </c>
      <c r="I336" s="274">
        <v>942.85299999999995</v>
      </c>
      <c r="J336" s="274">
        <v>1507.771</v>
      </c>
      <c r="K336" s="274">
        <v>1519.3689999999999</v>
      </c>
      <c r="L336" s="274">
        <v>121.733</v>
      </c>
      <c r="M336" s="274">
        <v>122.669</v>
      </c>
      <c r="N336" s="274">
        <v>118.655</v>
      </c>
      <c r="O336" s="274">
        <v>119.568</v>
      </c>
      <c r="P336" s="274">
        <v>190.072</v>
      </c>
      <c r="Q336" s="274">
        <v>191.53399999999999</v>
      </c>
      <c r="R336" s="274">
        <v>8.5449999999999999</v>
      </c>
      <c r="S336" s="274">
        <v>8.6110000000000007</v>
      </c>
      <c r="T336" s="274">
        <v>183.13</v>
      </c>
      <c r="U336" s="274">
        <v>184.53800000000001</v>
      </c>
      <c r="V336" s="274">
        <v>353.98200000000003</v>
      </c>
      <c r="W336" s="274">
        <v>356.70499999999998</v>
      </c>
      <c r="X336" s="274">
        <v>1836.1579999999999</v>
      </c>
      <c r="Y336" s="274">
        <v>1850.2819999999999</v>
      </c>
      <c r="Z336" s="274">
        <v>859.17</v>
      </c>
      <c r="AA336" s="274">
        <v>865.779</v>
      </c>
      <c r="AB336" s="274">
        <v>1735.175</v>
      </c>
      <c r="AC336" s="274">
        <v>1748.5229999999999</v>
      </c>
      <c r="AD336" s="441">
        <v>3557372</v>
      </c>
      <c r="AE336" s="459"/>
    </row>
    <row r="337" spans="1:31" s="261" customFormat="1" ht="24.95" customHeight="1">
      <c r="A337" s="45" t="s">
        <v>30</v>
      </c>
      <c r="B337" s="274">
        <v>1300</v>
      </c>
      <c r="C337" s="274">
        <v>1310</v>
      </c>
      <c r="D337" s="274">
        <v>1416.61</v>
      </c>
      <c r="E337" s="274">
        <v>1427.5070000000001</v>
      </c>
      <c r="F337" s="274">
        <v>1689.35</v>
      </c>
      <c r="G337" s="274">
        <v>1702.345</v>
      </c>
      <c r="H337" s="274">
        <v>940.46199999999999</v>
      </c>
      <c r="I337" s="274">
        <v>947.69600000000003</v>
      </c>
      <c r="J337" s="274">
        <v>1508.7329999999999</v>
      </c>
      <c r="K337" s="274">
        <v>1520.3389999999999</v>
      </c>
      <c r="L337" s="274">
        <v>121.425</v>
      </c>
      <c r="M337" s="274">
        <v>122.35899999999999</v>
      </c>
      <c r="N337" s="274">
        <v>118.446</v>
      </c>
      <c r="O337" s="274">
        <v>119.357</v>
      </c>
      <c r="P337" s="274">
        <v>189.93100000000001</v>
      </c>
      <c r="Q337" s="274">
        <v>191.392</v>
      </c>
      <c r="R337" s="274">
        <v>8.532</v>
      </c>
      <c r="S337" s="274">
        <v>8.5969999999999995</v>
      </c>
      <c r="T337" s="274">
        <v>182.941</v>
      </c>
      <c r="U337" s="274">
        <v>184.34899999999999</v>
      </c>
      <c r="V337" s="274">
        <v>353.98200000000003</v>
      </c>
      <c r="W337" s="274">
        <v>356.70499999999998</v>
      </c>
      <c r="X337" s="274">
        <v>1836.1579999999999</v>
      </c>
      <c r="Y337" s="274">
        <v>1850.2819999999999</v>
      </c>
      <c r="Z337" s="274">
        <v>857.22</v>
      </c>
      <c r="AA337" s="274">
        <v>863.81399999999996</v>
      </c>
      <c r="AB337" s="274">
        <v>1733.9269999999999</v>
      </c>
      <c r="AC337" s="274">
        <v>1747.2650000000001</v>
      </c>
      <c r="AD337" s="441">
        <v>3566667</v>
      </c>
      <c r="AE337" s="459"/>
    </row>
    <row r="338" spans="1:31" s="261" customFormat="1" ht="24.95" customHeight="1">
      <c r="A338" s="30" t="s">
        <v>31</v>
      </c>
      <c r="B338" s="274">
        <v>1300</v>
      </c>
      <c r="C338" s="274">
        <v>1310</v>
      </c>
      <c r="D338" s="274">
        <v>1390.35</v>
      </c>
      <c r="E338" s="274">
        <v>1401.0450000000001</v>
      </c>
      <c r="F338" s="274">
        <v>1671.605</v>
      </c>
      <c r="G338" s="274">
        <v>1684.4639999999999</v>
      </c>
      <c r="H338" s="274">
        <v>932.90300000000002</v>
      </c>
      <c r="I338" s="274">
        <v>940.07899999999995</v>
      </c>
      <c r="J338" s="274">
        <v>1482.8330000000001</v>
      </c>
      <c r="K338" s="274">
        <v>1494.24</v>
      </c>
      <c r="L338" s="274">
        <v>119.328</v>
      </c>
      <c r="M338" s="274">
        <v>120.246</v>
      </c>
      <c r="N338" s="274">
        <v>116.748</v>
      </c>
      <c r="O338" s="274">
        <v>117.646</v>
      </c>
      <c r="P338" s="274">
        <v>186.44900000000001</v>
      </c>
      <c r="Q338" s="274">
        <v>187.88399999999999</v>
      </c>
      <c r="R338" s="274">
        <v>8.5269999999999992</v>
      </c>
      <c r="S338" s="274">
        <v>8.593</v>
      </c>
      <c r="T338" s="274">
        <v>181.61500000000001</v>
      </c>
      <c r="U338" s="274">
        <v>183.012</v>
      </c>
      <c r="V338" s="274">
        <v>353.98200000000003</v>
      </c>
      <c r="W338" s="274">
        <v>356.70499999999998</v>
      </c>
      <c r="X338" s="274">
        <v>1836.1579999999999</v>
      </c>
      <c r="Y338" s="274">
        <v>1850.2819999999999</v>
      </c>
      <c r="Z338" s="274">
        <v>850.59</v>
      </c>
      <c r="AA338" s="274">
        <v>857.13300000000004</v>
      </c>
      <c r="AB338" s="274">
        <v>1719.029</v>
      </c>
      <c r="AC338" s="274">
        <v>1732.252</v>
      </c>
      <c r="AD338" s="441">
        <v>3457012</v>
      </c>
      <c r="AE338" s="459"/>
    </row>
    <row r="339" spans="1:31" s="261" customFormat="1" ht="24.95" customHeight="1">
      <c r="A339" s="45" t="s">
        <v>32</v>
      </c>
      <c r="B339" s="274">
        <v>1300</v>
      </c>
      <c r="C339" s="274">
        <v>1310</v>
      </c>
      <c r="D339" s="274">
        <v>1402.05</v>
      </c>
      <c r="E339" s="274">
        <v>1412.835</v>
      </c>
      <c r="F339" s="274">
        <v>1678.17</v>
      </c>
      <c r="G339" s="274">
        <v>1691.079</v>
      </c>
      <c r="H339" s="274">
        <v>937.54499999999996</v>
      </c>
      <c r="I339" s="274">
        <v>944.75699999999995</v>
      </c>
      <c r="J339" s="274">
        <v>1482.664</v>
      </c>
      <c r="K339" s="274">
        <v>1494.069</v>
      </c>
      <c r="L339" s="274">
        <v>120.877</v>
      </c>
      <c r="M339" s="274">
        <v>121.807</v>
      </c>
      <c r="N339" s="274">
        <v>119.33799999999999</v>
      </c>
      <c r="O339" s="274">
        <v>120.256</v>
      </c>
      <c r="P339" s="274">
        <v>188.00800000000001</v>
      </c>
      <c r="Q339" s="274">
        <v>189.45400000000001</v>
      </c>
      <c r="R339" s="274">
        <v>8.4090000000000007</v>
      </c>
      <c r="S339" s="274">
        <v>8.4730000000000008</v>
      </c>
      <c r="T339" s="274">
        <v>181.47</v>
      </c>
      <c r="U339" s="274">
        <v>182.86600000000001</v>
      </c>
      <c r="V339" s="274">
        <v>353.98200000000003</v>
      </c>
      <c r="W339" s="274">
        <v>356.70499999999998</v>
      </c>
      <c r="X339" s="274">
        <v>1833.31</v>
      </c>
      <c r="Y339" s="274">
        <v>1847.412</v>
      </c>
      <c r="Z339" s="274">
        <v>860.86</v>
      </c>
      <c r="AA339" s="274">
        <v>867.48199999999997</v>
      </c>
      <c r="AB339" s="274">
        <v>1722.8119999999999</v>
      </c>
      <c r="AC339" s="274">
        <v>1736.0640000000001</v>
      </c>
      <c r="AD339" s="441" t="s">
        <v>2460</v>
      </c>
      <c r="AE339" s="459"/>
    </row>
    <row r="340" spans="1:31" s="261" customFormat="1" ht="24.95" customHeight="1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95"/>
      <c r="AE340" s="463"/>
    </row>
    <row r="341" spans="1:31" s="261" customFormat="1" ht="24.95" customHeight="1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95"/>
      <c r="AE341" s="463"/>
    </row>
    <row r="342" spans="1:31" s="261" customFormat="1" ht="24.95" customHeight="1">
      <c r="A342" s="30" t="s">
        <v>35</v>
      </c>
      <c r="B342" s="274">
        <v>1300</v>
      </c>
      <c r="C342" s="274">
        <v>1310</v>
      </c>
      <c r="D342" s="274">
        <v>1400.36</v>
      </c>
      <c r="E342" s="274">
        <v>1411.1320000000001</v>
      </c>
      <c r="F342" s="274">
        <v>1685.645</v>
      </c>
      <c r="G342" s="274">
        <v>1698.6120000000001</v>
      </c>
      <c r="H342" s="274">
        <v>934.71400000000006</v>
      </c>
      <c r="I342" s="274">
        <v>941.904</v>
      </c>
      <c r="J342" s="274">
        <v>1492.7090000000001</v>
      </c>
      <c r="K342" s="274">
        <v>1504.191</v>
      </c>
      <c r="L342" s="274">
        <v>120.825</v>
      </c>
      <c r="M342" s="274">
        <v>121.754</v>
      </c>
      <c r="N342" s="274">
        <v>118.94199999999999</v>
      </c>
      <c r="O342" s="274">
        <v>119.857</v>
      </c>
      <c r="P342" s="274">
        <v>187.78299999999999</v>
      </c>
      <c r="Q342" s="274">
        <v>189.227</v>
      </c>
      <c r="R342" s="274">
        <v>8.4879999999999995</v>
      </c>
      <c r="S342" s="274">
        <v>8.5540000000000003</v>
      </c>
      <c r="T342" s="274">
        <v>181.71700000000001</v>
      </c>
      <c r="U342" s="274">
        <v>183.114</v>
      </c>
      <c r="V342" s="274">
        <v>353.94400000000002</v>
      </c>
      <c r="W342" s="274">
        <v>356.666</v>
      </c>
      <c r="X342" s="274">
        <v>1836.1579999999999</v>
      </c>
      <c r="Y342" s="274">
        <v>1850.2819999999999</v>
      </c>
      <c r="Z342" s="274">
        <v>865.02</v>
      </c>
      <c r="AA342" s="274">
        <v>871.67399999999998</v>
      </c>
      <c r="AB342" s="274">
        <v>1725.6590000000001</v>
      </c>
      <c r="AC342" s="274">
        <v>1738.933</v>
      </c>
      <c r="AD342" s="441">
        <v>3488901</v>
      </c>
      <c r="AE342" s="459"/>
    </row>
    <row r="343" spans="1:31" s="261" customFormat="1" ht="24.95" customHeight="1">
      <c r="A343" s="45" t="s">
        <v>36</v>
      </c>
      <c r="B343" s="274">
        <v>1300</v>
      </c>
      <c r="C343" s="274">
        <v>1310</v>
      </c>
      <c r="D343" s="274">
        <v>1384.63</v>
      </c>
      <c r="E343" s="274">
        <v>1395.2809999999999</v>
      </c>
      <c r="F343" s="274">
        <v>1675.2449999999999</v>
      </c>
      <c r="G343" s="274">
        <v>1688.1320000000001</v>
      </c>
      <c r="H343" s="274">
        <v>933.64</v>
      </c>
      <c r="I343" s="274">
        <v>940.822</v>
      </c>
      <c r="J343" s="274">
        <v>1478.5329999999999</v>
      </c>
      <c r="K343" s="274">
        <v>1489.9059999999999</v>
      </c>
      <c r="L343" s="274">
        <v>119.447</v>
      </c>
      <c r="M343" s="274">
        <v>120.366</v>
      </c>
      <c r="N343" s="274">
        <v>117.476</v>
      </c>
      <c r="O343" s="274">
        <v>118.38</v>
      </c>
      <c r="P343" s="274">
        <v>185.672</v>
      </c>
      <c r="Q343" s="274">
        <v>187.1</v>
      </c>
      <c r="R343" s="274">
        <v>8.4909999999999997</v>
      </c>
      <c r="S343" s="274">
        <v>8.5559999999999992</v>
      </c>
      <c r="T343" s="274">
        <v>180.88200000000001</v>
      </c>
      <c r="U343" s="274">
        <v>182.274</v>
      </c>
      <c r="V343" s="274">
        <v>353.96300000000002</v>
      </c>
      <c r="W343" s="274">
        <v>356.68599999999998</v>
      </c>
      <c r="X343" s="274">
        <v>1836.1579999999999</v>
      </c>
      <c r="Y343" s="274">
        <v>1850.2819999999999</v>
      </c>
      <c r="Z343" s="274">
        <v>857.22</v>
      </c>
      <c r="AA343" s="274">
        <v>863.81399999999996</v>
      </c>
      <c r="AB343" s="274">
        <v>1716.8320000000001</v>
      </c>
      <c r="AC343" s="274">
        <v>1730.038</v>
      </c>
      <c r="AD343" s="441">
        <v>3406260</v>
      </c>
      <c r="AE343" s="459"/>
    </row>
    <row r="344" spans="1:31" s="261" customFormat="1" ht="24.95" customHeight="1">
      <c r="A344" s="30" t="s">
        <v>37</v>
      </c>
      <c r="B344" s="274">
        <v>1300</v>
      </c>
      <c r="C344" s="274">
        <v>1310</v>
      </c>
      <c r="D344" s="274">
        <v>1380.21</v>
      </c>
      <c r="E344" s="274">
        <v>1390.827</v>
      </c>
      <c r="F344" s="274">
        <v>1667.0550000000001</v>
      </c>
      <c r="G344" s="274">
        <v>1679.8789999999999</v>
      </c>
      <c r="H344" s="274">
        <v>932.30100000000004</v>
      </c>
      <c r="I344" s="274">
        <v>939.47199999999998</v>
      </c>
      <c r="J344" s="274">
        <v>1476.182</v>
      </c>
      <c r="K344" s="274">
        <v>1487.538</v>
      </c>
      <c r="L344" s="274">
        <v>119.58199999999999</v>
      </c>
      <c r="M344" s="274">
        <v>120.501</v>
      </c>
      <c r="N344" s="274">
        <v>117.58</v>
      </c>
      <c r="O344" s="274">
        <v>118.48399999999999</v>
      </c>
      <c r="P344" s="274">
        <v>185.03800000000001</v>
      </c>
      <c r="Q344" s="274">
        <v>186.46100000000001</v>
      </c>
      <c r="R344" s="274">
        <v>8.4529999999999994</v>
      </c>
      <c r="S344" s="274">
        <v>8.5180000000000007</v>
      </c>
      <c r="T344" s="274">
        <v>179.702</v>
      </c>
      <c r="U344" s="274">
        <v>181.084</v>
      </c>
      <c r="V344" s="274">
        <v>353.98200000000003</v>
      </c>
      <c r="W344" s="274">
        <v>356.70499999999998</v>
      </c>
      <c r="X344" s="274">
        <v>1836.1579999999999</v>
      </c>
      <c r="Y344" s="274">
        <v>1850.2819999999999</v>
      </c>
      <c r="Z344" s="274">
        <v>852.15</v>
      </c>
      <c r="AA344" s="274">
        <v>858.70500000000004</v>
      </c>
      <c r="AB344" s="274">
        <v>1713.2439999999999</v>
      </c>
      <c r="AC344" s="274">
        <v>1726.423</v>
      </c>
      <c r="AD344" s="441">
        <v>3376451</v>
      </c>
      <c r="AE344" s="459"/>
    </row>
    <row r="345" spans="1:31" s="261" customFormat="1" ht="24.95" customHeight="1">
      <c r="A345" s="45" t="s">
        <v>38</v>
      </c>
      <c r="B345" s="274">
        <v>1300</v>
      </c>
      <c r="C345" s="274">
        <v>1310</v>
      </c>
      <c r="D345" s="274">
        <v>1381.77</v>
      </c>
      <c r="E345" s="274">
        <v>1392.3989999999999</v>
      </c>
      <c r="F345" s="274">
        <v>1658.085</v>
      </c>
      <c r="G345" s="274">
        <v>1670.84</v>
      </c>
      <c r="H345" s="274">
        <v>928.83699999999999</v>
      </c>
      <c r="I345" s="274">
        <v>935.98199999999997</v>
      </c>
      <c r="J345" s="274">
        <v>1473.2550000000001</v>
      </c>
      <c r="K345" s="274">
        <v>1484.587</v>
      </c>
      <c r="L345" s="274">
        <v>119.226</v>
      </c>
      <c r="M345" s="274">
        <v>120.143</v>
      </c>
      <c r="N345" s="274">
        <v>117.453</v>
      </c>
      <c r="O345" s="274">
        <v>118.35599999999999</v>
      </c>
      <c r="P345" s="274">
        <v>185.23</v>
      </c>
      <c r="Q345" s="274">
        <v>186.655</v>
      </c>
      <c r="R345" s="274">
        <v>8.3930000000000007</v>
      </c>
      <c r="S345" s="274">
        <v>8.4570000000000007</v>
      </c>
      <c r="T345" s="274">
        <v>179.93600000000001</v>
      </c>
      <c r="U345" s="274">
        <v>181.32</v>
      </c>
      <c r="V345" s="274">
        <v>353.98200000000003</v>
      </c>
      <c r="W345" s="274">
        <v>356.70499999999998</v>
      </c>
      <c r="X345" s="274">
        <v>1836.1579999999999</v>
      </c>
      <c r="Y345" s="274">
        <v>1850.2819999999999</v>
      </c>
      <c r="Z345" s="274">
        <v>849.81</v>
      </c>
      <c r="AA345" s="274">
        <v>856.34699999999998</v>
      </c>
      <c r="AB345" s="274">
        <v>1713.5429999999999</v>
      </c>
      <c r="AC345" s="274">
        <v>1726.7239999999999</v>
      </c>
      <c r="AD345" s="441">
        <v>3345914</v>
      </c>
      <c r="AE345" s="459"/>
    </row>
    <row r="346" spans="1:31" s="261" customFormat="1" ht="24.95" customHeight="1">
      <c r="A346" s="30" t="s">
        <v>39</v>
      </c>
      <c r="B346" s="274">
        <v>1300</v>
      </c>
      <c r="C346" s="274">
        <v>1310</v>
      </c>
      <c r="D346" s="274">
        <v>1369.29</v>
      </c>
      <c r="E346" s="274">
        <v>1379.8230000000001</v>
      </c>
      <c r="F346" s="274">
        <v>1645.345</v>
      </c>
      <c r="G346" s="274">
        <v>1658.002</v>
      </c>
      <c r="H346" s="274">
        <v>926.78399999999999</v>
      </c>
      <c r="I346" s="274">
        <v>933.91300000000001</v>
      </c>
      <c r="J346" s="274">
        <v>1461.4949999999999</v>
      </c>
      <c r="K346" s="274">
        <v>1472.7370000000001</v>
      </c>
      <c r="L346" s="274">
        <v>118.012</v>
      </c>
      <c r="M346" s="274">
        <v>118.92</v>
      </c>
      <c r="N346" s="274">
        <v>116.446</v>
      </c>
      <c r="O346" s="274">
        <v>117.34099999999999</v>
      </c>
      <c r="P346" s="274">
        <v>183.56899999999999</v>
      </c>
      <c r="Q346" s="274">
        <v>184.98099999999999</v>
      </c>
      <c r="R346" s="274">
        <v>8.3520000000000003</v>
      </c>
      <c r="S346" s="274">
        <v>8.4160000000000004</v>
      </c>
      <c r="T346" s="274">
        <v>179.61500000000001</v>
      </c>
      <c r="U346" s="274">
        <v>180.99700000000001</v>
      </c>
      <c r="V346" s="274">
        <v>353.98200000000003</v>
      </c>
      <c r="W346" s="274">
        <v>356.70499999999998</v>
      </c>
      <c r="X346" s="274">
        <v>1836.1579999999999</v>
      </c>
      <c r="Y346" s="274">
        <v>1850.2819999999999</v>
      </c>
      <c r="Z346" s="274">
        <v>841.23</v>
      </c>
      <c r="AA346" s="274">
        <v>847.70100000000002</v>
      </c>
      <c r="AB346" s="274">
        <v>1705.366</v>
      </c>
      <c r="AC346" s="274">
        <v>1718.4839999999999</v>
      </c>
      <c r="AD346" s="441">
        <v>3336047</v>
      </c>
      <c r="AE346" s="459"/>
    </row>
    <row r="347" spans="1:31" s="261" customFormat="1" ht="24.95" customHeight="1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95"/>
      <c r="AE347" s="463"/>
    </row>
    <row r="348" spans="1:31" s="261" customFormat="1" ht="24.95" customHeight="1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95"/>
      <c r="AE348" s="463"/>
    </row>
    <row r="349" spans="1:31" s="261" customFormat="1" ht="24.95" customHeight="1">
      <c r="A349" s="45" t="s">
        <v>42</v>
      </c>
      <c r="B349" s="274">
        <v>1300</v>
      </c>
      <c r="C349" s="274">
        <v>1310</v>
      </c>
      <c r="D349" s="274">
        <v>1375.79</v>
      </c>
      <c r="E349" s="274">
        <v>1386.373</v>
      </c>
      <c r="F349" s="274">
        <v>1649.895</v>
      </c>
      <c r="G349" s="274">
        <v>1662.587</v>
      </c>
      <c r="H349" s="274">
        <v>923.36099999999999</v>
      </c>
      <c r="I349" s="274">
        <v>930.46400000000006</v>
      </c>
      <c r="J349" s="274">
        <v>1464.376</v>
      </c>
      <c r="K349" s="274">
        <v>1475.6410000000001</v>
      </c>
      <c r="L349" s="274">
        <v>118.7</v>
      </c>
      <c r="M349" s="274">
        <v>119.613</v>
      </c>
      <c r="N349" s="274">
        <v>117.599</v>
      </c>
      <c r="O349" s="274">
        <v>118.504</v>
      </c>
      <c r="P349" s="274">
        <v>184.447</v>
      </c>
      <c r="Q349" s="274">
        <v>185.86600000000001</v>
      </c>
      <c r="R349" s="274">
        <v>8.3160000000000007</v>
      </c>
      <c r="S349" s="274">
        <v>8.3800000000000008</v>
      </c>
      <c r="T349" s="274">
        <v>179.80600000000001</v>
      </c>
      <c r="U349" s="274">
        <v>181.18899999999999</v>
      </c>
      <c r="V349" s="274">
        <v>353.95299999999997</v>
      </c>
      <c r="W349" s="274">
        <v>356.67599999999999</v>
      </c>
      <c r="X349" s="274">
        <v>1836.1579999999999</v>
      </c>
      <c r="Y349" s="274">
        <v>1850.2819999999999</v>
      </c>
      <c r="Z349" s="274">
        <v>840.58</v>
      </c>
      <c r="AA349" s="274">
        <v>847.04600000000005</v>
      </c>
      <c r="AB349" s="274">
        <v>1708.9670000000001</v>
      </c>
      <c r="AC349" s="274">
        <v>1722.1130000000001</v>
      </c>
      <c r="AD349" s="441">
        <v>3329612</v>
      </c>
      <c r="AE349" s="459"/>
    </row>
    <row r="350" spans="1:31" s="261" customFormat="1" ht="24.95" customHeight="1">
      <c r="A350" s="30" t="s">
        <v>43</v>
      </c>
      <c r="B350" s="274">
        <v>1300</v>
      </c>
      <c r="C350" s="274">
        <v>1310</v>
      </c>
      <c r="D350" s="274">
        <v>1371.76</v>
      </c>
      <c r="E350" s="274">
        <v>1382.3119999999999</v>
      </c>
      <c r="F350" s="274">
        <v>1640.5350000000001</v>
      </c>
      <c r="G350" s="274">
        <v>1653.155</v>
      </c>
      <c r="H350" s="274">
        <v>927.64400000000001</v>
      </c>
      <c r="I350" s="274">
        <v>934.78</v>
      </c>
      <c r="J350" s="274">
        <v>1464.624</v>
      </c>
      <c r="K350" s="274">
        <v>1475.89</v>
      </c>
      <c r="L350" s="274">
        <v>118.255</v>
      </c>
      <c r="M350" s="274">
        <v>119.16500000000001</v>
      </c>
      <c r="N350" s="274">
        <v>117.074</v>
      </c>
      <c r="O350" s="274">
        <v>117.974</v>
      </c>
      <c r="P350" s="274">
        <v>183.904</v>
      </c>
      <c r="Q350" s="274">
        <v>185.31899999999999</v>
      </c>
      <c r="R350" s="274">
        <v>8.4250000000000007</v>
      </c>
      <c r="S350" s="274">
        <v>8.49</v>
      </c>
      <c r="T350" s="274">
        <v>179.459</v>
      </c>
      <c r="U350" s="274">
        <v>180.839</v>
      </c>
      <c r="V350" s="274">
        <v>353.98200000000003</v>
      </c>
      <c r="W350" s="274">
        <v>356.70499999999998</v>
      </c>
      <c r="X350" s="274">
        <v>1836.1579999999999</v>
      </c>
      <c r="Y350" s="274">
        <v>1850.2819999999999</v>
      </c>
      <c r="Z350" s="274">
        <v>841.36</v>
      </c>
      <c r="AA350" s="274">
        <v>847.83199999999999</v>
      </c>
      <c r="AB350" s="274">
        <v>1706.367</v>
      </c>
      <c r="AC350" s="274">
        <v>1719.4929999999999</v>
      </c>
      <c r="AD350" s="441">
        <v>3395860</v>
      </c>
      <c r="AE350" s="459"/>
    </row>
    <row r="351" spans="1:31" s="261" customFormat="1" ht="24.95" customHeight="1">
      <c r="A351" s="45" t="s">
        <v>44</v>
      </c>
      <c r="B351" s="274">
        <v>1300</v>
      </c>
      <c r="C351" s="274">
        <v>1310</v>
      </c>
      <c r="D351" s="274">
        <v>1375.14</v>
      </c>
      <c r="E351" s="274">
        <v>1385.7180000000001</v>
      </c>
      <c r="F351" s="274">
        <v>1642.68</v>
      </c>
      <c r="G351" s="274">
        <v>1655.316</v>
      </c>
      <c r="H351" s="274">
        <v>929.83299999999997</v>
      </c>
      <c r="I351" s="274">
        <v>936.98599999999999</v>
      </c>
      <c r="J351" s="274">
        <v>1471.587</v>
      </c>
      <c r="K351" s="274">
        <v>1482.9069999999999</v>
      </c>
      <c r="L351" s="274">
        <v>118.71</v>
      </c>
      <c r="M351" s="274">
        <v>119.623</v>
      </c>
      <c r="N351" s="274">
        <v>117.94199999999999</v>
      </c>
      <c r="O351" s="274">
        <v>118.849</v>
      </c>
      <c r="P351" s="274">
        <v>184.358</v>
      </c>
      <c r="Q351" s="274">
        <v>185.77600000000001</v>
      </c>
      <c r="R351" s="274">
        <v>8.4190000000000005</v>
      </c>
      <c r="S351" s="274">
        <v>8.4830000000000005</v>
      </c>
      <c r="T351" s="274">
        <v>179.511</v>
      </c>
      <c r="U351" s="274">
        <v>180.892</v>
      </c>
      <c r="V351" s="274">
        <v>353.98200000000003</v>
      </c>
      <c r="W351" s="274">
        <v>356.70499999999998</v>
      </c>
      <c r="X351" s="274">
        <v>1832.2760000000001</v>
      </c>
      <c r="Y351" s="274">
        <v>1846.3710000000001</v>
      </c>
      <c r="Z351" s="274">
        <v>846.04</v>
      </c>
      <c r="AA351" s="274">
        <v>852.548</v>
      </c>
      <c r="AB351" s="274">
        <v>1708.5509999999999</v>
      </c>
      <c r="AC351" s="274">
        <v>1721.694</v>
      </c>
      <c r="AD351" s="441">
        <v>3421184</v>
      </c>
      <c r="AE351" s="459"/>
    </row>
    <row r="352" spans="1:31" s="261" customFormat="1" ht="24.95" customHeight="1">
      <c r="A352" s="30" t="s">
        <v>45</v>
      </c>
      <c r="B352" s="522" t="s">
        <v>2461</v>
      </c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  <c r="AC352" s="523"/>
      <c r="AD352" s="523"/>
      <c r="AE352" s="524"/>
    </row>
    <row r="353" spans="1:43" s="261" customFormat="1" ht="24.95" customHeight="1">
      <c r="A353" s="45" t="s">
        <v>46</v>
      </c>
      <c r="B353" s="525"/>
      <c r="C353" s="526"/>
      <c r="D353" s="526"/>
      <c r="E353" s="526"/>
      <c r="F353" s="526"/>
      <c r="G353" s="526"/>
      <c r="H353" s="526"/>
      <c r="I353" s="526"/>
      <c r="J353" s="526"/>
      <c r="K353" s="526"/>
      <c r="L353" s="526"/>
      <c r="M353" s="526"/>
      <c r="N353" s="526"/>
      <c r="O353" s="526"/>
      <c r="P353" s="526"/>
      <c r="Q353" s="526"/>
      <c r="R353" s="526"/>
      <c r="S353" s="526"/>
      <c r="T353" s="526"/>
      <c r="U353" s="526"/>
      <c r="V353" s="526"/>
      <c r="W353" s="526"/>
      <c r="X353" s="526"/>
      <c r="Y353" s="526"/>
      <c r="Z353" s="526"/>
      <c r="AA353" s="526"/>
      <c r="AB353" s="526"/>
      <c r="AC353" s="526"/>
      <c r="AD353" s="526"/>
      <c r="AE353" s="527"/>
    </row>
    <row r="354" spans="1:43" s="261" customFormat="1" ht="24.95" customHeight="1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95"/>
      <c r="AE354" s="463"/>
    </row>
    <row r="355" spans="1:43" s="261" customFormat="1" ht="24.95" customHeight="1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95"/>
      <c r="AE355" s="463"/>
    </row>
    <row r="356" spans="1:43" s="261" customFormat="1" ht="24.95" customHeight="1">
      <c r="A356" s="30" t="s">
        <v>49</v>
      </c>
      <c r="B356" s="274">
        <v>1300</v>
      </c>
      <c r="C356" s="274">
        <v>1310</v>
      </c>
      <c r="D356" s="274">
        <v>1353.56</v>
      </c>
      <c r="E356" s="274">
        <v>1363.972</v>
      </c>
      <c r="F356" s="274">
        <v>1626.4949999999999</v>
      </c>
      <c r="G356" s="274">
        <v>1639.0070000000001</v>
      </c>
      <c r="H356" s="274">
        <v>929.96600000000001</v>
      </c>
      <c r="I356" s="274">
        <v>937.12</v>
      </c>
      <c r="J356" s="274">
        <v>1462.646</v>
      </c>
      <c r="K356" s="274">
        <v>1473.8969999999999</v>
      </c>
      <c r="L356" s="274">
        <v>117.161</v>
      </c>
      <c r="M356" s="274">
        <v>118.062</v>
      </c>
      <c r="N356" s="274">
        <v>117.009</v>
      </c>
      <c r="O356" s="274">
        <v>117.90900000000001</v>
      </c>
      <c r="P356" s="274">
        <v>181.49799999999999</v>
      </c>
      <c r="Q356" s="274">
        <v>182.89400000000001</v>
      </c>
      <c r="R356" s="274">
        <v>8.42</v>
      </c>
      <c r="S356" s="274">
        <v>8.484</v>
      </c>
      <c r="T356" s="274">
        <v>179.392</v>
      </c>
      <c r="U356" s="274">
        <v>180.77199999999999</v>
      </c>
      <c r="V356" s="274">
        <v>353.94400000000002</v>
      </c>
      <c r="W356" s="274">
        <v>356.666</v>
      </c>
      <c r="X356" s="274">
        <v>1836.1579999999999</v>
      </c>
      <c r="Y356" s="274">
        <v>1850.2819999999999</v>
      </c>
      <c r="Z356" s="274">
        <v>845.52</v>
      </c>
      <c r="AA356" s="274">
        <v>852.024</v>
      </c>
      <c r="AB356" s="274">
        <v>1699.4380000000001</v>
      </c>
      <c r="AC356" s="274">
        <v>1712.511</v>
      </c>
      <c r="AD356" s="441">
        <v>3526315</v>
      </c>
      <c r="AE356" s="459"/>
    </row>
    <row r="357" spans="1:43" s="261" customFormat="1" ht="24.95" customHeight="1">
      <c r="A357" s="45" t="s">
        <v>50</v>
      </c>
      <c r="B357" s="274">
        <v>1300</v>
      </c>
      <c r="C357" s="274">
        <v>1310</v>
      </c>
      <c r="D357" s="274">
        <v>1364.35</v>
      </c>
      <c r="E357" s="274">
        <v>1374.845</v>
      </c>
      <c r="F357" s="274">
        <v>1633.5150000000001</v>
      </c>
      <c r="G357" s="274">
        <v>1646.0809999999999</v>
      </c>
      <c r="H357" s="274">
        <v>929.9</v>
      </c>
      <c r="I357" s="274">
        <v>937.053</v>
      </c>
      <c r="J357" s="274">
        <v>1460.182</v>
      </c>
      <c r="K357" s="274">
        <v>1471.414</v>
      </c>
      <c r="L357" s="274">
        <v>118.608</v>
      </c>
      <c r="M357" s="274">
        <v>119.521</v>
      </c>
      <c r="N357" s="274">
        <v>117.754</v>
      </c>
      <c r="O357" s="274">
        <v>118.65900000000001</v>
      </c>
      <c r="P357" s="274">
        <v>182.923</v>
      </c>
      <c r="Q357" s="274">
        <v>184.33099999999999</v>
      </c>
      <c r="R357" s="274">
        <v>8.4309999999999992</v>
      </c>
      <c r="S357" s="274">
        <v>8.4949999999999992</v>
      </c>
      <c r="T357" s="274">
        <v>179.392</v>
      </c>
      <c r="U357" s="274">
        <v>180.77199999999999</v>
      </c>
      <c r="V357" s="274">
        <v>353.98200000000003</v>
      </c>
      <c r="W357" s="274">
        <v>356.70499999999998</v>
      </c>
      <c r="X357" s="274">
        <v>1832.018</v>
      </c>
      <c r="Y357" s="274">
        <v>1846.11</v>
      </c>
      <c r="Z357" s="274">
        <v>848.25</v>
      </c>
      <c r="AA357" s="274">
        <v>854.77499999999998</v>
      </c>
      <c r="AB357" s="274">
        <v>1703.26</v>
      </c>
      <c r="AC357" s="274">
        <v>1716.3620000000001</v>
      </c>
      <c r="AD357" s="441">
        <v>3412838</v>
      </c>
      <c r="AE357" s="459"/>
    </row>
    <row r="358" spans="1:43" s="261" customFormat="1" ht="24.95" customHeight="1">
      <c r="A358" s="30" t="s">
        <v>51</v>
      </c>
      <c r="B358" s="274">
        <v>1300</v>
      </c>
      <c r="C358" s="274">
        <v>1310</v>
      </c>
      <c r="D358" s="274">
        <v>1367.86</v>
      </c>
      <c r="E358" s="274">
        <v>1378.3820000000001</v>
      </c>
      <c r="F358" s="274">
        <v>1635.9849999999999</v>
      </c>
      <c r="G358" s="274">
        <v>1648.57</v>
      </c>
      <c r="H358" s="274">
        <v>923.16399999999999</v>
      </c>
      <c r="I358" s="274">
        <v>930.26599999999996</v>
      </c>
      <c r="J358" s="274">
        <v>1466.9369999999999</v>
      </c>
      <c r="K358" s="274">
        <v>1478.222</v>
      </c>
      <c r="L358" s="274">
        <v>118.70699999999999</v>
      </c>
      <c r="M358" s="274">
        <v>119.62</v>
      </c>
      <c r="N358" s="274">
        <v>117.096</v>
      </c>
      <c r="O358" s="274">
        <v>117.997</v>
      </c>
      <c r="P358" s="274">
        <v>183.39599999999999</v>
      </c>
      <c r="Q358" s="274">
        <v>184.80600000000001</v>
      </c>
      <c r="R358" s="274">
        <v>8.4580000000000002</v>
      </c>
      <c r="S358" s="274">
        <v>8.5229999999999997</v>
      </c>
      <c r="T358" s="274">
        <v>179.12299999999999</v>
      </c>
      <c r="U358" s="274">
        <v>180.5</v>
      </c>
      <c r="V358" s="274">
        <v>353.98200000000003</v>
      </c>
      <c r="W358" s="274">
        <v>356.70499999999998</v>
      </c>
      <c r="X358" s="274">
        <v>1832.2760000000001</v>
      </c>
      <c r="Y358" s="274">
        <v>1846.3710000000001</v>
      </c>
      <c r="Z358" s="274">
        <v>844.09</v>
      </c>
      <c r="AA358" s="274">
        <v>850.58299999999997</v>
      </c>
      <c r="AB358" s="274">
        <v>1705.2750000000001</v>
      </c>
      <c r="AC358" s="274">
        <v>1718.393</v>
      </c>
      <c r="AD358" s="441">
        <v>3421457</v>
      </c>
      <c r="AE358" s="459"/>
    </row>
    <row r="359" spans="1:43" s="261" customFormat="1" ht="24.95" customHeight="1">
      <c r="A359" s="45" t="s">
        <v>52</v>
      </c>
      <c r="B359" s="274">
        <v>1300</v>
      </c>
      <c r="C359" s="274">
        <v>1310</v>
      </c>
      <c r="D359" s="274">
        <v>1369.03</v>
      </c>
      <c r="E359" s="274">
        <v>1379.5609999999999</v>
      </c>
      <c r="F359" s="274">
        <v>1639.43</v>
      </c>
      <c r="G359" s="274">
        <v>1652.0409999999999</v>
      </c>
      <c r="H359" s="274">
        <v>926.71799999999996</v>
      </c>
      <c r="I359" s="274">
        <v>933.84699999999998</v>
      </c>
      <c r="J359" s="274">
        <v>1472.837</v>
      </c>
      <c r="K359" s="274">
        <v>1484.1669999999999</v>
      </c>
      <c r="L359" s="274">
        <v>118.747</v>
      </c>
      <c r="M359" s="274">
        <v>119.66</v>
      </c>
      <c r="N359" s="274">
        <v>17.111000000000001</v>
      </c>
      <c r="O359" s="274">
        <v>118.012</v>
      </c>
      <c r="P359" s="274">
        <v>183.559</v>
      </c>
      <c r="Q359" s="274">
        <v>184.971</v>
      </c>
      <c r="R359" s="274">
        <v>8.5050000000000008</v>
      </c>
      <c r="S359" s="274">
        <v>8.57</v>
      </c>
      <c r="T359" s="274">
        <v>179.27099999999999</v>
      </c>
      <c r="U359" s="274">
        <v>180.65</v>
      </c>
      <c r="V359" s="274">
        <v>353.98200000000003</v>
      </c>
      <c r="W359" s="274">
        <v>356.70499999999998</v>
      </c>
      <c r="X359" s="274">
        <v>1832.2760000000001</v>
      </c>
      <c r="Y359" s="274">
        <v>1846.3710000000001</v>
      </c>
      <c r="Z359" s="274">
        <v>841.88</v>
      </c>
      <c r="AA359" s="274">
        <v>848.35599999999999</v>
      </c>
      <c r="AB359" s="274">
        <v>1708.0830000000001</v>
      </c>
      <c r="AC359" s="274">
        <v>1721.222</v>
      </c>
      <c r="AD359" s="441">
        <v>3426163</v>
      </c>
      <c r="AE359" s="459"/>
    </row>
    <row r="360" spans="1:43" s="261" customFormat="1" ht="24.95" customHeight="1">
      <c r="A360" s="30" t="s">
        <v>53</v>
      </c>
      <c r="B360" s="274">
        <v>1300</v>
      </c>
      <c r="C360" s="274">
        <v>1310</v>
      </c>
      <c r="D360" s="274">
        <v>1371.89</v>
      </c>
      <c r="E360" s="274">
        <v>1382.443</v>
      </c>
      <c r="F360" s="274">
        <v>1649.31</v>
      </c>
      <c r="G360" s="274">
        <v>1661.9970000000001</v>
      </c>
      <c r="H360" s="274">
        <v>927.84199999999998</v>
      </c>
      <c r="I360" s="274">
        <v>934.98</v>
      </c>
      <c r="J360" s="274">
        <v>1472.587</v>
      </c>
      <c r="K360" s="274">
        <v>1483.915</v>
      </c>
      <c r="L360" s="274">
        <v>119.092</v>
      </c>
      <c r="M360" s="274">
        <v>120.008</v>
      </c>
      <c r="N360" s="274">
        <v>117.66500000000001</v>
      </c>
      <c r="O360" s="274">
        <v>118.57</v>
      </c>
      <c r="P360" s="274">
        <v>183.98500000000001</v>
      </c>
      <c r="Q360" s="274">
        <v>185.4</v>
      </c>
      <c r="R360" s="274">
        <v>8.5790000000000006</v>
      </c>
      <c r="S360" s="274">
        <v>8.6449999999999996</v>
      </c>
      <c r="T360" s="274">
        <v>179.459</v>
      </c>
      <c r="U360" s="274">
        <v>180.839</v>
      </c>
      <c r="V360" s="274">
        <v>353.95299999999997</v>
      </c>
      <c r="W360" s="274">
        <v>356.67599999999999</v>
      </c>
      <c r="X360" s="274">
        <v>1832.2760000000001</v>
      </c>
      <c r="Y360" s="274">
        <v>1846.3710000000001</v>
      </c>
      <c r="Z360" s="274">
        <v>844.87</v>
      </c>
      <c r="AA360" s="274">
        <v>851.36900000000003</v>
      </c>
      <c r="AB360" s="274">
        <v>1708.0830000000001</v>
      </c>
      <c r="AC360" s="274">
        <v>1721.222</v>
      </c>
      <c r="AD360" s="441">
        <v>3433248</v>
      </c>
      <c r="AE360" s="459"/>
    </row>
    <row r="361" spans="1:43" s="261" customFormat="1" ht="24.95" customHeight="1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43" s="261" customFormat="1" ht="24.95" customHeight="1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98"/>
      <c r="AE362" s="499"/>
    </row>
    <row r="363" spans="1:43" s="261" customFormat="1" ht="24.95" customHeight="1">
      <c r="A363" s="174" t="s">
        <v>426</v>
      </c>
      <c r="B363" s="329">
        <f>AVERAGE(B333:B362)</f>
        <v>1300</v>
      </c>
      <c r="C363" s="329">
        <f>AVERAGE(C333:C362)</f>
        <v>1310</v>
      </c>
      <c r="D363" s="329">
        <f t="shared" ref="D363:AC363" si="56">AVERAGE(D333:D362)</f>
        <v>1383.7344444444443</v>
      </c>
      <c r="E363" s="329">
        <f t="shared" si="56"/>
        <v>1394.3785555555557</v>
      </c>
      <c r="F363" s="329">
        <f t="shared" si="56"/>
        <v>1658.6158333333335</v>
      </c>
      <c r="G363" s="329">
        <f t="shared" si="56"/>
        <v>1671.3747777777776</v>
      </c>
      <c r="H363" s="329">
        <f t="shared" si="56"/>
        <v>930.7316666666668</v>
      </c>
      <c r="I363" s="329">
        <f t="shared" si="56"/>
        <v>937.89122222222227</v>
      </c>
      <c r="J363" s="329">
        <f t="shared" si="56"/>
        <v>1477.6902222222222</v>
      </c>
      <c r="K363" s="329">
        <f t="shared" si="56"/>
        <v>1489.0571111111115</v>
      </c>
      <c r="L363" s="329">
        <f t="shared" si="56"/>
        <v>119.41600000000001</v>
      </c>
      <c r="M363" s="329">
        <f t="shared" si="56"/>
        <v>120.33450000000001</v>
      </c>
      <c r="N363" s="329">
        <f t="shared" si="56"/>
        <v>112.12422222222223</v>
      </c>
      <c r="O363" s="329">
        <f t="shared" si="56"/>
        <v>118.5848888888889</v>
      </c>
      <c r="P363" s="329">
        <f t="shared" si="56"/>
        <v>185.48233333333337</v>
      </c>
      <c r="Q363" s="329">
        <f t="shared" si="56"/>
        <v>186.90911111111112</v>
      </c>
      <c r="R363" s="329">
        <f t="shared" si="56"/>
        <v>8.4593333333333334</v>
      </c>
      <c r="S363" s="329">
        <f t="shared" si="56"/>
        <v>8.524166666666666</v>
      </c>
      <c r="T363" s="329">
        <f t="shared" si="56"/>
        <v>180.49461111111111</v>
      </c>
      <c r="U363" s="329">
        <f t="shared" si="56"/>
        <v>181.88288888888889</v>
      </c>
      <c r="V363" s="329">
        <f t="shared" si="56"/>
        <v>353.97188888888894</v>
      </c>
      <c r="W363" s="329">
        <f t="shared" si="56"/>
        <v>356.6947777777778</v>
      </c>
      <c r="X363" s="329">
        <f t="shared" si="56"/>
        <v>1834.9071111111111</v>
      </c>
      <c r="Y363" s="329">
        <f t="shared" si="56"/>
        <v>1849.0216666666663</v>
      </c>
      <c r="Z363" s="329">
        <f t="shared" si="56"/>
        <v>849.91833333333352</v>
      </c>
      <c r="AA363" s="329">
        <f t="shared" si="56"/>
        <v>856.45616666666672</v>
      </c>
      <c r="AB363" s="329">
        <f t="shared" si="56"/>
        <v>1714.6819444444443</v>
      </c>
      <c r="AC363" s="329">
        <f t="shared" si="56"/>
        <v>1727.8718333333336</v>
      </c>
      <c r="AD363" s="349">
        <f>AVERAGE(AD333:AE362)</f>
        <v>3438647.2058823528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274">
        <v>1300</v>
      </c>
      <c r="C365" s="274">
        <v>1310</v>
      </c>
      <c r="D365" s="274">
        <v>1374.75</v>
      </c>
      <c r="E365" s="274">
        <v>1385.325</v>
      </c>
      <c r="F365" s="274">
        <v>1655.81</v>
      </c>
      <c r="G365" s="274">
        <v>1668.547</v>
      </c>
      <c r="H365" s="274">
        <v>928.43899999999996</v>
      </c>
      <c r="I365" s="274">
        <v>935.58100000000002</v>
      </c>
      <c r="J365" s="274">
        <v>1475.7629999999999</v>
      </c>
      <c r="K365" s="274">
        <v>1487.115</v>
      </c>
      <c r="L365" s="274">
        <v>119.437</v>
      </c>
      <c r="M365" s="274">
        <v>120.35599999999999</v>
      </c>
      <c r="N365" s="274">
        <v>117.988</v>
      </c>
      <c r="O365" s="274">
        <v>118.895</v>
      </c>
      <c r="P365" s="274">
        <v>184.36799999999999</v>
      </c>
      <c r="Q365" s="274">
        <v>185.78700000000001</v>
      </c>
      <c r="R365" s="274">
        <v>8.6809999999999992</v>
      </c>
      <c r="S365" s="274">
        <v>8.7479999999999993</v>
      </c>
      <c r="T365" s="274">
        <v>179.501</v>
      </c>
      <c r="U365" s="274">
        <v>180.88200000000001</v>
      </c>
      <c r="V365" s="274">
        <v>353.94400000000002</v>
      </c>
      <c r="W365" s="274">
        <v>356.666</v>
      </c>
      <c r="X365" s="274">
        <v>1836.1579999999999</v>
      </c>
      <c r="Y365" s="274">
        <v>1850.2819999999999</v>
      </c>
      <c r="Z365" s="274">
        <v>846.3</v>
      </c>
      <c r="AA365" s="274">
        <v>852.81</v>
      </c>
      <c r="AB365" s="274">
        <v>1708.0830000000001</v>
      </c>
      <c r="AC365" s="274">
        <v>1721.222</v>
      </c>
      <c r="AD365" s="441">
        <v>3449609.67</v>
      </c>
      <c r="AE365" s="459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274">
        <v>1300</v>
      </c>
      <c r="C366" s="274">
        <v>1310</v>
      </c>
      <c r="D366" s="274">
        <v>1365.91</v>
      </c>
      <c r="E366" s="274">
        <v>1376.4169999999999</v>
      </c>
      <c r="F366" s="274">
        <v>1652.365</v>
      </c>
      <c r="G366" s="274">
        <v>1665.076</v>
      </c>
      <c r="H366" s="274">
        <v>924.87199999999996</v>
      </c>
      <c r="I366" s="274">
        <v>931.98599999999999</v>
      </c>
      <c r="J366" s="274">
        <v>1468.097</v>
      </c>
      <c r="K366" s="274">
        <v>1479.39</v>
      </c>
      <c r="L366" s="274">
        <v>118.497</v>
      </c>
      <c r="M366" s="274">
        <v>119.408</v>
      </c>
      <c r="N366" s="274">
        <v>117.155</v>
      </c>
      <c r="O366" s="274">
        <v>118.056</v>
      </c>
      <c r="P366" s="274">
        <v>183.14</v>
      </c>
      <c r="Q366" s="274">
        <v>184.54900000000001</v>
      </c>
      <c r="R366" s="274">
        <v>8.6560000000000006</v>
      </c>
      <c r="S366" s="274">
        <v>8.7219999999999995</v>
      </c>
      <c r="T366" s="274">
        <v>178.84700000000001</v>
      </c>
      <c r="U366" s="274">
        <v>180.22200000000001</v>
      </c>
      <c r="V366" s="274">
        <v>353.94400000000002</v>
      </c>
      <c r="W366" s="274">
        <v>356.666</v>
      </c>
      <c r="X366" s="274">
        <v>1836.1579999999999</v>
      </c>
      <c r="Y366" s="274">
        <v>1850.2819999999999</v>
      </c>
      <c r="Z366" s="274">
        <v>844.48</v>
      </c>
      <c r="AA366" s="274">
        <v>850.976</v>
      </c>
      <c r="AB366" s="274">
        <v>1709.136</v>
      </c>
      <c r="AC366" s="274">
        <v>1722.2829999999999</v>
      </c>
      <c r="AD366" s="441">
        <v>3430609</v>
      </c>
      <c r="AE366" s="459"/>
    </row>
    <row r="367" spans="1:43" s="261" customFormat="1" ht="24.95" customHeight="1">
      <c r="A367" s="30" t="s">
        <v>28</v>
      </c>
      <c r="B367" s="274">
        <v>1300</v>
      </c>
      <c r="C367" s="274">
        <v>1310</v>
      </c>
      <c r="D367" s="274">
        <v>1366.56</v>
      </c>
      <c r="E367" s="274">
        <v>1377.0719999999999</v>
      </c>
      <c r="F367" s="274">
        <v>1646.2550000000001</v>
      </c>
      <c r="G367" s="274">
        <v>1658.9190000000001</v>
      </c>
      <c r="H367" s="274">
        <v>924.87199999999996</v>
      </c>
      <c r="I367" s="274">
        <v>931.98599999999999</v>
      </c>
      <c r="J367" s="274">
        <v>1469.923</v>
      </c>
      <c r="K367" s="274">
        <v>1481.23</v>
      </c>
      <c r="L367" s="274">
        <v>118.056</v>
      </c>
      <c r="M367" s="274">
        <v>118.964</v>
      </c>
      <c r="N367" s="274">
        <v>117.51300000000001</v>
      </c>
      <c r="O367" s="274">
        <v>118.417</v>
      </c>
      <c r="P367" s="274">
        <v>183.21199999999999</v>
      </c>
      <c r="Q367" s="274">
        <v>184.62100000000001</v>
      </c>
      <c r="R367" s="274">
        <v>9.6720000000000006</v>
      </c>
      <c r="S367" s="274">
        <v>8.7390000000000008</v>
      </c>
      <c r="T367" s="274">
        <v>178.5</v>
      </c>
      <c r="U367" s="274">
        <v>179.87299999999999</v>
      </c>
      <c r="V367" s="274">
        <v>353.95299999999997</v>
      </c>
      <c r="W367" s="274">
        <v>356.67599999999999</v>
      </c>
      <c r="X367" s="274">
        <v>1836.1579999999999</v>
      </c>
      <c r="Y367" s="274">
        <v>1850.2819999999999</v>
      </c>
      <c r="Z367" s="274">
        <v>840.97</v>
      </c>
      <c r="AA367" s="274">
        <v>847.43899999999996</v>
      </c>
      <c r="AB367" s="274">
        <v>1708.7460000000001</v>
      </c>
      <c r="AC367" s="274">
        <v>1721.89</v>
      </c>
      <c r="AD367" s="441">
        <v>3436472</v>
      </c>
      <c r="AE367" s="459"/>
    </row>
    <row r="368" spans="1:43" s="261" customFormat="1" ht="24.95" customHeight="1">
      <c r="A368" s="45" t="s">
        <v>29</v>
      </c>
      <c r="B368" s="274">
        <v>1300</v>
      </c>
      <c r="C368" s="274">
        <v>1310</v>
      </c>
      <c r="D368" s="274">
        <v>1363.96</v>
      </c>
      <c r="E368" s="274">
        <v>1374.452</v>
      </c>
      <c r="F368" s="274">
        <v>1648.79</v>
      </c>
      <c r="G368" s="274">
        <v>1661.473</v>
      </c>
      <c r="H368" s="274">
        <v>924.21400000000006</v>
      </c>
      <c r="I368" s="274">
        <v>931.32399999999996</v>
      </c>
      <c r="J368" s="274">
        <v>1467.1859999999999</v>
      </c>
      <c r="K368" s="274">
        <v>1478.472</v>
      </c>
      <c r="L368" s="274">
        <v>118.11199999999999</v>
      </c>
      <c r="M368" s="274">
        <v>119.021</v>
      </c>
      <c r="N368" s="274">
        <v>117.375</v>
      </c>
      <c r="O368" s="274">
        <v>118.27800000000001</v>
      </c>
      <c r="P368" s="274">
        <v>182.893</v>
      </c>
      <c r="Q368" s="274">
        <v>184.29900000000001</v>
      </c>
      <c r="R368" s="274">
        <v>8.6460000000000008</v>
      </c>
      <c r="S368" s="274">
        <v>8.7129999999999992</v>
      </c>
      <c r="T368" s="274">
        <v>178.751</v>
      </c>
      <c r="U368" s="274">
        <v>180.126</v>
      </c>
      <c r="V368" s="274">
        <v>353.98200000000003</v>
      </c>
      <c r="W368" s="274">
        <v>356.70499999999998</v>
      </c>
      <c r="X368" s="274">
        <v>1836.1579999999999</v>
      </c>
      <c r="Y368" s="274">
        <v>1850.2819999999999</v>
      </c>
      <c r="Z368" s="274">
        <v>836.94</v>
      </c>
      <c r="AA368" s="274">
        <v>843.37800000000004</v>
      </c>
      <c r="AB368" s="274">
        <v>1707.6669999999999</v>
      </c>
      <c r="AC368" s="274">
        <v>1720.8030000000001</v>
      </c>
      <c r="AD368" s="441">
        <v>3444727</v>
      </c>
      <c r="AE368" s="459"/>
    </row>
    <row r="369" spans="1:32" s="261" customFormat="1" ht="24.95" customHeight="1">
      <c r="A369" s="30" t="s">
        <v>30</v>
      </c>
      <c r="B369" s="274">
        <v>1300</v>
      </c>
      <c r="C369" s="274">
        <v>1310</v>
      </c>
      <c r="D369" s="274">
        <v>1370.2</v>
      </c>
      <c r="E369" s="274">
        <v>1380.74</v>
      </c>
      <c r="F369" s="274">
        <v>1655.16</v>
      </c>
      <c r="G369" s="274">
        <v>1667.8920000000001</v>
      </c>
      <c r="H369" s="274">
        <v>926.05799999999999</v>
      </c>
      <c r="I369" s="274">
        <v>933.18100000000004</v>
      </c>
      <c r="J369" s="274">
        <v>1471.67</v>
      </c>
      <c r="K369" s="274">
        <v>1482.991</v>
      </c>
      <c r="L369" s="274">
        <v>119.04900000000001</v>
      </c>
      <c r="M369" s="274">
        <v>119.965</v>
      </c>
      <c r="N369" s="274">
        <v>117.51300000000001</v>
      </c>
      <c r="O369" s="274">
        <v>118.417</v>
      </c>
      <c r="P369" s="274">
        <v>183.72499999999999</v>
      </c>
      <c r="Q369" s="274">
        <v>185.13800000000001</v>
      </c>
      <c r="R369" s="274">
        <v>8.6470000000000002</v>
      </c>
      <c r="S369" s="274">
        <v>8.7140000000000004</v>
      </c>
      <c r="T369" s="274">
        <v>178.893</v>
      </c>
      <c r="U369" s="274">
        <v>180.26900000000001</v>
      </c>
      <c r="V369" s="274">
        <v>353.98200000000003</v>
      </c>
      <c r="W369" s="274">
        <v>356.70499999999998</v>
      </c>
      <c r="X369" s="274">
        <v>1836.1579999999999</v>
      </c>
      <c r="Y369" s="274">
        <v>1850.2819999999999</v>
      </c>
      <c r="Z369" s="274">
        <v>836.29</v>
      </c>
      <c r="AA369" s="274">
        <v>842.72299999999996</v>
      </c>
      <c r="AB369" s="274">
        <v>1710.41</v>
      </c>
      <c r="AC369" s="274">
        <v>1723.567</v>
      </c>
      <c r="AD369" s="441">
        <v>3421665</v>
      </c>
      <c r="AE369" s="459"/>
    </row>
    <row r="370" spans="1:32" s="261" customFormat="1" ht="24.95" customHeight="1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95"/>
      <c r="AE370" s="396"/>
    </row>
    <row r="371" spans="1:32" s="261" customFormat="1" ht="24.95" customHeight="1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95"/>
      <c r="AE371" s="396"/>
    </row>
    <row r="372" spans="1:32" s="261" customFormat="1" ht="24.95" customHeight="1">
      <c r="A372" s="45" t="s">
        <v>33</v>
      </c>
      <c r="B372" s="274">
        <v>1300</v>
      </c>
      <c r="C372" s="274">
        <v>1310</v>
      </c>
      <c r="D372" s="274">
        <v>1375.53</v>
      </c>
      <c r="E372" s="274">
        <v>1386.1110000000001</v>
      </c>
      <c r="F372" s="274">
        <v>1660.165</v>
      </c>
      <c r="G372" s="274">
        <v>1672.9359999999999</v>
      </c>
      <c r="H372" s="274">
        <v>919.63800000000003</v>
      </c>
      <c r="I372" s="274">
        <v>926.71199999999999</v>
      </c>
      <c r="J372" s="274">
        <v>1481.819</v>
      </c>
      <c r="K372" s="274">
        <v>1493.2180000000001</v>
      </c>
      <c r="L372" s="274">
        <v>119.373</v>
      </c>
      <c r="M372" s="274">
        <v>120.291</v>
      </c>
      <c r="N372" s="274">
        <v>117.121</v>
      </c>
      <c r="O372" s="274">
        <v>118.02200000000001</v>
      </c>
      <c r="P372" s="274">
        <v>184.42599999999999</v>
      </c>
      <c r="Q372" s="274">
        <v>185.845</v>
      </c>
      <c r="R372" s="274">
        <v>8.6679999999999993</v>
      </c>
      <c r="S372" s="274">
        <v>8.734</v>
      </c>
      <c r="T372" s="274">
        <v>179.095</v>
      </c>
      <c r="U372" s="274">
        <v>180.47300000000001</v>
      </c>
      <c r="V372" s="274">
        <v>353.95299999999997</v>
      </c>
      <c r="W372" s="274">
        <v>356.67599999999999</v>
      </c>
      <c r="X372" s="274">
        <v>1836.1579999999999</v>
      </c>
      <c r="Y372" s="274">
        <v>1850.2819999999999</v>
      </c>
      <c r="Z372" s="274">
        <v>830.57</v>
      </c>
      <c r="AA372" s="274">
        <v>836.95899999999995</v>
      </c>
      <c r="AB372" s="274">
        <v>1713.049</v>
      </c>
      <c r="AC372" s="274">
        <v>1726.2260000000001</v>
      </c>
      <c r="AD372" s="441">
        <v>3422783</v>
      </c>
      <c r="AE372" s="459"/>
    </row>
    <row r="373" spans="1:32" s="261" customFormat="1" ht="24.95" customHeight="1" thickBot="1">
      <c r="A373" s="30" t="s">
        <v>34</v>
      </c>
      <c r="B373" s="274">
        <v>1300</v>
      </c>
      <c r="C373" s="274">
        <v>1310</v>
      </c>
      <c r="D373" s="274">
        <v>1373.84</v>
      </c>
      <c r="E373" s="274">
        <v>1384.4079999999999</v>
      </c>
      <c r="F373" s="274">
        <v>1659.5150000000001</v>
      </c>
      <c r="G373" s="274">
        <v>1672.2809999999999</v>
      </c>
      <c r="H373" s="274">
        <v>920.02800000000002</v>
      </c>
      <c r="I373" s="274">
        <v>927.10500000000002</v>
      </c>
      <c r="J373" s="274">
        <v>1478.953</v>
      </c>
      <c r="K373" s="274">
        <v>1490.33</v>
      </c>
      <c r="L373" s="274">
        <v>119.092</v>
      </c>
      <c r="M373" s="274">
        <v>120.008</v>
      </c>
      <c r="N373" s="274">
        <v>116.98699999999999</v>
      </c>
      <c r="O373" s="274">
        <v>117.887</v>
      </c>
      <c r="P373" s="274">
        <v>184.214</v>
      </c>
      <c r="Q373" s="274">
        <v>185.631</v>
      </c>
      <c r="R373" s="274">
        <v>8.6780000000000008</v>
      </c>
      <c r="S373" s="274">
        <v>8.7439999999999998</v>
      </c>
      <c r="T373" s="274">
        <v>178.709</v>
      </c>
      <c r="U373" s="274">
        <v>180.084</v>
      </c>
      <c r="V373" s="274">
        <v>353.98200000000003</v>
      </c>
      <c r="W373" s="274">
        <v>356.70499999999998</v>
      </c>
      <c r="X373" s="274">
        <v>1832.018</v>
      </c>
      <c r="Y373" s="274">
        <v>1846.11</v>
      </c>
      <c r="Z373" s="274">
        <v>829.66</v>
      </c>
      <c r="AA373" s="274">
        <v>836.04200000000003</v>
      </c>
      <c r="AB373" s="274">
        <v>1711.9960000000001</v>
      </c>
      <c r="AC373" s="274">
        <v>1725.165</v>
      </c>
      <c r="AD373" s="441">
        <v>3456414</v>
      </c>
      <c r="AE373" s="459"/>
    </row>
    <row r="374" spans="1:32" s="261" customFormat="1" ht="28.5" customHeight="1" thickBot="1">
      <c r="A374" s="350" t="s">
        <v>35</v>
      </c>
      <c r="B374" s="517" t="s">
        <v>2462</v>
      </c>
      <c r="C374" s="518"/>
      <c r="D374" s="518"/>
      <c r="E374" s="518"/>
      <c r="F374" s="518"/>
      <c r="G374" s="518"/>
      <c r="H374" s="518"/>
      <c r="I374" s="518"/>
      <c r="J374" s="518"/>
      <c r="K374" s="518"/>
      <c r="L374" s="518"/>
      <c r="M374" s="518"/>
      <c r="N374" s="518"/>
      <c r="O374" s="518"/>
      <c r="P374" s="518"/>
      <c r="Q374" s="518"/>
      <c r="R374" s="518"/>
      <c r="S374" s="518"/>
      <c r="T374" s="518"/>
      <c r="U374" s="518"/>
      <c r="V374" s="518"/>
      <c r="W374" s="518"/>
      <c r="X374" s="518"/>
      <c r="Y374" s="518"/>
      <c r="Z374" s="518"/>
      <c r="AA374" s="518"/>
      <c r="AB374" s="518"/>
      <c r="AC374" s="519"/>
      <c r="AD374" s="520"/>
      <c r="AE374" s="521"/>
    </row>
    <row r="375" spans="1:32" s="261" customFormat="1" ht="24.95" customHeight="1">
      <c r="A375" s="30" t="s">
        <v>36</v>
      </c>
      <c r="B375" s="274">
        <v>1300.000131</v>
      </c>
      <c r="C375" s="274">
        <v>1310</v>
      </c>
      <c r="D375" s="274">
        <v>1365.91</v>
      </c>
      <c r="E375" s="274">
        <v>1376.4169999999999</v>
      </c>
      <c r="F375" s="274">
        <v>1655.94</v>
      </c>
      <c r="G375" s="274">
        <v>1668.6780000000001</v>
      </c>
      <c r="H375" s="274">
        <v>918.46799999999996</v>
      </c>
      <c r="I375" s="274">
        <v>925.53300000000002</v>
      </c>
      <c r="J375" s="274">
        <v>1471.587</v>
      </c>
      <c r="K375" s="274">
        <v>1482.9069999999999</v>
      </c>
      <c r="L375" s="274">
        <v>118.605</v>
      </c>
      <c r="M375" s="274">
        <v>119.517</v>
      </c>
      <c r="N375" s="274">
        <v>116.624</v>
      </c>
      <c r="O375" s="274">
        <v>117.521</v>
      </c>
      <c r="P375" s="274">
        <v>183.161</v>
      </c>
      <c r="Q375" s="274">
        <v>184.56899999999999</v>
      </c>
      <c r="R375" s="274">
        <v>8.5640000000000001</v>
      </c>
      <c r="S375" s="274">
        <v>8.6300000000000008</v>
      </c>
      <c r="T375" s="274">
        <v>178.898</v>
      </c>
      <c r="U375" s="274">
        <v>180.274</v>
      </c>
      <c r="V375" s="274">
        <v>353.98200000000003</v>
      </c>
      <c r="W375" s="274">
        <v>356.70499999999998</v>
      </c>
      <c r="X375" s="274">
        <v>1836.1579999999999</v>
      </c>
      <c r="Y375" s="274">
        <v>1850.2819999999999</v>
      </c>
      <c r="Z375" s="274">
        <v>828.62</v>
      </c>
      <c r="AA375" s="274">
        <v>834.99400000000003</v>
      </c>
      <c r="AB375" s="274">
        <v>1707.472</v>
      </c>
      <c r="AC375" s="274">
        <v>1720.606</v>
      </c>
      <c r="AD375" s="441">
        <v>3533309</v>
      </c>
      <c r="AE375" s="459"/>
    </row>
    <row r="376" spans="1:32" s="261" customFormat="1" ht="24.95" customHeight="1">
      <c r="A376" s="45" t="s">
        <v>37</v>
      </c>
      <c r="B376" s="274">
        <v>1300</v>
      </c>
      <c r="C376" s="274">
        <v>1310</v>
      </c>
      <c r="D376" s="274">
        <v>1363.83</v>
      </c>
      <c r="E376" s="274">
        <v>1374.3209999999999</v>
      </c>
      <c r="F376" s="274">
        <v>1656.07</v>
      </c>
      <c r="G376" s="274">
        <v>1668.809</v>
      </c>
      <c r="H376" s="274">
        <v>916.26700000000005</v>
      </c>
      <c r="I376" s="274">
        <v>923.31500000000005</v>
      </c>
      <c r="J376" s="274">
        <v>1465.9449999999999</v>
      </c>
      <c r="K376" s="274">
        <v>1477.221</v>
      </c>
      <c r="L376" s="274">
        <v>118.59399999999999</v>
      </c>
      <c r="M376" s="274">
        <v>119.506</v>
      </c>
      <c r="N376" s="274">
        <v>117.026</v>
      </c>
      <c r="O376" s="274">
        <v>117.92700000000001</v>
      </c>
      <c r="P376" s="274">
        <v>182.86199999999999</v>
      </c>
      <c r="Q376" s="274">
        <v>184.268</v>
      </c>
      <c r="R376" s="274">
        <v>8.5359999999999996</v>
      </c>
      <c r="S376" s="274">
        <v>8.6010000000000009</v>
      </c>
      <c r="T376" s="274">
        <v>178.98400000000001</v>
      </c>
      <c r="U376" s="274">
        <v>180.36099999999999</v>
      </c>
      <c r="V376" s="274">
        <v>353.98200000000003</v>
      </c>
      <c r="W376" s="274">
        <v>356.70499999999998</v>
      </c>
      <c r="X376" s="274">
        <v>1832.018</v>
      </c>
      <c r="Y376" s="274">
        <v>1846.11</v>
      </c>
      <c r="Z376" s="274">
        <v>834.21</v>
      </c>
      <c r="AA376" s="274">
        <v>840.62699999999995</v>
      </c>
      <c r="AB376" s="274">
        <v>1707.134</v>
      </c>
      <c r="AC376" s="274">
        <v>1720.2660000000001</v>
      </c>
      <c r="AD376" s="441">
        <v>3485729</v>
      </c>
      <c r="AE376" s="459"/>
    </row>
    <row r="377" spans="1:32" s="261" customFormat="1" ht="24.95" customHeight="1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95"/>
      <c r="AE377" s="396"/>
    </row>
    <row r="378" spans="1:32" s="261" customFormat="1" ht="24.95" customHeight="1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95"/>
      <c r="AE378" s="396"/>
    </row>
    <row r="379" spans="1:32" s="261" customFormat="1" ht="24.95" customHeight="1">
      <c r="A379" s="30" t="s">
        <v>40</v>
      </c>
      <c r="B379" s="274">
        <v>1300</v>
      </c>
      <c r="C379" s="274">
        <v>1310</v>
      </c>
      <c r="D379" s="274">
        <v>1367.34</v>
      </c>
      <c r="E379" s="274">
        <v>1377.8579999999999</v>
      </c>
      <c r="F379" s="274">
        <v>1643.7850000000001</v>
      </c>
      <c r="G379" s="274">
        <v>1656.43</v>
      </c>
      <c r="H379" s="274">
        <v>913.49900000000002</v>
      </c>
      <c r="I379" s="274">
        <v>920.52599999999995</v>
      </c>
      <c r="J379" s="274">
        <v>1454.4639999999999</v>
      </c>
      <c r="K379" s="274">
        <v>1465.652</v>
      </c>
      <c r="L379" s="274">
        <v>118.744</v>
      </c>
      <c r="M379" s="274">
        <v>119.658</v>
      </c>
      <c r="N379" s="274">
        <v>117.10899999999999</v>
      </c>
      <c r="O379" s="274">
        <v>118.01</v>
      </c>
      <c r="P379" s="274">
        <v>183.36199999999999</v>
      </c>
      <c r="Q379" s="274">
        <v>184.77199999999999</v>
      </c>
      <c r="R379" s="274">
        <v>8.5020000000000007</v>
      </c>
      <c r="S379" s="274">
        <v>8.5679999999999996</v>
      </c>
      <c r="T379" s="274">
        <v>178.61799999999999</v>
      </c>
      <c r="U379" s="274">
        <v>179.99199999999999</v>
      </c>
      <c r="V379" s="274">
        <v>353.99200000000002</v>
      </c>
      <c r="W379" s="274">
        <v>356.71499999999997</v>
      </c>
      <c r="X379" s="274">
        <v>1832.018</v>
      </c>
      <c r="Y379" s="274">
        <v>1846.11</v>
      </c>
      <c r="Z379" s="274">
        <v>827.71</v>
      </c>
      <c r="AA379" s="274">
        <v>834.077</v>
      </c>
      <c r="AB379" s="274">
        <v>1704.3</v>
      </c>
      <c r="AC379" s="274">
        <v>1717.41</v>
      </c>
      <c r="AD379" s="441" t="s">
        <v>2463</v>
      </c>
      <c r="AE379" s="459"/>
    </row>
    <row r="380" spans="1:32" s="261" customFormat="1" ht="24.95" customHeight="1">
      <c r="A380" s="45" t="s">
        <v>41</v>
      </c>
      <c r="B380" s="274">
        <v>1300</v>
      </c>
      <c r="C380" s="274">
        <v>1310</v>
      </c>
      <c r="D380" s="274">
        <v>1364.74</v>
      </c>
      <c r="E380" s="274">
        <v>1375.2380000000001</v>
      </c>
      <c r="F380" s="274">
        <v>1644.0450000000001</v>
      </c>
      <c r="G380" s="274">
        <v>1656.692</v>
      </c>
      <c r="H380" s="274">
        <v>912.79300000000001</v>
      </c>
      <c r="I380" s="274">
        <v>919.81500000000005</v>
      </c>
      <c r="J380" s="274">
        <v>1456.4190000000001</v>
      </c>
      <c r="K380" s="274">
        <v>1467.623</v>
      </c>
      <c r="L380" s="274">
        <v>119.149</v>
      </c>
      <c r="M380" s="274">
        <v>120.065</v>
      </c>
      <c r="N380" s="274">
        <v>116.485</v>
      </c>
      <c r="O380" s="274">
        <v>117.381</v>
      </c>
      <c r="P380" s="274">
        <v>182.97</v>
      </c>
      <c r="Q380" s="274">
        <v>184.37700000000001</v>
      </c>
      <c r="R380" s="274">
        <v>8.4480000000000004</v>
      </c>
      <c r="S380" s="274">
        <v>8.5129999999999999</v>
      </c>
      <c r="T380" s="274">
        <v>178.51499999999999</v>
      </c>
      <c r="U380" s="274">
        <v>179.88800000000001</v>
      </c>
      <c r="V380" s="274">
        <v>353.98200000000003</v>
      </c>
      <c r="W380" s="274">
        <v>356.70499999999998</v>
      </c>
      <c r="X380" s="274">
        <v>1831.76</v>
      </c>
      <c r="Y380" s="274">
        <v>1845.85</v>
      </c>
      <c r="Z380" s="274">
        <v>829.01</v>
      </c>
      <c r="AA380" s="274">
        <v>835.38699999999994</v>
      </c>
      <c r="AB380" s="274">
        <v>1703.9490000000001</v>
      </c>
      <c r="AC380" s="274">
        <v>1717.056</v>
      </c>
      <c r="AD380" s="441">
        <v>3448250</v>
      </c>
      <c r="AE380" s="459"/>
    </row>
    <row r="381" spans="1:32" s="261" customFormat="1" ht="24.95" customHeight="1">
      <c r="A381" s="30" t="s">
        <v>42</v>
      </c>
      <c r="B381" s="274">
        <v>1300</v>
      </c>
      <c r="C381" s="274">
        <v>1310</v>
      </c>
      <c r="D381" s="274">
        <v>1364.61</v>
      </c>
      <c r="E381" s="274">
        <v>1375.107</v>
      </c>
      <c r="F381" s="274">
        <v>1651.13</v>
      </c>
      <c r="G381" s="274">
        <v>1663.8309999999999</v>
      </c>
      <c r="H381" s="274">
        <v>908.45600000000002</v>
      </c>
      <c r="I381" s="274">
        <v>915.44399999999996</v>
      </c>
      <c r="J381" s="274">
        <v>1449.8409999999999</v>
      </c>
      <c r="K381" s="274">
        <v>1460.9939999999999</v>
      </c>
      <c r="L381" s="274">
        <v>118.95099999999999</v>
      </c>
      <c r="M381" s="274">
        <v>119.866</v>
      </c>
      <c r="N381" s="274">
        <v>116.004</v>
      </c>
      <c r="O381" s="274">
        <v>116.896</v>
      </c>
      <c r="P381" s="274">
        <v>182.94900000000001</v>
      </c>
      <c r="Q381" s="274">
        <v>184.35599999999999</v>
      </c>
      <c r="R381" s="274">
        <v>8.4280000000000008</v>
      </c>
      <c r="S381" s="274">
        <v>8.4930000000000003</v>
      </c>
      <c r="T381" s="274">
        <v>178.49100000000001</v>
      </c>
      <c r="U381" s="274">
        <v>179.864</v>
      </c>
      <c r="V381" s="274">
        <v>353.98200000000003</v>
      </c>
      <c r="W381" s="274">
        <v>356.70499999999998</v>
      </c>
      <c r="X381" s="274">
        <v>1831.76</v>
      </c>
      <c r="Y381" s="274">
        <v>1845.85</v>
      </c>
      <c r="Z381" s="274">
        <v>826.28</v>
      </c>
      <c r="AA381" s="274">
        <v>832.63599999999997</v>
      </c>
      <c r="AB381" s="274">
        <v>1704.6120000000001</v>
      </c>
      <c r="AC381" s="274">
        <v>1717.7239999999999</v>
      </c>
      <c r="AD381" s="441">
        <v>3439202</v>
      </c>
      <c r="AE381" s="459"/>
    </row>
    <row r="382" spans="1:32" s="261" customFormat="1" ht="24.95" customHeight="1">
      <c r="A382" s="45" t="s">
        <v>43</v>
      </c>
      <c r="B382" s="274">
        <v>1300</v>
      </c>
      <c r="C382" s="274">
        <v>1310</v>
      </c>
      <c r="D382" s="274">
        <v>1364.48</v>
      </c>
      <c r="E382" s="274">
        <v>1374.9760000000001</v>
      </c>
      <c r="F382" s="274">
        <v>1653.665</v>
      </c>
      <c r="G382" s="274">
        <v>1666.386</v>
      </c>
      <c r="H382" s="274">
        <v>899.84100000000001</v>
      </c>
      <c r="I382" s="274">
        <v>906.76300000000003</v>
      </c>
      <c r="J382" s="274">
        <v>1454.22</v>
      </c>
      <c r="K382" s="274">
        <v>1465.4059999999999</v>
      </c>
      <c r="L382" s="274">
        <v>116.836</v>
      </c>
      <c r="M382" s="274">
        <v>117.735</v>
      </c>
      <c r="N382" s="274">
        <v>114.199</v>
      </c>
      <c r="O382" s="274">
        <v>115.078</v>
      </c>
      <c r="P382" s="274">
        <v>180.4</v>
      </c>
      <c r="Q382" s="274">
        <v>181.78800000000001</v>
      </c>
      <c r="R382" s="274">
        <v>8.4559999999999995</v>
      </c>
      <c r="S382" s="274">
        <v>8.5210000000000008</v>
      </c>
      <c r="T382" s="274">
        <v>178.44200000000001</v>
      </c>
      <c r="U382" s="274">
        <v>179.81399999999999</v>
      </c>
      <c r="V382" s="274">
        <v>353.97300000000001</v>
      </c>
      <c r="W382" s="274">
        <v>356.69600000000003</v>
      </c>
      <c r="X382" s="274">
        <v>1832.018</v>
      </c>
      <c r="Y382" s="274">
        <v>1846.11</v>
      </c>
      <c r="Z382" s="274">
        <v>820.69</v>
      </c>
      <c r="AA382" s="274">
        <v>827.00300000000004</v>
      </c>
      <c r="AB382" s="274">
        <v>1705.288</v>
      </c>
      <c r="AC382" s="274">
        <v>1718.4059999999999</v>
      </c>
      <c r="AD382" s="441">
        <v>3363919</v>
      </c>
      <c r="AE382" s="459"/>
    </row>
    <row r="383" spans="1:32" s="261" customFormat="1" ht="24.95" customHeight="1">
      <c r="A383" s="30" t="s">
        <v>44</v>
      </c>
      <c r="B383" s="274">
        <v>1300</v>
      </c>
      <c r="C383" s="274">
        <v>1310</v>
      </c>
      <c r="D383" s="274">
        <v>1351.35</v>
      </c>
      <c r="E383" s="274">
        <v>1361.7449999999999</v>
      </c>
      <c r="F383" s="274">
        <v>1637.9349999999999</v>
      </c>
      <c r="G383" s="274">
        <v>1650.5350000000001</v>
      </c>
      <c r="H383" s="274">
        <v>904.66200000000003</v>
      </c>
      <c r="I383" s="274">
        <v>911.62099999999998</v>
      </c>
      <c r="J383" s="274">
        <v>1450.731</v>
      </c>
      <c r="K383" s="274">
        <v>1461.89</v>
      </c>
      <c r="L383" s="274">
        <v>117.893</v>
      </c>
      <c r="M383" s="274">
        <v>118.8</v>
      </c>
      <c r="N383" s="274">
        <v>114.38200000000001</v>
      </c>
      <c r="O383" s="274">
        <v>115.262</v>
      </c>
      <c r="P383" s="274">
        <v>181.114</v>
      </c>
      <c r="Q383" s="274">
        <v>182.50700000000001</v>
      </c>
      <c r="R383" s="274">
        <v>8.3949999999999996</v>
      </c>
      <c r="S383" s="274">
        <v>8.4600000000000009</v>
      </c>
      <c r="T383" s="274">
        <v>178.09700000000001</v>
      </c>
      <c r="U383" s="274">
        <v>179.46700000000001</v>
      </c>
      <c r="V383" s="274">
        <v>353.98200000000003</v>
      </c>
      <c r="W383" s="274">
        <v>356.70499999999998</v>
      </c>
      <c r="X383" s="274">
        <v>1832.018</v>
      </c>
      <c r="Y383" s="274">
        <v>1846.11</v>
      </c>
      <c r="Z383" s="274">
        <v>809.38</v>
      </c>
      <c r="AA383" s="274">
        <v>815.60599999999999</v>
      </c>
      <c r="AB383" s="274">
        <v>1696.5519999999999</v>
      </c>
      <c r="AC383" s="274">
        <v>1709.6020000000001</v>
      </c>
      <c r="AD383" s="441">
        <v>3372005</v>
      </c>
      <c r="AE383" s="459"/>
      <c r="AF383" s="351"/>
    </row>
    <row r="384" spans="1:32" s="261" customFormat="1" ht="24.95" customHeight="1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41"/>
      <c r="AE384" s="459"/>
    </row>
    <row r="385" spans="1:31" s="261" customFormat="1" ht="24.95" customHeight="1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41"/>
      <c r="AE385" s="459"/>
    </row>
    <row r="386" spans="1:31" s="261" customFormat="1" ht="24.95" customHeight="1">
      <c r="A386" s="45" t="s">
        <v>47</v>
      </c>
      <c r="B386" s="274">
        <v>1300</v>
      </c>
      <c r="C386" s="274">
        <v>1310</v>
      </c>
      <c r="D386" s="274">
        <v>1350.7</v>
      </c>
      <c r="E386" s="274">
        <v>1361.09</v>
      </c>
      <c r="F386" s="274">
        <v>1626.17</v>
      </c>
      <c r="G386" s="274">
        <v>1638.6790000000001</v>
      </c>
      <c r="H386" s="274">
        <v>904.78800000000001</v>
      </c>
      <c r="I386" s="274">
        <v>911.74800000000005</v>
      </c>
      <c r="J386" s="274">
        <v>1453.9760000000001</v>
      </c>
      <c r="K386" s="274">
        <v>1465.16</v>
      </c>
      <c r="L386" s="274">
        <v>117.69799999999999</v>
      </c>
      <c r="M386" s="274">
        <v>118.60299999999999</v>
      </c>
      <c r="N386" s="274">
        <v>113.80500000000001</v>
      </c>
      <c r="O386" s="274">
        <v>114.681</v>
      </c>
      <c r="P386" s="274">
        <v>181.02600000000001</v>
      </c>
      <c r="Q386" s="274">
        <v>182.41800000000001</v>
      </c>
      <c r="R386" s="274">
        <v>8.2360000000000007</v>
      </c>
      <c r="S386" s="274">
        <v>8.2989999999999995</v>
      </c>
      <c r="T386" s="274">
        <v>178.11600000000001</v>
      </c>
      <c r="U386" s="274">
        <v>179.48599999999999</v>
      </c>
      <c r="V386" s="274">
        <v>353.97300000000001</v>
      </c>
      <c r="W386" s="274">
        <v>356.69600000000003</v>
      </c>
      <c r="X386" s="274">
        <v>1836.1579999999999</v>
      </c>
      <c r="Y386" s="274">
        <v>1850.2819999999999</v>
      </c>
      <c r="Z386" s="274">
        <v>809.38</v>
      </c>
      <c r="AA386" s="274">
        <v>815.60599999999999</v>
      </c>
      <c r="AB386" s="274">
        <v>1695.2260000000001</v>
      </c>
      <c r="AC386" s="274">
        <v>1708.2660000000001</v>
      </c>
      <c r="AD386" s="441">
        <v>3407027</v>
      </c>
      <c r="AE386" s="459"/>
    </row>
    <row r="387" spans="1:31" s="261" customFormat="1" ht="24.95" customHeight="1">
      <c r="A387" s="30" t="s">
        <v>48</v>
      </c>
      <c r="B387" s="274">
        <v>1300</v>
      </c>
      <c r="C387" s="274">
        <v>1310</v>
      </c>
      <c r="D387" s="274">
        <v>1351.09</v>
      </c>
      <c r="E387" s="274">
        <v>1361.4829999999999</v>
      </c>
      <c r="F387" s="274">
        <v>1630.915</v>
      </c>
      <c r="G387" s="274">
        <v>1643.461</v>
      </c>
      <c r="H387" s="274">
        <v>904.78800000000001</v>
      </c>
      <c r="I387" s="274">
        <v>911.74800000000005</v>
      </c>
      <c r="J387" s="274">
        <v>1449.922</v>
      </c>
      <c r="K387" s="274">
        <v>1461.075</v>
      </c>
      <c r="L387" s="274">
        <v>117.65</v>
      </c>
      <c r="M387" s="274">
        <v>118.55500000000001</v>
      </c>
      <c r="N387" s="274">
        <v>114.432</v>
      </c>
      <c r="O387" s="274">
        <v>115.312</v>
      </c>
      <c r="P387" s="274">
        <v>181.137</v>
      </c>
      <c r="Q387" s="274">
        <v>182.53</v>
      </c>
      <c r="R387" s="274">
        <v>8.2989999999999995</v>
      </c>
      <c r="S387" s="274">
        <v>8.3629999999999995</v>
      </c>
      <c r="T387" s="274">
        <v>178.102</v>
      </c>
      <c r="U387" s="274">
        <v>179.47200000000001</v>
      </c>
      <c r="V387" s="274">
        <v>353.98200000000003</v>
      </c>
      <c r="W387" s="274">
        <v>356.70499999999998</v>
      </c>
      <c r="X387" s="274">
        <v>1836.1579999999999</v>
      </c>
      <c r="Y387" s="274">
        <v>1850.2819999999999</v>
      </c>
      <c r="Z387" s="274">
        <v>813.67</v>
      </c>
      <c r="AA387" s="274">
        <v>819.92899999999997</v>
      </c>
      <c r="AB387" s="274">
        <v>1695.3689999999999</v>
      </c>
      <c r="AC387" s="274">
        <v>1708.41</v>
      </c>
      <c r="AD387" s="441">
        <v>3396809</v>
      </c>
      <c r="AE387" s="459"/>
    </row>
    <row r="388" spans="1:31" s="261" customFormat="1" ht="24.95" customHeight="1">
      <c r="A388" s="45" t="s">
        <v>49</v>
      </c>
      <c r="B388" s="274">
        <v>1300</v>
      </c>
      <c r="C388" s="274">
        <v>1310</v>
      </c>
      <c r="D388" s="274">
        <v>1351.61</v>
      </c>
      <c r="E388" s="274">
        <v>1362.0070000000001</v>
      </c>
      <c r="F388" s="274">
        <v>1630.46</v>
      </c>
      <c r="G388" s="274">
        <v>1643.002</v>
      </c>
      <c r="H388" s="274">
        <v>905.29200000000003</v>
      </c>
      <c r="I388" s="274">
        <v>912.25599999999997</v>
      </c>
      <c r="J388" s="274">
        <v>1443.963</v>
      </c>
      <c r="K388" s="274">
        <v>1455.0709999999999</v>
      </c>
      <c r="L388" s="274">
        <v>117.41800000000001</v>
      </c>
      <c r="M388" s="274">
        <v>118.321</v>
      </c>
      <c r="N388" s="274">
        <v>114.92</v>
      </c>
      <c r="O388" s="274">
        <v>115.804</v>
      </c>
      <c r="P388" s="274">
        <v>181.197</v>
      </c>
      <c r="Q388" s="274">
        <v>182.59100000000001</v>
      </c>
      <c r="R388" s="274">
        <v>8.2710000000000008</v>
      </c>
      <c r="S388" s="274">
        <v>8.3339999999999996</v>
      </c>
      <c r="T388" s="274">
        <v>178.214</v>
      </c>
      <c r="U388" s="274">
        <v>179.58500000000001</v>
      </c>
      <c r="V388" s="274">
        <v>353.97300000000001</v>
      </c>
      <c r="W388" s="274">
        <v>356.69600000000003</v>
      </c>
      <c r="X388" s="274">
        <v>1832.2760000000001</v>
      </c>
      <c r="Y388" s="274">
        <v>1846.3710000000001</v>
      </c>
      <c r="Z388" s="274">
        <v>810.68</v>
      </c>
      <c r="AA388" s="274">
        <v>816.91600000000005</v>
      </c>
      <c r="AB388" s="274">
        <v>1695.3689999999999</v>
      </c>
      <c r="AC388" s="274">
        <v>1708.41</v>
      </c>
      <c r="AD388" s="441">
        <v>3397160</v>
      </c>
      <c r="AE388" s="459"/>
    </row>
    <row r="389" spans="1:31" s="261" customFormat="1" ht="24.95" customHeight="1">
      <c r="A389" s="30" t="s">
        <v>50</v>
      </c>
      <c r="B389" s="512" t="s">
        <v>2464</v>
      </c>
      <c r="C389" s="513"/>
      <c r="D389" s="513"/>
      <c r="E389" s="513"/>
      <c r="F389" s="513"/>
      <c r="G389" s="513"/>
      <c r="H389" s="513"/>
      <c r="I389" s="513"/>
      <c r="J389" s="513"/>
      <c r="K389" s="513"/>
      <c r="L389" s="513"/>
      <c r="M389" s="513"/>
      <c r="N389" s="513"/>
      <c r="O389" s="513"/>
      <c r="P389" s="513"/>
      <c r="Q389" s="513"/>
      <c r="R389" s="513"/>
      <c r="S389" s="513"/>
      <c r="T389" s="513"/>
      <c r="U389" s="513"/>
      <c r="V389" s="513"/>
      <c r="W389" s="513"/>
      <c r="X389" s="513"/>
      <c r="Y389" s="513"/>
      <c r="Z389" s="513"/>
      <c r="AA389" s="513"/>
      <c r="AB389" s="513"/>
      <c r="AC389" s="513"/>
      <c r="AD389" s="513"/>
      <c r="AE389" s="514"/>
    </row>
    <row r="390" spans="1:31" s="261" customFormat="1" ht="24.95" customHeight="1">
      <c r="A390" s="45" t="s">
        <v>51</v>
      </c>
      <c r="B390" s="274">
        <v>1300</v>
      </c>
      <c r="C390" s="274">
        <v>1310</v>
      </c>
      <c r="D390" s="274">
        <v>1354.86</v>
      </c>
      <c r="E390" s="274">
        <v>1365.2819999999999</v>
      </c>
      <c r="F390" s="274">
        <v>1628.25</v>
      </c>
      <c r="G390" s="274">
        <v>1640.7750000000001</v>
      </c>
      <c r="H390" s="274">
        <v>902.33900000000006</v>
      </c>
      <c r="I390" s="274">
        <v>909.28</v>
      </c>
      <c r="J390" s="274">
        <v>1446.5340000000001</v>
      </c>
      <c r="K390" s="274">
        <v>1457.6610000000001</v>
      </c>
      <c r="L390" s="274">
        <v>117.786</v>
      </c>
      <c r="M390" s="274">
        <v>118.69199999999999</v>
      </c>
      <c r="N390" s="274">
        <v>114.233</v>
      </c>
      <c r="O390" s="274">
        <v>115.11199999999999</v>
      </c>
      <c r="P390" s="274">
        <v>181.62799999999999</v>
      </c>
      <c r="Q390" s="274">
        <v>183.02500000000001</v>
      </c>
      <c r="R390" s="274">
        <v>8.2279999999999998</v>
      </c>
      <c r="S390" s="274">
        <v>8.2910000000000004</v>
      </c>
      <c r="T390" s="274">
        <v>178.12899999999999</v>
      </c>
      <c r="U390" s="274">
        <v>179.499</v>
      </c>
      <c r="V390" s="274">
        <v>353.94400000000002</v>
      </c>
      <c r="W390" s="274">
        <v>356.666</v>
      </c>
      <c r="X390" s="274">
        <v>1836.1579999999999</v>
      </c>
      <c r="Y390" s="274">
        <v>1850.2819999999999</v>
      </c>
      <c r="Z390" s="274">
        <v>808.6</v>
      </c>
      <c r="AA390" s="274">
        <v>814.82</v>
      </c>
      <c r="AB390" s="274">
        <v>1695.3689999999999</v>
      </c>
      <c r="AC390" s="274">
        <v>1708.41</v>
      </c>
      <c r="AD390" s="441">
        <v>3424759</v>
      </c>
      <c r="AE390" s="459"/>
    </row>
    <row r="391" spans="1:31" s="261" customFormat="1" ht="24.95" customHeight="1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41"/>
      <c r="AE391" s="459"/>
    </row>
    <row r="392" spans="1:31" s="261" customFormat="1" ht="24.95" customHeight="1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41"/>
      <c r="AE392" s="459"/>
    </row>
    <row r="393" spans="1:31" s="261" customFormat="1" ht="24.95" customHeight="1">
      <c r="A393" s="45" t="s">
        <v>54</v>
      </c>
      <c r="B393" s="274">
        <v>1300</v>
      </c>
      <c r="C393" s="274">
        <v>1310</v>
      </c>
      <c r="D393" s="274">
        <v>1355.51</v>
      </c>
      <c r="E393" s="274">
        <v>1365.9369999999999</v>
      </c>
      <c r="F393" s="274">
        <v>1635.27</v>
      </c>
      <c r="G393" s="274">
        <v>1647.8489999999999</v>
      </c>
      <c r="H393" s="274">
        <v>902.33900000000006</v>
      </c>
      <c r="I393" s="274">
        <v>909.28</v>
      </c>
      <c r="J393" s="274">
        <v>1441.721</v>
      </c>
      <c r="K393" s="274">
        <v>1452.8109999999999</v>
      </c>
      <c r="L393" s="274">
        <v>118.395</v>
      </c>
      <c r="M393" s="274">
        <v>119.306</v>
      </c>
      <c r="N393" s="274">
        <v>114.70399999999999</v>
      </c>
      <c r="O393" s="274">
        <v>115.587</v>
      </c>
      <c r="P393" s="274">
        <v>181.77500000000001</v>
      </c>
      <c r="Q393" s="274">
        <v>183.173</v>
      </c>
      <c r="R393" s="274">
        <v>8.2370000000000001</v>
      </c>
      <c r="S393" s="274">
        <v>8.3010000000000002</v>
      </c>
      <c r="T393" s="274">
        <v>178.131</v>
      </c>
      <c r="U393" s="274">
        <v>179.501</v>
      </c>
      <c r="V393" s="274">
        <v>353.94400000000002</v>
      </c>
      <c r="W393" s="274">
        <v>356.666</v>
      </c>
      <c r="X393" s="274">
        <v>1836.1579999999999</v>
      </c>
      <c r="Y393" s="274">
        <v>1850.2819999999999</v>
      </c>
      <c r="Z393" s="274">
        <v>807.95</v>
      </c>
      <c r="AA393" s="274">
        <v>814.16499999999996</v>
      </c>
      <c r="AB393" s="274">
        <v>1695.3689999999999</v>
      </c>
      <c r="AC393" s="274">
        <v>1708.41</v>
      </c>
      <c r="AD393" s="441">
        <v>3406000</v>
      </c>
      <c r="AE393" s="459"/>
    </row>
    <row r="394" spans="1:31" s="261" customFormat="1" ht="24.95" customHeight="1">
      <c r="A394" s="45" t="s">
        <v>55</v>
      </c>
      <c r="B394" s="274">
        <v>1300</v>
      </c>
      <c r="C394" s="274">
        <v>1310</v>
      </c>
      <c r="D394" s="274">
        <v>1352.91</v>
      </c>
      <c r="E394" s="274">
        <v>1363.317</v>
      </c>
      <c r="F394" s="274">
        <v>1631.63</v>
      </c>
      <c r="G394" s="274">
        <v>1644.181</v>
      </c>
      <c r="H394" s="274">
        <v>905.73400000000004</v>
      </c>
      <c r="I394" s="274">
        <v>912.70100000000002</v>
      </c>
      <c r="J394" s="274">
        <v>1438.53</v>
      </c>
      <c r="K394" s="274">
        <v>1449.596</v>
      </c>
      <c r="L394" s="274">
        <v>117.998</v>
      </c>
      <c r="M394" s="274">
        <v>118.90600000000001</v>
      </c>
      <c r="N394" s="274">
        <v>114.815</v>
      </c>
      <c r="O394" s="274">
        <v>115.69799999999999</v>
      </c>
      <c r="P394" s="274">
        <v>181.42500000000001</v>
      </c>
      <c r="Q394" s="274">
        <v>182.82</v>
      </c>
      <c r="R394" s="274">
        <v>8.2889999999999997</v>
      </c>
      <c r="S394" s="274">
        <v>8.3529999999999998</v>
      </c>
      <c r="T394" s="274">
        <v>178.09899999999999</v>
      </c>
      <c r="U394" s="274">
        <v>179.46899999999999</v>
      </c>
      <c r="V394" s="274">
        <v>353.97300000000001</v>
      </c>
      <c r="W394" s="274">
        <v>356.69600000000003</v>
      </c>
      <c r="X394" s="274">
        <v>1834.086</v>
      </c>
      <c r="Y394" s="274">
        <v>1848.194</v>
      </c>
      <c r="Z394" s="274">
        <v>808.34</v>
      </c>
      <c r="AA394" s="274">
        <v>814.55799999999999</v>
      </c>
      <c r="AB394" s="274">
        <v>1695.3689999999999</v>
      </c>
      <c r="AC394" s="274">
        <v>1708.41</v>
      </c>
      <c r="AD394" s="441">
        <v>3387007</v>
      </c>
      <c r="AE394" s="459"/>
    </row>
    <row r="395" spans="1:31" s="261" customFormat="1" ht="24.95" customHeight="1" thickBot="1">
      <c r="A395" s="167" t="s">
        <v>69</v>
      </c>
      <c r="B395" s="274">
        <v>1300</v>
      </c>
      <c r="C395" s="274">
        <v>1310</v>
      </c>
      <c r="D395" s="274">
        <v>1345.89</v>
      </c>
      <c r="E395" s="274">
        <v>1356.2429999999999</v>
      </c>
      <c r="F395" s="274">
        <v>1626.43</v>
      </c>
      <c r="G395" s="274">
        <v>1638.941</v>
      </c>
      <c r="H395" s="274">
        <v>904.03300000000002</v>
      </c>
      <c r="I395" s="274">
        <v>910.98699999999997</v>
      </c>
      <c r="J395" s="274">
        <v>1432.981</v>
      </c>
      <c r="K395" s="274">
        <v>1444.0039999999999</v>
      </c>
      <c r="L395" s="274">
        <v>117.593</v>
      </c>
      <c r="M395" s="274">
        <v>118.497</v>
      </c>
      <c r="N395" s="274">
        <v>114.379</v>
      </c>
      <c r="O395" s="274">
        <v>115.259</v>
      </c>
      <c r="P395" s="274">
        <v>180.5</v>
      </c>
      <c r="Q395" s="274">
        <v>181.88900000000001</v>
      </c>
      <c r="R395" s="274">
        <v>8.2710000000000008</v>
      </c>
      <c r="S395" s="274">
        <v>8.3339999999999996</v>
      </c>
      <c r="T395" s="274">
        <v>178.09899999999999</v>
      </c>
      <c r="U395" s="274">
        <v>179.46899999999999</v>
      </c>
      <c r="V395" s="274">
        <v>353.97300000000001</v>
      </c>
      <c r="W395" s="274">
        <v>356.69600000000003</v>
      </c>
      <c r="X395" s="274">
        <v>1834.086</v>
      </c>
      <c r="Y395" s="274">
        <v>1848.194</v>
      </c>
      <c r="Z395" s="274">
        <v>804.31</v>
      </c>
      <c r="AA395" s="274">
        <v>810.49699999999996</v>
      </c>
      <c r="AB395" s="274">
        <v>1695.3689999999999</v>
      </c>
      <c r="AC395" s="274">
        <v>1708.41</v>
      </c>
      <c r="AD395" s="441">
        <v>3410955.6</v>
      </c>
      <c r="AE395" s="459"/>
    </row>
    <row r="396" spans="1:31" s="261" customFormat="1" ht="24.95" customHeight="1" thickBot="1">
      <c r="A396" s="174" t="s">
        <v>426</v>
      </c>
      <c r="B396" s="368">
        <f>AVERAGE(B365:B395)</f>
        <v>1300.0000062380952</v>
      </c>
      <c r="C396" s="368">
        <f>AVERAGE(C365:C395)</f>
        <v>1310</v>
      </c>
      <c r="D396" s="368">
        <f>AVERAGE(D365:D395)</f>
        <v>1361.6942857142856</v>
      </c>
      <c r="E396" s="368">
        <f t="shared" ref="E396:AB396" si="57">AVERAGE(E365:E395)</f>
        <v>1372.168857142857</v>
      </c>
      <c r="F396" s="368">
        <f t="shared" si="57"/>
        <v>1644.2740476190479</v>
      </c>
      <c r="G396" s="368">
        <f t="shared" si="57"/>
        <v>1656.9225238095235</v>
      </c>
      <c r="H396" s="368">
        <f t="shared" si="57"/>
        <v>912.92476190476202</v>
      </c>
      <c r="I396" s="368">
        <f t="shared" si="57"/>
        <v>919.94723809523805</v>
      </c>
      <c r="J396" s="369">
        <f>AVERAGE(J365:J395)</f>
        <v>1458.2973809523808</v>
      </c>
      <c r="K396" s="369">
        <f t="shared" si="57"/>
        <v>1469.5150952380955</v>
      </c>
      <c r="L396" s="368">
        <f t="shared" si="57"/>
        <v>118.32980952380954</v>
      </c>
      <c r="M396" s="368">
        <f t="shared" si="57"/>
        <v>119.24</v>
      </c>
      <c r="N396" s="368">
        <f t="shared" si="57"/>
        <v>115.94138095238097</v>
      </c>
      <c r="O396" s="368">
        <f t="shared" si="57"/>
        <v>116.83333333333331</v>
      </c>
      <c r="P396" s="368">
        <f t="shared" si="57"/>
        <v>182.45161904761909</v>
      </c>
      <c r="Q396" s="368">
        <f t="shared" si="57"/>
        <v>183.85490476190481</v>
      </c>
      <c r="R396" s="368">
        <f t="shared" si="57"/>
        <v>8.5146666666666633</v>
      </c>
      <c r="S396" s="368">
        <f t="shared" si="57"/>
        <v>8.5321428571428584</v>
      </c>
      <c r="T396" s="368">
        <f t="shared" si="57"/>
        <v>178.53480952380951</v>
      </c>
      <c r="U396" s="368">
        <f t="shared" si="57"/>
        <v>179.90809523809523</v>
      </c>
      <c r="V396" s="368">
        <f t="shared" si="57"/>
        <v>353.97033333333337</v>
      </c>
      <c r="W396" s="368">
        <f t="shared" si="57"/>
        <v>356.69314285714285</v>
      </c>
      <c r="X396" s="368">
        <f t="shared" si="57"/>
        <v>1834.3712380952386</v>
      </c>
      <c r="Y396" s="368">
        <f t="shared" si="57"/>
        <v>1848.4814761904763</v>
      </c>
      <c r="Z396" s="368">
        <f t="shared" si="57"/>
        <v>824.00190476190483</v>
      </c>
      <c r="AA396" s="368">
        <f t="shared" si="57"/>
        <v>830.340380952381</v>
      </c>
      <c r="AB396" s="368">
        <f t="shared" si="57"/>
        <v>1703.1349523809522</v>
      </c>
      <c r="AC396" s="368">
        <f>AVERAGE(AC365:AC395)</f>
        <v>1716.2358095238094</v>
      </c>
      <c r="AD396" s="515">
        <f>AVERAGE(AD365:AE395)</f>
        <v>3426720.5634999997</v>
      </c>
      <c r="AE396" s="516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423"/>
      <c r="M398" s="423"/>
      <c r="N398" s="423"/>
      <c r="O398" s="423"/>
      <c r="P398" s="423"/>
      <c r="Q398" s="423"/>
      <c r="R398" s="423"/>
      <c r="S398" s="423"/>
      <c r="T398" s="272"/>
      <c r="U398" s="272"/>
      <c r="V398" s="272"/>
      <c r="W398" s="272"/>
      <c r="X398" s="272"/>
      <c r="Y398" s="261"/>
      <c r="Z398" s="267"/>
      <c r="AA398" s="467" t="s">
        <v>2418</v>
      </c>
      <c r="AB398" s="467"/>
      <c r="AC398" s="467"/>
      <c r="AD398" s="467"/>
      <c r="AE398" s="467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423"/>
      <c r="M399" s="423"/>
      <c r="N399" s="423"/>
      <c r="O399" s="423"/>
      <c r="P399" s="423"/>
      <c r="Q399" s="423"/>
      <c r="R399" s="423"/>
      <c r="S399" s="423"/>
      <c r="Y399" s="467" t="s">
        <v>2419</v>
      </c>
      <c r="Z399" s="467"/>
      <c r="AA399" s="467"/>
      <c r="AB399" s="467"/>
      <c r="AC399" s="467"/>
      <c r="AD399" s="467"/>
      <c r="AE399" s="467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393">
    <mergeCell ref="B302:AD302"/>
    <mergeCell ref="B4:C4"/>
    <mergeCell ref="D4:E4"/>
    <mergeCell ref="F4:G4"/>
    <mergeCell ref="H4:I4"/>
    <mergeCell ref="J4:K4"/>
    <mergeCell ref="L4:M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R4:S4"/>
    <mergeCell ref="R3:S3"/>
    <mergeCell ref="T3:U3"/>
    <mergeCell ref="V3:W3"/>
    <mergeCell ref="X3:Y3"/>
    <mergeCell ref="Z3:AA3"/>
    <mergeCell ref="AB3:AC3"/>
    <mergeCell ref="T4:U4"/>
    <mergeCell ref="V4:W4"/>
    <mergeCell ref="X4:Y4"/>
    <mergeCell ref="Z4:AA4"/>
    <mergeCell ref="AB4:AC4"/>
    <mergeCell ref="AD13:AE13"/>
    <mergeCell ref="AD4:AE4"/>
    <mergeCell ref="AD3:AE3"/>
    <mergeCell ref="AD14:AE14"/>
    <mergeCell ref="AD15:AE15"/>
    <mergeCell ref="AD16:AE16"/>
    <mergeCell ref="AD17:AE17"/>
    <mergeCell ref="AD20:AE20"/>
    <mergeCell ref="I7:N7"/>
    <mergeCell ref="AD8:AE8"/>
    <mergeCell ref="AD9:AE9"/>
    <mergeCell ref="AD10:AE10"/>
    <mergeCell ref="J11:M11"/>
    <mergeCell ref="AD11:AE11"/>
    <mergeCell ref="AD19:AE19"/>
    <mergeCell ref="AD25:AE25"/>
    <mergeCell ref="AD26:AE26"/>
    <mergeCell ref="AD27:AE27"/>
    <mergeCell ref="AD28:AE28"/>
    <mergeCell ref="AD29:AE29"/>
    <mergeCell ref="AD30:AE30"/>
    <mergeCell ref="AD21:AE21"/>
    <mergeCell ref="AD22:AE22"/>
    <mergeCell ref="AD23:AE23"/>
    <mergeCell ref="AD24:AE24"/>
    <mergeCell ref="AD37:AE37"/>
    <mergeCell ref="AD38:AE38"/>
    <mergeCell ref="AD40:AE40"/>
    <mergeCell ref="AD41:AE41"/>
    <mergeCell ref="AD44:AE44"/>
    <mergeCell ref="AD31:AE31"/>
    <mergeCell ref="AD32:AE32"/>
    <mergeCell ref="AD33:AE33"/>
    <mergeCell ref="AD34:AE34"/>
    <mergeCell ref="AD35:AE35"/>
    <mergeCell ref="AD36:AE36"/>
    <mergeCell ref="AD43:AE43"/>
    <mergeCell ref="AD52:AE52"/>
    <mergeCell ref="AD53:AE53"/>
    <mergeCell ref="AD54:AE54"/>
    <mergeCell ref="AD58:AE58"/>
    <mergeCell ref="AD59:AE59"/>
    <mergeCell ref="AD46:AE46"/>
    <mergeCell ref="AD47:AE47"/>
    <mergeCell ref="AD48:AE48"/>
    <mergeCell ref="AD49:AE49"/>
    <mergeCell ref="AD50:AE50"/>
    <mergeCell ref="AD51:AE51"/>
    <mergeCell ref="AD66:AE66"/>
    <mergeCell ref="AD67:AE67"/>
    <mergeCell ref="AD68:AE68"/>
    <mergeCell ref="AD69:AE69"/>
    <mergeCell ref="AD71:AE71"/>
    <mergeCell ref="AD72:AE72"/>
    <mergeCell ref="AD60:AE60"/>
    <mergeCell ref="AD61:AE61"/>
    <mergeCell ref="AD62:AE62"/>
    <mergeCell ref="AD63:AE63"/>
    <mergeCell ref="AD64:AE64"/>
    <mergeCell ref="AD65:AE65"/>
    <mergeCell ref="AD79:AE79"/>
    <mergeCell ref="AD80:AE80"/>
    <mergeCell ref="AD81:AE81"/>
    <mergeCell ref="AD82:AE82"/>
    <mergeCell ref="AD83:AE83"/>
    <mergeCell ref="AD84:AE84"/>
    <mergeCell ref="AD73:AE73"/>
    <mergeCell ref="AD74:AE74"/>
    <mergeCell ref="AD75:AE75"/>
    <mergeCell ref="AD76:AE76"/>
    <mergeCell ref="AD77:AE77"/>
    <mergeCell ref="AD78:AE78"/>
    <mergeCell ref="AD92:AE92"/>
    <mergeCell ref="AD93:AE93"/>
    <mergeCell ref="AD94:AE94"/>
    <mergeCell ref="AD95:AE95"/>
    <mergeCell ref="AD85:AE85"/>
    <mergeCell ref="AD86:AE86"/>
    <mergeCell ref="AD87:AE87"/>
    <mergeCell ref="AD88:AE88"/>
    <mergeCell ref="AD89:AE89"/>
    <mergeCell ref="AD90:AE90"/>
    <mergeCell ref="B91:AD91"/>
    <mergeCell ref="AD101:AE101"/>
    <mergeCell ref="AD102:AE102"/>
    <mergeCell ref="AD104:AE104"/>
    <mergeCell ref="AD105:AE105"/>
    <mergeCell ref="AD106:AE106"/>
    <mergeCell ref="AD107:AE107"/>
    <mergeCell ref="AD96:AE96"/>
    <mergeCell ref="AD97:AE97"/>
    <mergeCell ref="AD98:AE98"/>
    <mergeCell ref="AD99:AE99"/>
    <mergeCell ref="AD100:AE100"/>
    <mergeCell ref="AD118:AE118"/>
    <mergeCell ref="AD108:AE108"/>
    <mergeCell ref="AD109:AE109"/>
    <mergeCell ref="AD110:AE110"/>
    <mergeCell ref="AD111:AE111"/>
    <mergeCell ref="B112:AF116"/>
    <mergeCell ref="AD125:AE125"/>
    <mergeCell ref="AD126:AE126"/>
    <mergeCell ref="AD127:AE127"/>
    <mergeCell ref="AD128:AE128"/>
    <mergeCell ref="AD129:AE129"/>
    <mergeCell ref="AD119:AE119"/>
    <mergeCell ref="AD120:AE120"/>
    <mergeCell ref="AD121:AE121"/>
    <mergeCell ref="AD122:AE122"/>
    <mergeCell ref="AD123:AE123"/>
    <mergeCell ref="AD124:AE124"/>
    <mergeCell ref="AD137:AE137"/>
    <mergeCell ref="AD138:AE138"/>
    <mergeCell ref="AD139:AE139"/>
    <mergeCell ref="AD140:AE140"/>
    <mergeCell ref="AD141:AE141"/>
    <mergeCell ref="AD142:AE142"/>
    <mergeCell ref="AD130:AE130"/>
    <mergeCell ref="AD131:AE131"/>
    <mergeCell ref="AD132:AE132"/>
    <mergeCell ref="AD133:AE133"/>
    <mergeCell ref="AD134:AE134"/>
    <mergeCell ref="AD136:AE136"/>
    <mergeCell ref="AD149:AE149"/>
    <mergeCell ref="AD150:AE150"/>
    <mergeCell ref="AD151:AE151"/>
    <mergeCell ref="AD152:AE152"/>
    <mergeCell ref="AD153:AE153"/>
    <mergeCell ref="AD154:AE154"/>
    <mergeCell ref="AD143:AE143"/>
    <mergeCell ref="AD144:AE144"/>
    <mergeCell ref="AD145:AE145"/>
    <mergeCell ref="AD146:AE146"/>
    <mergeCell ref="AD147:AE147"/>
    <mergeCell ref="AD148:AE148"/>
    <mergeCell ref="AD161:AE161"/>
    <mergeCell ref="AD162:AE162"/>
    <mergeCell ref="AD163:AE163"/>
    <mergeCell ref="AD164:AE164"/>
    <mergeCell ref="AD165:AE165"/>
    <mergeCell ref="AD166:AE166"/>
    <mergeCell ref="AD155:AE155"/>
    <mergeCell ref="AD156:AE156"/>
    <mergeCell ref="AD157:AE157"/>
    <mergeCell ref="AD158:AE158"/>
    <mergeCell ref="AD159:AE159"/>
    <mergeCell ref="AD160:AE160"/>
    <mergeCell ref="AD174:AE174"/>
    <mergeCell ref="AD175:AE175"/>
    <mergeCell ref="AD176:AE176"/>
    <mergeCell ref="AD177:AE177"/>
    <mergeCell ref="AD178:AE178"/>
    <mergeCell ref="AD179:AE179"/>
    <mergeCell ref="AD167:AE167"/>
    <mergeCell ref="AD169:AE169"/>
    <mergeCell ref="AD170:AE170"/>
    <mergeCell ref="AD171:AE171"/>
    <mergeCell ref="AD172:AE172"/>
    <mergeCell ref="AD173:AE173"/>
    <mergeCell ref="AD191:AE191"/>
    <mergeCell ref="AD180:AE180"/>
    <mergeCell ref="AD181:AE181"/>
    <mergeCell ref="B182:AF190"/>
    <mergeCell ref="AD200:AE200"/>
    <mergeCell ref="AD202:AE202"/>
    <mergeCell ref="AD203:AE203"/>
    <mergeCell ref="AD204:AE204"/>
    <mergeCell ref="B193:AE193"/>
    <mergeCell ref="AD205:AE205"/>
    <mergeCell ref="AD192:AE192"/>
    <mergeCell ref="AD194:AE194"/>
    <mergeCell ref="AD195:AE195"/>
    <mergeCell ref="AD196:AE196"/>
    <mergeCell ref="AD197:AE197"/>
    <mergeCell ref="AD198:AE198"/>
    <mergeCell ref="AD199:AE199"/>
    <mergeCell ref="AD212:AE212"/>
    <mergeCell ref="B208:AE208"/>
    <mergeCell ref="AD213:AE213"/>
    <mergeCell ref="AD214:AE214"/>
    <mergeCell ref="AD215:AE215"/>
    <mergeCell ref="AD216:AE216"/>
    <mergeCell ref="AD217:AE217"/>
    <mergeCell ref="AD206:AE206"/>
    <mergeCell ref="AD207:AE207"/>
    <mergeCell ref="AD209:AE209"/>
    <mergeCell ref="AD210:AE210"/>
    <mergeCell ref="AD211:AE211"/>
    <mergeCell ref="A218:AF218"/>
    <mergeCell ref="AD235:AE235"/>
    <mergeCell ref="AD236:AE236"/>
    <mergeCell ref="AD237:AE237"/>
    <mergeCell ref="AD238:AE238"/>
    <mergeCell ref="AD239:AE239"/>
    <mergeCell ref="AD240:AE240"/>
    <mergeCell ref="AD229:AE229"/>
    <mergeCell ref="AD230:AE230"/>
    <mergeCell ref="AD231:AE231"/>
    <mergeCell ref="AD232:AE232"/>
    <mergeCell ref="AD233:AE233"/>
    <mergeCell ref="AD223:AE22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47:AE247"/>
    <mergeCell ref="AD248:AE248"/>
    <mergeCell ref="AD249:AE249"/>
    <mergeCell ref="AD250:AE250"/>
    <mergeCell ref="AD251:AE251"/>
    <mergeCell ref="AD252:AE252"/>
    <mergeCell ref="AD241:AE241"/>
    <mergeCell ref="AD242:AE242"/>
    <mergeCell ref="AD243:AE243"/>
    <mergeCell ref="AD244:AE244"/>
    <mergeCell ref="AD245:AE245"/>
    <mergeCell ref="AD246:AE246"/>
    <mergeCell ref="AD260:AE260"/>
    <mergeCell ref="AD261:AE261"/>
    <mergeCell ref="AD262:AE262"/>
    <mergeCell ref="AD263:AE263"/>
    <mergeCell ref="AD264:AE264"/>
    <mergeCell ref="AD253:AE253"/>
    <mergeCell ref="AD254:AE254"/>
    <mergeCell ref="AD255:AE255"/>
    <mergeCell ref="AD256:AE256"/>
    <mergeCell ref="AD257:AE257"/>
    <mergeCell ref="AD258:AE258"/>
    <mergeCell ref="B259:AD259"/>
    <mergeCell ref="AD272:AE272"/>
    <mergeCell ref="AD273:AE273"/>
    <mergeCell ref="AD274:AE274"/>
    <mergeCell ref="AD275:AE275"/>
    <mergeCell ref="AD276:AE276"/>
    <mergeCell ref="AD265:AE265"/>
    <mergeCell ref="AD266:AE266"/>
    <mergeCell ref="AD268:AE268"/>
    <mergeCell ref="AD269:AE269"/>
    <mergeCell ref="AD270:AE270"/>
    <mergeCell ref="AD271:AE271"/>
    <mergeCell ref="AD283:AE283"/>
    <mergeCell ref="AD284:AE284"/>
    <mergeCell ref="AD285:AE285"/>
    <mergeCell ref="AD286:AE286"/>
    <mergeCell ref="AD287:AE287"/>
    <mergeCell ref="AD288:AE288"/>
    <mergeCell ref="AD277:AE277"/>
    <mergeCell ref="AD278:AE278"/>
    <mergeCell ref="AD279:AE279"/>
    <mergeCell ref="AD280:AE280"/>
    <mergeCell ref="AD281:AE281"/>
    <mergeCell ref="B282:AD282"/>
    <mergeCell ref="AD295:AE295"/>
    <mergeCell ref="AD296:AE296"/>
    <mergeCell ref="AD297:AE297"/>
    <mergeCell ref="AD298:AE298"/>
    <mergeCell ref="AD300:AE300"/>
    <mergeCell ref="AD301:AE301"/>
    <mergeCell ref="AD289:AE289"/>
    <mergeCell ref="AD290:AE290"/>
    <mergeCell ref="AD291:AE291"/>
    <mergeCell ref="AD292:AE292"/>
    <mergeCell ref="AD293:AE293"/>
    <mergeCell ref="AD310:AE310"/>
    <mergeCell ref="AD311:AE311"/>
    <mergeCell ref="AD313:AE313"/>
    <mergeCell ref="AD314:AE314"/>
    <mergeCell ref="AD304:AE304"/>
    <mergeCell ref="AD305:AE305"/>
    <mergeCell ref="AD306:AE306"/>
    <mergeCell ref="AD307:AE307"/>
    <mergeCell ref="AD308:AE308"/>
    <mergeCell ref="AD309:AE309"/>
    <mergeCell ref="AD312:AE312"/>
    <mergeCell ref="AD321:AE321"/>
    <mergeCell ref="AD322:AE322"/>
    <mergeCell ref="AD323:AE323"/>
    <mergeCell ref="AD324:AE324"/>
    <mergeCell ref="AD325:AE325"/>
    <mergeCell ref="AD326:AE326"/>
    <mergeCell ref="AD315:AE315"/>
    <mergeCell ref="AD317:AE317"/>
    <mergeCell ref="AD318:AE318"/>
    <mergeCell ref="AD319:AE319"/>
    <mergeCell ref="AD320:AE320"/>
    <mergeCell ref="AD316:AE316"/>
    <mergeCell ref="AD334:AE334"/>
    <mergeCell ref="AD335:AE335"/>
    <mergeCell ref="AD336:AE336"/>
    <mergeCell ref="AD337:AE337"/>
    <mergeCell ref="AD338:AE338"/>
    <mergeCell ref="AD339:AE339"/>
    <mergeCell ref="AD327:AE327"/>
    <mergeCell ref="AD328:AE328"/>
    <mergeCell ref="AD329:AE329"/>
    <mergeCell ref="AD330:AE330"/>
    <mergeCell ref="AD331:AE331"/>
    <mergeCell ref="AD333:AE333"/>
    <mergeCell ref="B352:AE353"/>
    <mergeCell ref="AD346:AE346"/>
    <mergeCell ref="AD347:AE347"/>
    <mergeCell ref="AD348:AE348"/>
    <mergeCell ref="AD349:AE349"/>
    <mergeCell ref="AD350:AE350"/>
    <mergeCell ref="AD351:AE351"/>
    <mergeCell ref="AD340:AE340"/>
    <mergeCell ref="AD341:AE341"/>
    <mergeCell ref="AD342:AE342"/>
    <mergeCell ref="AD343:AE343"/>
    <mergeCell ref="AD344:AE344"/>
    <mergeCell ref="AD345:AE345"/>
    <mergeCell ref="AD358:AE358"/>
    <mergeCell ref="AD359:AE359"/>
    <mergeCell ref="AD360:AE360"/>
    <mergeCell ref="AD362:AE362"/>
    <mergeCell ref="AD365:AE365"/>
    <mergeCell ref="AD354:AE354"/>
    <mergeCell ref="AD355:AE355"/>
    <mergeCell ref="AD356:AE356"/>
    <mergeCell ref="AD357:AE357"/>
    <mergeCell ref="AD381:AE381"/>
    <mergeCell ref="AD372:AE372"/>
    <mergeCell ref="AD373:AE373"/>
    <mergeCell ref="B374:AC374"/>
    <mergeCell ref="AD374:AE374"/>
    <mergeCell ref="AD375:AE375"/>
    <mergeCell ref="AD376:AE376"/>
    <mergeCell ref="AD366:AE366"/>
    <mergeCell ref="AD367:AE367"/>
    <mergeCell ref="AD368:AE368"/>
    <mergeCell ref="AD369:AE369"/>
    <mergeCell ref="AD370:AE370"/>
    <mergeCell ref="AD371:AE371"/>
    <mergeCell ref="B389:AE389"/>
    <mergeCell ref="AD382:AE382"/>
    <mergeCell ref="AD383:AE383"/>
    <mergeCell ref="AF205:AG205"/>
    <mergeCell ref="AD396:AE396"/>
    <mergeCell ref="L398:S398"/>
    <mergeCell ref="AA398:AE398"/>
    <mergeCell ref="L399:S399"/>
    <mergeCell ref="Y399:AE399"/>
    <mergeCell ref="AD390:AE390"/>
    <mergeCell ref="AD391:AE391"/>
    <mergeCell ref="AD392:AE392"/>
    <mergeCell ref="AD393:AE393"/>
    <mergeCell ref="AD394:AE394"/>
    <mergeCell ref="AD395:AE395"/>
    <mergeCell ref="AD384:AE384"/>
    <mergeCell ref="AD385:AE385"/>
    <mergeCell ref="AD386:AE386"/>
    <mergeCell ref="AD387:AE387"/>
    <mergeCell ref="AD388:AE388"/>
    <mergeCell ref="AD377:AE377"/>
    <mergeCell ref="AD378:AE378"/>
    <mergeCell ref="AD379:AE379"/>
    <mergeCell ref="AD380:AE380"/>
  </mergeCells>
  <phoneticPr fontId="3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B386-D33C-437B-80A8-FAD32613B5F4}">
  <dimension ref="A1:AM399"/>
  <sheetViews>
    <sheetView tabSelected="1" topLeftCell="A84" workbookViewId="0">
      <selection activeCell="AL95" sqref="AL95"/>
    </sheetView>
  </sheetViews>
  <sheetFormatPr defaultRowHeight="14.25"/>
  <cols>
    <col min="1" max="1" width="10.875" customWidth="1"/>
    <col min="2" max="2" width="15.375" customWidth="1"/>
    <col min="3" max="3" width="13.5" customWidth="1"/>
    <col min="4" max="4" width="11.75" customWidth="1"/>
    <col min="5" max="5" width="13.125" customWidth="1"/>
    <col min="6" max="6" width="11.875" customWidth="1"/>
    <col min="7" max="7" width="13.125" customWidth="1"/>
    <col min="8" max="8" width="12.25" customWidth="1"/>
    <col min="9" max="9" width="12.625" customWidth="1"/>
    <col min="10" max="10" width="13.125" customWidth="1"/>
    <col min="11" max="11" width="12.375" customWidth="1"/>
    <col min="12" max="12" width="14.125" customWidth="1"/>
    <col min="13" max="13" width="13.375" customWidth="1"/>
    <col min="14" max="14" width="13.625" customWidth="1"/>
    <col min="15" max="15" width="12" customWidth="1"/>
    <col min="16" max="16" width="11.25" customWidth="1"/>
    <col min="17" max="17" width="13.25" customWidth="1"/>
    <col min="18" max="18" width="12.25" customWidth="1"/>
    <col min="19" max="19" width="13" customWidth="1"/>
    <col min="20" max="20" width="11.375" customWidth="1"/>
    <col min="21" max="21" width="11" customWidth="1"/>
    <col min="22" max="22" width="12.25" customWidth="1"/>
    <col min="23" max="23" width="11.875" customWidth="1"/>
    <col min="24" max="24" width="13.125" customWidth="1"/>
    <col min="25" max="25" width="12.875" customWidth="1"/>
    <col min="26" max="26" width="11.375" customWidth="1"/>
    <col min="27" max="33" width="12.625" customWidth="1"/>
    <col min="34" max="34" width="13.875" customWidth="1"/>
    <col min="35" max="35" width="12.125" customWidth="1"/>
    <col min="36" max="36" width="17.625" bestFit="1" customWidth="1"/>
    <col min="37" max="37" width="10.125" customWidth="1"/>
  </cols>
  <sheetData>
    <row r="1" spans="1:39" ht="18">
      <c r="A1" s="385" t="s">
        <v>1630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257"/>
      <c r="AM1" s="257"/>
    </row>
    <row r="2" spans="1:39" ht="18.75" thickBot="1">
      <c r="A2" s="386" t="s">
        <v>1629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257"/>
      <c r="AM2" s="257"/>
    </row>
    <row r="3" spans="1:39" ht="18">
      <c r="A3" s="170" t="s">
        <v>6</v>
      </c>
      <c r="B3" s="382" t="s">
        <v>10</v>
      </c>
      <c r="C3" s="383"/>
      <c r="D3" s="382" t="s">
        <v>11</v>
      </c>
      <c r="E3" s="383"/>
      <c r="F3" s="382" t="s">
        <v>12</v>
      </c>
      <c r="G3" s="383"/>
      <c r="H3" s="382" t="s">
        <v>9</v>
      </c>
      <c r="I3" s="383"/>
      <c r="J3" s="382" t="s">
        <v>13</v>
      </c>
      <c r="K3" s="383"/>
      <c r="L3" s="382" t="s">
        <v>14</v>
      </c>
      <c r="M3" s="383"/>
      <c r="N3" s="382" t="s">
        <v>15</v>
      </c>
      <c r="O3" s="383"/>
      <c r="P3" s="382" t="s">
        <v>16</v>
      </c>
      <c r="Q3" s="383"/>
      <c r="R3" s="382" t="s">
        <v>18</v>
      </c>
      <c r="S3" s="383"/>
      <c r="T3" s="382" t="s">
        <v>20</v>
      </c>
      <c r="U3" s="383"/>
      <c r="V3" s="382" t="s">
        <v>2399</v>
      </c>
      <c r="W3" s="472"/>
      <c r="X3" s="474" t="s">
        <v>2424</v>
      </c>
      <c r="Y3" s="383"/>
      <c r="Z3" s="382" t="s">
        <v>21</v>
      </c>
      <c r="AA3" s="383"/>
      <c r="AB3" s="382" t="s">
        <v>2481</v>
      </c>
      <c r="AC3" s="383"/>
      <c r="AD3" s="382" t="s">
        <v>2484</v>
      </c>
      <c r="AE3" s="383"/>
      <c r="AF3" s="382" t="s">
        <v>2482</v>
      </c>
      <c r="AG3" s="383"/>
      <c r="AH3" s="382" t="s">
        <v>23</v>
      </c>
      <c r="AI3" s="383"/>
      <c r="AJ3" s="382" t="s">
        <v>2368</v>
      </c>
      <c r="AK3" s="486"/>
      <c r="AL3" s="257"/>
      <c r="AM3" s="257"/>
    </row>
    <row r="4" spans="1:39" ht="18">
      <c r="A4" s="171"/>
      <c r="B4" s="380" t="s">
        <v>8</v>
      </c>
      <c r="C4" s="381"/>
      <c r="D4" s="380" t="s">
        <v>0</v>
      </c>
      <c r="E4" s="381"/>
      <c r="F4" s="380" t="s">
        <v>1</v>
      </c>
      <c r="G4" s="381"/>
      <c r="H4" s="380" t="s">
        <v>2</v>
      </c>
      <c r="I4" s="381"/>
      <c r="J4" s="380" t="s">
        <v>3</v>
      </c>
      <c r="K4" s="381"/>
      <c r="L4" s="380" t="s">
        <v>7</v>
      </c>
      <c r="M4" s="381"/>
      <c r="N4" s="380" t="s">
        <v>4</v>
      </c>
      <c r="O4" s="381"/>
      <c r="P4" s="380" t="s">
        <v>17</v>
      </c>
      <c r="Q4" s="381"/>
      <c r="R4" s="380" t="s">
        <v>19</v>
      </c>
      <c r="S4" s="381"/>
      <c r="T4" s="380" t="s">
        <v>5</v>
      </c>
      <c r="U4" s="381"/>
      <c r="V4" s="380" t="s">
        <v>2400</v>
      </c>
      <c r="W4" s="473"/>
      <c r="X4" s="475" t="s">
        <v>2401</v>
      </c>
      <c r="Y4" s="381"/>
      <c r="Z4" s="380" t="s">
        <v>22</v>
      </c>
      <c r="AA4" s="381"/>
      <c r="AB4" s="380" t="s">
        <v>2483</v>
      </c>
      <c r="AC4" s="381"/>
      <c r="AD4" s="380" t="s">
        <v>2485</v>
      </c>
      <c r="AE4" s="381"/>
      <c r="AF4" s="380" t="s">
        <v>2486</v>
      </c>
      <c r="AG4" s="381"/>
      <c r="AH4" s="380" t="s">
        <v>24</v>
      </c>
      <c r="AI4" s="381"/>
      <c r="AJ4" s="380" t="s">
        <v>26</v>
      </c>
      <c r="AK4" s="487"/>
      <c r="AL4" s="257"/>
      <c r="AM4" s="257"/>
    </row>
    <row r="5" spans="1:39" ht="18">
      <c r="A5" s="152">
        <v>2025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/>
      <c r="AC5" s="172"/>
      <c r="AD5" s="172"/>
      <c r="AE5" s="172"/>
      <c r="AF5" s="172"/>
      <c r="AG5" s="172"/>
      <c r="AH5" s="172" t="s">
        <v>57</v>
      </c>
      <c r="AI5" s="172" t="s">
        <v>1631</v>
      </c>
      <c r="AJ5" s="241"/>
      <c r="AK5" s="305"/>
      <c r="AL5" s="257"/>
      <c r="AM5" s="257"/>
    </row>
    <row r="6" spans="1:39" ht="20.25">
      <c r="A6" s="151">
        <v>2025</v>
      </c>
      <c r="B6" s="357"/>
      <c r="C6" s="357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7"/>
      <c r="AC6" s="357"/>
      <c r="AD6" s="357"/>
      <c r="AE6" s="357"/>
      <c r="AF6" s="357"/>
      <c r="AG6" s="357"/>
      <c r="AH6" s="357"/>
      <c r="AI6" s="357"/>
      <c r="AJ6" s="359"/>
      <c r="AK6" s="360"/>
      <c r="AL6" s="257"/>
      <c r="AM6" s="257"/>
    </row>
    <row r="7" spans="1:39" ht="21.75" customHeight="1">
      <c r="A7" s="39">
        <v>1</v>
      </c>
      <c r="B7" s="353"/>
      <c r="C7" s="353"/>
      <c r="D7" s="354"/>
      <c r="E7" s="354"/>
      <c r="F7" s="354"/>
      <c r="G7" s="354"/>
      <c r="H7" s="354"/>
      <c r="I7" s="573" t="s">
        <v>2402</v>
      </c>
      <c r="J7" s="574"/>
      <c r="K7" s="574"/>
      <c r="L7" s="574"/>
      <c r="M7" s="574"/>
      <c r="N7" s="575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6"/>
      <c r="AL7" s="257"/>
      <c r="AM7" s="257"/>
    </row>
    <row r="8" spans="1:39" ht="21.75" customHeight="1">
      <c r="A8" s="39">
        <v>2</v>
      </c>
      <c r="B8" s="274">
        <v>1300</v>
      </c>
      <c r="C8" s="274">
        <v>1310</v>
      </c>
      <c r="D8" s="274">
        <v>1341.73</v>
      </c>
      <c r="E8" s="274">
        <v>1352.0509999999999</v>
      </c>
      <c r="F8" s="274">
        <v>1618.0450000000001</v>
      </c>
      <c r="G8" s="274">
        <v>1630.492</v>
      </c>
      <c r="H8" s="274">
        <v>901.65099999999995</v>
      </c>
      <c r="I8" s="274">
        <v>908.58600000000001</v>
      </c>
      <c r="J8" s="274">
        <v>1425.126</v>
      </c>
      <c r="K8" s="274">
        <v>1436.0889999999999</v>
      </c>
      <c r="L8" s="274">
        <v>117.46599999999999</v>
      </c>
      <c r="M8" s="274">
        <v>118.369</v>
      </c>
      <c r="N8" s="274">
        <v>114.508</v>
      </c>
      <c r="O8" s="274">
        <v>115.389</v>
      </c>
      <c r="P8" s="274">
        <v>179.898</v>
      </c>
      <c r="Q8" s="274">
        <v>181.28200000000001</v>
      </c>
      <c r="R8" s="274">
        <v>8.2530000000000001</v>
      </c>
      <c r="S8" s="274">
        <v>8.3160000000000007</v>
      </c>
      <c r="T8" s="274">
        <v>178.09700000000001</v>
      </c>
      <c r="U8" s="274">
        <v>179.46700000000001</v>
      </c>
      <c r="V8" s="274">
        <v>353.98200000000003</v>
      </c>
      <c r="W8" s="274">
        <v>356.70499999999998</v>
      </c>
      <c r="X8" s="274">
        <v>1831.76</v>
      </c>
      <c r="Y8" s="274">
        <v>1845.85</v>
      </c>
      <c r="Z8" s="274">
        <v>808.21</v>
      </c>
      <c r="AA8" s="274">
        <v>814.42700000000002</v>
      </c>
      <c r="AB8" s="274"/>
      <c r="AC8" s="274"/>
      <c r="AD8" s="274"/>
      <c r="AE8" s="274"/>
      <c r="AF8" s="274"/>
      <c r="AG8" s="274"/>
      <c r="AH8" s="274">
        <v>1689.8440000000001</v>
      </c>
      <c r="AI8" s="274">
        <v>1702.8430000000001</v>
      </c>
      <c r="AJ8" s="441">
        <v>3454308</v>
      </c>
      <c r="AK8" s="459"/>
      <c r="AL8" s="257"/>
      <c r="AM8" s="257"/>
    </row>
    <row r="9" spans="1:39" ht="18">
      <c r="A9" s="41">
        <v>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441"/>
      <c r="AK9" s="459"/>
      <c r="AL9" s="258"/>
      <c r="AM9" s="258"/>
    </row>
    <row r="10" spans="1:39" ht="20.25" customHeight="1">
      <c r="A10" s="43">
        <v>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441"/>
      <c r="AK10" s="459"/>
      <c r="AL10" s="257"/>
      <c r="AM10" s="257"/>
    </row>
    <row r="11" spans="1:39" ht="24" customHeight="1">
      <c r="A11" s="41">
        <v>5</v>
      </c>
      <c r="B11" s="282">
        <v>1300</v>
      </c>
      <c r="C11" s="282">
        <v>1310</v>
      </c>
      <c r="D11" s="274">
        <v>1338.87</v>
      </c>
      <c r="E11" s="274">
        <v>1349.1690000000001</v>
      </c>
      <c r="F11" s="274">
        <v>1613.2349999999999</v>
      </c>
      <c r="G11" s="274">
        <v>1625.645</v>
      </c>
      <c r="H11" s="274">
        <v>900.15200000000004</v>
      </c>
      <c r="I11" s="274">
        <v>907.077</v>
      </c>
      <c r="J11" s="274">
        <v>1429.828</v>
      </c>
      <c r="K11" s="274">
        <v>1440.827</v>
      </c>
      <c r="L11" s="274">
        <v>117.039</v>
      </c>
      <c r="M11" s="274">
        <v>117.93899999999999</v>
      </c>
      <c r="N11" s="274">
        <v>114.307</v>
      </c>
      <c r="O11" s="274">
        <v>115.18600000000001</v>
      </c>
      <c r="P11" s="274">
        <v>179.476</v>
      </c>
      <c r="Q11" s="274">
        <v>180.857</v>
      </c>
      <c r="R11" s="274">
        <v>8.266</v>
      </c>
      <c r="S11" s="274">
        <v>8.33</v>
      </c>
      <c r="T11" s="274">
        <v>177.87299999999999</v>
      </c>
      <c r="U11" s="274">
        <v>179.24100000000001</v>
      </c>
      <c r="V11" s="274">
        <v>353.95299999999997</v>
      </c>
      <c r="W11" s="274">
        <v>356.67599999999999</v>
      </c>
      <c r="X11" s="274">
        <v>1831.76</v>
      </c>
      <c r="Y11" s="274">
        <v>1845.85</v>
      </c>
      <c r="Z11" s="274">
        <v>808.08</v>
      </c>
      <c r="AA11" s="274">
        <v>814.29600000000005</v>
      </c>
      <c r="AB11" s="274"/>
      <c r="AC11" s="274"/>
      <c r="AD11" s="274"/>
      <c r="AE11" s="274"/>
      <c r="AF11" s="274"/>
      <c r="AG11" s="274"/>
      <c r="AH11" s="274">
        <v>1688.0630000000001</v>
      </c>
      <c r="AI11" s="274">
        <v>1701.048</v>
      </c>
      <c r="AJ11" s="441">
        <v>3430856</v>
      </c>
      <c r="AK11" s="459"/>
      <c r="AL11" s="257"/>
      <c r="AM11" s="257"/>
    </row>
    <row r="12" spans="1:39" s="362" customFormat="1" ht="25.5" customHeight="1">
      <c r="A12" s="361">
        <v>6</v>
      </c>
      <c r="B12" s="363"/>
      <c r="C12" s="363"/>
      <c r="D12" s="363"/>
      <c r="E12" s="363"/>
      <c r="F12" s="363"/>
      <c r="G12" s="564"/>
      <c r="H12" s="564"/>
      <c r="I12" s="363"/>
      <c r="J12" s="563" t="s">
        <v>2465</v>
      </c>
      <c r="K12" s="563"/>
      <c r="L12" s="363"/>
      <c r="M12" s="563"/>
      <c r="N12" s="563"/>
      <c r="O12" s="363"/>
      <c r="P12" s="363"/>
      <c r="Q12" s="363"/>
      <c r="R12" s="363"/>
      <c r="S12" s="363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</row>
    <row r="13" spans="1:39" ht="37.5" customHeight="1">
      <c r="A13" s="43">
        <v>7</v>
      </c>
      <c r="B13" s="274">
        <v>1300</v>
      </c>
      <c r="C13" s="274">
        <v>1310</v>
      </c>
      <c r="D13" s="274">
        <v>1351.09</v>
      </c>
      <c r="E13" s="274">
        <v>1361.4829999999999</v>
      </c>
      <c r="F13" s="274">
        <v>1630.2</v>
      </c>
      <c r="G13" s="274">
        <v>1642.74</v>
      </c>
      <c r="H13" s="274">
        <v>904.851</v>
      </c>
      <c r="I13" s="274">
        <v>911.81200000000001</v>
      </c>
      <c r="J13" s="274">
        <v>1434.8789999999999</v>
      </c>
      <c r="K13" s="274">
        <v>1445.9159999999999</v>
      </c>
      <c r="L13" s="274">
        <v>117.742</v>
      </c>
      <c r="M13" s="274">
        <v>118.648</v>
      </c>
      <c r="N13" s="274">
        <v>115.099</v>
      </c>
      <c r="O13" s="274">
        <v>115.985</v>
      </c>
      <c r="P13" s="274">
        <v>181.13200000000001</v>
      </c>
      <c r="Q13" s="274">
        <v>182.52500000000001</v>
      </c>
      <c r="R13" s="274">
        <v>8.2170000000000005</v>
      </c>
      <c r="S13" s="274">
        <v>8.2810000000000006</v>
      </c>
      <c r="T13" s="274">
        <v>177.41399999999999</v>
      </c>
      <c r="U13" s="274">
        <v>178.779</v>
      </c>
      <c r="V13" s="274">
        <v>353.98200000000003</v>
      </c>
      <c r="W13" s="274">
        <v>356.70499999999998</v>
      </c>
      <c r="X13" s="274">
        <v>1832.018</v>
      </c>
      <c r="Y13" s="274">
        <v>1846.11</v>
      </c>
      <c r="Z13" s="274">
        <v>813.67</v>
      </c>
      <c r="AA13" s="274">
        <v>819.92899999999997</v>
      </c>
      <c r="AB13" s="274"/>
      <c r="AC13" s="274"/>
      <c r="AD13" s="274"/>
      <c r="AE13" s="274"/>
      <c r="AF13" s="274"/>
      <c r="AG13" s="274"/>
      <c r="AH13" s="274">
        <v>1695.096</v>
      </c>
      <c r="AI13" s="274">
        <v>1708.135</v>
      </c>
      <c r="AJ13" s="534">
        <v>3444337</v>
      </c>
      <c r="AK13" s="562"/>
      <c r="AL13" s="257"/>
      <c r="AM13" s="257"/>
    </row>
    <row r="14" spans="1:39" ht="27" customHeight="1">
      <c r="A14" s="43">
        <v>8</v>
      </c>
      <c r="B14" s="274">
        <v>1300</v>
      </c>
      <c r="C14" s="274">
        <v>1310</v>
      </c>
      <c r="D14" s="274">
        <v>1337.18</v>
      </c>
      <c r="E14" s="274">
        <v>1347.4659999999999</v>
      </c>
      <c r="F14" s="274">
        <v>1608.1</v>
      </c>
      <c r="G14" s="274">
        <v>1620.47</v>
      </c>
      <c r="H14" s="274">
        <v>903.40499999999997</v>
      </c>
      <c r="I14" s="274">
        <v>910.35400000000004</v>
      </c>
      <c r="J14" s="274">
        <v>1425.36</v>
      </c>
      <c r="K14" s="274">
        <v>1436.325</v>
      </c>
      <c r="L14" s="274">
        <v>116.15</v>
      </c>
      <c r="M14" s="274">
        <v>117.044</v>
      </c>
      <c r="N14" s="274">
        <v>114.047</v>
      </c>
      <c r="O14" s="274">
        <v>114.92400000000001</v>
      </c>
      <c r="P14" s="274">
        <v>179.226</v>
      </c>
      <c r="Q14" s="274">
        <v>180.60499999999999</v>
      </c>
      <c r="R14" s="274">
        <v>8.2249999999999996</v>
      </c>
      <c r="S14" s="274">
        <v>8.2889999999999997</v>
      </c>
      <c r="T14" s="274">
        <v>177.30699999999999</v>
      </c>
      <c r="U14" s="274">
        <v>178.67099999999999</v>
      </c>
      <c r="V14" s="274">
        <v>353.98200000000003</v>
      </c>
      <c r="W14" s="274">
        <v>356.70499999999998</v>
      </c>
      <c r="X14" s="274">
        <v>1832.018</v>
      </c>
      <c r="Y14" s="274">
        <v>1846.11</v>
      </c>
      <c r="Z14" s="274">
        <v>809.9</v>
      </c>
      <c r="AA14" s="274">
        <v>816.13</v>
      </c>
      <c r="AB14" s="274"/>
      <c r="AC14" s="274"/>
      <c r="AD14" s="274"/>
      <c r="AE14" s="274"/>
      <c r="AF14" s="274"/>
      <c r="AG14" s="274"/>
      <c r="AH14" s="274">
        <v>1686.6980000000001</v>
      </c>
      <c r="AI14" s="274">
        <v>1699.673</v>
      </c>
      <c r="AJ14" s="559">
        <v>3460678</v>
      </c>
      <c r="AK14" s="560"/>
      <c r="AL14" s="257"/>
      <c r="AM14" s="257"/>
    </row>
    <row r="15" spans="1:39" ht="18">
      <c r="A15" s="43">
        <v>9</v>
      </c>
      <c r="B15" s="282">
        <v>1300</v>
      </c>
      <c r="C15" s="282">
        <v>1310</v>
      </c>
      <c r="D15" s="274">
        <v>1338.74</v>
      </c>
      <c r="E15" s="274">
        <v>1349.038</v>
      </c>
      <c r="F15" s="274">
        <v>1599.52</v>
      </c>
      <c r="G15" s="274">
        <v>1611.8240000000001</v>
      </c>
      <c r="H15" s="274">
        <v>903.154</v>
      </c>
      <c r="I15" s="274">
        <v>910.101</v>
      </c>
      <c r="J15" s="274">
        <v>1425.595</v>
      </c>
      <c r="K15" s="274">
        <v>1436.5609999999999</v>
      </c>
      <c r="L15" s="274">
        <v>116.55200000000001</v>
      </c>
      <c r="M15" s="274">
        <v>117.449</v>
      </c>
      <c r="N15" s="274">
        <v>114.09099999999999</v>
      </c>
      <c r="O15" s="274">
        <v>114.96899999999999</v>
      </c>
      <c r="P15" s="274">
        <v>179.47900000000001</v>
      </c>
      <c r="Q15" s="274">
        <v>180.85900000000001</v>
      </c>
      <c r="R15" s="274">
        <v>8.2210000000000001</v>
      </c>
      <c r="S15" s="274">
        <v>8.2840000000000007</v>
      </c>
      <c r="T15" s="274">
        <v>177.303</v>
      </c>
      <c r="U15" s="274">
        <v>178.666</v>
      </c>
      <c r="V15" s="274">
        <v>353.94400000000002</v>
      </c>
      <c r="W15" s="274">
        <v>356.666</v>
      </c>
      <c r="X15" s="274">
        <v>1831.76</v>
      </c>
      <c r="Y15" s="274">
        <v>1845.85</v>
      </c>
      <c r="Z15" s="274">
        <v>805.09</v>
      </c>
      <c r="AA15" s="274">
        <v>811.28300000000002</v>
      </c>
      <c r="AB15" s="274"/>
      <c r="AC15" s="274"/>
      <c r="AD15" s="274"/>
      <c r="AE15" s="274"/>
      <c r="AF15" s="274"/>
      <c r="AG15" s="274"/>
      <c r="AH15" s="274">
        <v>1686.6980000000001</v>
      </c>
      <c r="AI15" s="274">
        <v>1699.673</v>
      </c>
      <c r="AJ15" s="536">
        <v>3471247</v>
      </c>
      <c r="AK15" s="561"/>
      <c r="AL15" s="257"/>
      <c r="AM15" s="257"/>
    </row>
    <row r="16" spans="1:39" ht="20.25" customHeight="1">
      <c r="A16" s="43">
        <v>10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36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441"/>
      <c r="AK16" s="442"/>
      <c r="AL16" s="257"/>
      <c r="AM16" s="257"/>
    </row>
    <row r="17" spans="1:39" ht="24.75" customHeight="1">
      <c r="A17" s="43">
        <v>11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441"/>
      <c r="AK17" s="442"/>
      <c r="AL17" s="257"/>
      <c r="AM17" s="257"/>
    </row>
    <row r="18" spans="1:39" ht="30" customHeight="1">
      <c r="A18" s="30">
        <v>12</v>
      </c>
      <c r="B18" s="274">
        <v>1300</v>
      </c>
      <c r="C18" s="274">
        <v>1310</v>
      </c>
      <c r="D18" s="274">
        <v>1339.52</v>
      </c>
      <c r="E18" s="274">
        <v>1349.8240000000001</v>
      </c>
      <c r="F18" s="274">
        <v>1598.2850000000001</v>
      </c>
      <c r="G18" s="274">
        <v>1610.58</v>
      </c>
      <c r="H18" s="274">
        <v>901.40099999999995</v>
      </c>
      <c r="I18" s="274">
        <v>908.33399999999995</v>
      </c>
      <c r="J18" s="274">
        <v>1422.319</v>
      </c>
      <c r="K18" s="274">
        <v>1433.26</v>
      </c>
      <c r="L18" s="274">
        <v>116.51</v>
      </c>
      <c r="M18" s="274">
        <v>117.407</v>
      </c>
      <c r="N18" s="274">
        <v>113.934</v>
      </c>
      <c r="O18" s="274">
        <v>114.81100000000001</v>
      </c>
      <c r="P18" s="274">
        <v>179.54599999999999</v>
      </c>
      <c r="Q18" s="274">
        <v>180.92699999999999</v>
      </c>
      <c r="R18" s="274">
        <v>8.2070000000000007</v>
      </c>
      <c r="S18" s="274">
        <v>8.27</v>
      </c>
      <c r="T18" s="274">
        <v>177.28800000000001</v>
      </c>
      <c r="U18" s="274">
        <v>178.65199999999999</v>
      </c>
      <c r="V18" s="274">
        <v>353.99200000000002</v>
      </c>
      <c r="W18" s="274">
        <v>356.71499999999997</v>
      </c>
      <c r="X18" s="274">
        <v>1831.76</v>
      </c>
      <c r="Y18" s="274">
        <v>1845.85</v>
      </c>
      <c r="Z18" s="274">
        <v>805.22</v>
      </c>
      <c r="AA18" s="274">
        <v>811.41399999999999</v>
      </c>
      <c r="AB18" s="274"/>
      <c r="AC18" s="274"/>
      <c r="AD18" s="274"/>
      <c r="AE18" s="274"/>
      <c r="AF18" s="274"/>
      <c r="AG18" s="274"/>
      <c r="AH18" s="274">
        <v>1686.529</v>
      </c>
      <c r="AI18" s="274">
        <v>1699.502</v>
      </c>
      <c r="AJ18" s="536">
        <v>3496519</v>
      </c>
      <c r="AK18" s="561"/>
      <c r="AL18" s="257"/>
      <c r="AM18" s="257"/>
    </row>
    <row r="19" spans="1:39" ht="18">
      <c r="A19" s="30">
        <v>13</v>
      </c>
      <c r="B19" s="274">
        <v>1300</v>
      </c>
      <c r="C19" s="274">
        <v>1310</v>
      </c>
      <c r="D19" s="274">
        <v>1325.74</v>
      </c>
      <c r="E19" s="274">
        <v>1335.9380000000001</v>
      </c>
      <c r="F19" s="274">
        <v>1574.4949999999999</v>
      </c>
      <c r="G19" s="274">
        <v>1586.607</v>
      </c>
      <c r="H19" s="274">
        <v>902.08900000000006</v>
      </c>
      <c r="I19" s="274">
        <v>909.02800000000002</v>
      </c>
      <c r="J19" s="274">
        <v>1417.9760000000001</v>
      </c>
      <c r="K19" s="274">
        <v>1428.883</v>
      </c>
      <c r="L19" s="274">
        <v>115.227</v>
      </c>
      <c r="M19" s="274">
        <v>116.113</v>
      </c>
      <c r="N19" s="274">
        <v>113.224</v>
      </c>
      <c r="O19" s="274">
        <v>114.095</v>
      </c>
      <c r="P19" s="274">
        <v>177.7</v>
      </c>
      <c r="Q19" s="274">
        <v>179.06700000000001</v>
      </c>
      <c r="R19" s="274">
        <v>8.2560000000000002</v>
      </c>
      <c r="S19" s="274">
        <v>8.3190000000000008</v>
      </c>
      <c r="T19" s="274">
        <v>177.30699999999999</v>
      </c>
      <c r="U19" s="274">
        <v>178.67099999999999</v>
      </c>
      <c r="V19" s="274">
        <v>353.98200000000003</v>
      </c>
      <c r="W19" s="274">
        <v>356.70499999999998</v>
      </c>
      <c r="X19" s="274">
        <v>1831.76</v>
      </c>
      <c r="Y19" s="274">
        <v>1845.85</v>
      </c>
      <c r="Z19" s="274">
        <v>797.29</v>
      </c>
      <c r="AA19" s="274">
        <v>803.423</v>
      </c>
      <c r="AB19" s="274"/>
      <c r="AC19" s="274"/>
      <c r="AD19" s="274"/>
      <c r="AE19" s="274"/>
      <c r="AF19" s="274"/>
      <c r="AG19" s="274"/>
      <c r="AH19" s="274">
        <v>1679.7170000000001</v>
      </c>
      <c r="AI19" s="274">
        <v>1692.6379999999999</v>
      </c>
      <c r="AJ19" s="441">
        <v>3460756</v>
      </c>
      <c r="AK19" s="459"/>
      <c r="AL19" s="257"/>
      <c r="AM19" s="257"/>
    </row>
    <row r="20" spans="1:39" ht="18">
      <c r="A20" s="30">
        <v>14</v>
      </c>
      <c r="B20" s="274">
        <v>1300</v>
      </c>
      <c r="C20" s="274">
        <v>1310</v>
      </c>
      <c r="D20" s="274">
        <v>1331.85</v>
      </c>
      <c r="E20" s="274">
        <v>1342.095</v>
      </c>
      <c r="F20" s="274">
        <v>1584.115</v>
      </c>
      <c r="G20" s="274">
        <v>1596.3009999999999</v>
      </c>
      <c r="H20" s="274">
        <v>904.6</v>
      </c>
      <c r="I20" s="274">
        <v>911.55799999999999</v>
      </c>
      <c r="J20" s="274">
        <v>1418.3620000000001</v>
      </c>
      <c r="K20" s="274">
        <v>1429.2729999999999</v>
      </c>
      <c r="L20" s="274">
        <v>115.69199999999999</v>
      </c>
      <c r="M20" s="274">
        <v>116.58199999999999</v>
      </c>
      <c r="N20" s="274">
        <v>113.64400000000001</v>
      </c>
      <c r="O20" s="274">
        <v>114.518</v>
      </c>
      <c r="P20" s="274">
        <v>178.51499999999999</v>
      </c>
      <c r="Q20" s="274">
        <v>179.88800000000001</v>
      </c>
      <c r="R20" s="274">
        <v>8.2520000000000007</v>
      </c>
      <c r="S20" s="274">
        <v>8.3149999999999995</v>
      </c>
      <c r="T20" s="274">
        <v>177.32900000000001</v>
      </c>
      <c r="U20" s="274">
        <v>178.69300000000001</v>
      </c>
      <c r="V20" s="274">
        <v>353.98200000000003</v>
      </c>
      <c r="W20" s="274">
        <v>356.70499999999998</v>
      </c>
      <c r="X20" s="274">
        <v>1831.76</v>
      </c>
      <c r="Y20" s="274">
        <v>1845.85</v>
      </c>
      <c r="Z20" s="274">
        <v>804.57</v>
      </c>
      <c r="AA20" s="274">
        <v>810.75900000000001</v>
      </c>
      <c r="AB20" s="274"/>
      <c r="AC20" s="274"/>
      <c r="AD20" s="274"/>
      <c r="AE20" s="274"/>
      <c r="AF20" s="274"/>
      <c r="AG20" s="274"/>
      <c r="AH20" s="274">
        <v>1683.4870000000001</v>
      </c>
      <c r="AI20" s="274">
        <v>1696.4369999999999</v>
      </c>
      <c r="AJ20" s="441">
        <v>3480308</v>
      </c>
      <c r="AK20" s="459"/>
      <c r="AL20" s="257"/>
      <c r="AM20" s="257"/>
    </row>
    <row r="21" spans="1:39" ht="18">
      <c r="A21" s="30">
        <v>15</v>
      </c>
      <c r="B21" s="274">
        <v>1300</v>
      </c>
      <c r="C21" s="274">
        <v>1310</v>
      </c>
      <c r="D21" s="274">
        <v>1339</v>
      </c>
      <c r="E21" s="274">
        <v>1349.3</v>
      </c>
      <c r="F21" s="274">
        <v>1589.64</v>
      </c>
      <c r="G21" s="274">
        <v>1601.8679999999999</v>
      </c>
      <c r="H21" s="274">
        <v>906.93499999999995</v>
      </c>
      <c r="I21" s="274">
        <v>913.91099999999994</v>
      </c>
      <c r="J21" s="274">
        <v>1425.4390000000001</v>
      </c>
      <c r="K21" s="274">
        <v>1436.404</v>
      </c>
      <c r="L21" s="274">
        <v>116.42</v>
      </c>
      <c r="M21" s="274">
        <v>117.315</v>
      </c>
      <c r="N21" s="274">
        <v>114.41</v>
      </c>
      <c r="O21" s="274">
        <v>115.291</v>
      </c>
      <c r="P21" s="274">
        <v>179.464</v>
      </c>
      <c r="Q21" s="274">
        <v>180.84399999999999</v>
      </c>
      <c r="R21" s="274">
        <v>8.2260000000000009</v>
      </c>
      <c r="S21" s="274">
        <v>8.2889999999999997</v>
      </c>
      <c r="T21" s="274">
        <v>177.31</v>
      </c>
      <c r="U21" s="274">
        <v>178.67400000000001</v>
      </c>
      <c r="V21" s="274">
        <v>353.98200000000003</v>
      </c>
      <c r="W21" s="274">
        <v>356.70499999999998</v>
      </c>
      <c r="X21" s="274">
        <v>1831.76</v>
      </c>
      <c r="Y21" s="274">
        <v>1845.85</v>
      </c>
      <c r="Z21" s="274">
        <v>805.35</v>
      </c>
      <c r="AA21" s="274">
        <v>811.54499999999996</v>
      </c>
      <c r="AB21" s="274"/>
      <c r="AC21" s="274"/>
      <c r="AD21" s="274"/>
      <c r="AE21" s="274"/>
      <c r="AF21" s="274"/>
      <c r="AG21" s="274"/>
      <c r="AH21" s="274">
        <v>1687.049</v>
      </c>
      <c r="AI21" s="274">
        <v>1700.0260000000001</v>
      </c>
      <c r="AJ21" s="441">
        <v>3504566</v>
      </c>
      <c r="AK21" s="459"/>
      <c r="AL21" s="257"/>
      <c r="AM21" s="257"/>
    </row>
    <row r="22" spans="1:39" ht="18">
      <c r="A22" s="225">
        <v>16</v>
      </c>
      <c r="B22" s="274">
        <v>1300</v>
      </c>
      <c r="C22" s="274">
        <v>1310</v>
      </c>
      <c r="D22" s="274">
        <v>1335.36</v>
      </c>
      <c r="E22" s="274">
        <v>1345.6320000000001</v>
      </c>
      <c r="F22" s="274">
        <v>1587.2349999999999</v>
      </c>
      <c r="G22" s="274">
        <v>1599.4449999999999</v>
      </c>
      <c r="H22" s="274">
        <v>903.53099999999995</v>
      </c>
      <c r="I22" s="274">
        <v>910.48099999999999</v>
      </c>
      <c r="J22" s="274">
        <v>1426.221</v>
      </c>
      <c r="K22" s="274">
        <v>1437.191</v>
      </c>
      <c r="L22" s="274">
        <v>116.27</v>
      </c>
      <c r="M22" s="274">
        <v>117.164</v>
      </c>
      <c r="N22" s="274">
        <v>114.167</v>
      </c>
      <c r="O22" s="274">
        <v>115.045</v>
      </c>
      <c r="P22" s="274">
        <v>178.982</v>
      </c>
      <c r="Q22" s="274">
        <v>180.35900000000001</v>
      </c>
      <c r="R22" s="274">
        <v>8.3140000000000001</v>
      </c>
      <c r="S22" s="274">
        <v>8.3780000000000001</v>
      </c>
      <c r="T22" s="274">
        <v>177.315</v>
      </c>
      <c r="U22" s="274">
        <v>178.679</v>
      </c>
      <c r="V22" s="274">
        <v>353.98200000000003</v>
      </c>
      <c r="W22" s="274">
        <v>356.70499999999998</v>
      </c>
      <c r="X22" s="274">
        <v>1832.2760000000001</v>
      </c>
      <c r="Y22" s="274">
        <v>1846.3710000000001</v>
      </c>
      <c r="Z22" s="274">
        <v>806.78</v>
      </c>
      <c r="AA22" s="274">
        <v>812.98599999999999</v>
      </c>
      <c r="AB22" s="274"/>
      <c r="AC22" s="274"/>
      <c r="AD22" s="274"/>
      <c r="AE22" s="274"/>
      <c r="AF22" s="274"/>
      <c r="AG22" s="274"/>
      <c r="AH22" s="274">
        <v>1686.75</v>
      </c>
      <c r="AI22" s="274">
        <v>1699.7249999999999</v>
      </c>
      <c r="AJ22" s="441">
        <v>3527901</v>
      </c>
      <c r="AK22" s="459"/>
      <c r="AL22" s="257"/>
      <c r="AM22" s="257"/>
    </row>
    <row r="23" spans="1:39" ht="18.75" customHeight="1">
      <c r="A23" s="30">
        <v>17</v>
      </c>
      <c r="B23" s="282"/>
      <c r="C23" s="28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441"/>
      <c r="AK23" s="459"/>
      <c r="AL23" s="257"/>
      <c r="AM23" s="257"/>
    </row>
    <row r="24" spans="1:39" ht="18">
      <c r="A24" s="30">
        <v>18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441"/>
      <c r="AK24" s="459"/>
      <c r="AL24" s="257"/>
      <c r="AM24" s="257"/>
    </row>
    <row r="25" spans="1:39" ht="18">
      <c r="A25" s="30">
        <v>19</v>
      </c>
      <c r="B25" s="274">
        <v>1300</v>
      </c>
      <c r="C25" s="274">
        <v>1310</v>
      </c>
      <c r="D25" s="274">
        <v>1338.74</v>
      </c>
      <c r="E25" s="274">
        <v>1349.038</v>
      </c>
      <c r="F25" s="274">
        <v>1586.13</v>
      </c>
      <c r="G25" s="274">
        <v>1598.3309999999999</v>
      </c>
      <c r="H25" s="274">
        <v>900.58900000000006</v>
      </c>
      <c r="I25" s="274">
        <v>907.51599999999996</v>
      </c>
      <c r="J25" s="274">
        <v>1425.5170000000001</v>
      </c>
      <c r="K25" s="274">
        <v>1436.482</v>
      </c>
      <c r="L25" s="274">
        <v>116.352</v>
      </c>
      <c r="M25" s="274">
        <v>117.247</v>
      </c>
      <c r="N25" s="274">
        <v>113.848</v>
      </c>
      <c r="O25" s="274">
        <v>114.724</v>
      </c>
      <c r="P25" s="274">
        <v>179.43700000000001</v>
      </c>
      <c r="Q25" s="274">
        <v>180.81700000000001</v>
      </c>
      <c r="R25" s="274">
        <v>8.3789999999999996</v>
      </c>
      <c r="S25" s="274">
        <v>8.4429999999999996</v>
      </c>
      <c r="T25" s="274">
        <v>177.39699999999999</v>
      </c>
      <c r="U25" s="274">
        <v>178.761</v>
      </c>
      <c r="V25" s="274">
        <v>353.97300000000001</v>
      </c>
      <c r="W25" s="274">
        <v>356.69600000000003</v>
      </c>
      <c r="X25" s="274">
        <v>1836.1579999999999</v>
      </c>
      <c r="Y25" s="274">
        <v>1850.2819999999999</v>
      </c>
      <c r="Z25" s="274">
        <v>806</v>
      </c>
      <c r="AA25" s="274">
        <v>812.2</v>
      </c>
      <c r="AB25" s="274"/>
      <c r="AC25" s="274"/>
      <c r="AD25" s="274"/>
      <c r="AE25" s="274"/>
      <c r="AF25" s="274"/>
      <c r="AG25" s="274"/>
      <c r="AH25" s="274">
        <v>1687.2180000000001</v>
      </c>
      <c r="AI25" s="274">
        <v>1700.1969999999999</v>
      </c>
      <c r="AJ25" s="441" t="s">
        <v>2466</v>
      </c>
      <c r="AK25" s="459"/>
      <c r="AL25" s="257"/>
      <c r="AM25" s="257"/>
    </row>
    <row r="26" spans="1:39" ht="18">
      <c r="A26" s="30">
        <v>20</v>
      </c>
      <c r="B26" s="274">
        <v>1300</v>
      </c>
      <c r="C26" s="274">
        <v>1310</v>
      </c>
      <c r="D26" s="274">
        <v>1353.82</v>
      </c>
      <c r="E26" s="274">
        <v>1364.2339999999999</v>
      </c>
      <c r="F26" s="274">
        <v>1601.99</v>
      </c>
      <c r="G26" s="274">
        <v>1614.3130000000001</v>
      </c>
      <c r="H26" s="274">
        <v>908.71</v>
      </c>
      <c r="I26" s="274">
        <v>915.7</v>
      </c>
      <c r="J26" s="274">
        <v>1434.5619999999999</v>
      </c>
      <c r="K26" s="274">
        <v>1445.597</v>
      </c>
      <c r="L26" s="274">
        <v>118.039</v>
      </c>
      <c r="M26" s="274">
        <v>118.947</v>
      </c>
      <c r="N26" s="274">
        <v>115.13200000000001</v>
      </c>
      <c r="O26" s="274">
        <v>116.018</v>
      </c>
      <c r="P26" s="274">
        <v>181.49799999999999</v>
      </c>
      <c r="Q26" s="274">
        <v>182.89400000000001</v>
      </c>
      <c r="R26" s="274">
        <v>8.3550000000000004</v>
      </c>
      <c r="S26" s="274">
        <v>8.42</v>
      </c>
      <c r="T26" s="274">
        <v>178.05799999999999</v>
      </c>
      <c r="U26" s="274">
        <v>179.42699999999999</v>
      </c>
      <c r="V26" s="274">
        <v>353.96300000000002</v>
      </c>
      <c r="W26" s="274">
        <v>356.68599999999998</v>
      </c>
      <c r="X26" s="274">
        <v>1831.76</v>
      </c>
      <c r="Y26" s="274">
        <v>1845.85</v>
      </c>
      <c r="Z26" s="274">
        <v>815.62</v>
      </c>
      <c r="AA26" s="274">
        <v>821.89400000000001</v>
      </c>
      <c r="AB26" s="274"/>
      <c r="AC26" s="274"/>
      <c r="AD26" s="274"/>
      <c r="AE26" s="274"/>
      <c r="AF26" s="274"/>
      <c r="AG26" s="274"/>
      <c r="AH26" s="274">
        <v>1687.2180000000001</v>
      </c>
      <c r="AI26" s="274">
        <v>1700.1969999999999</v>
      </c>
      <c r="AJ26" s="441">
        <v>3520472.67</v>
      </c>
      <c r="AK26" s="459"/>
      <c r="AL26" s="257"/>
      <c r="AM26" s="257"/>
    </row>
    <row r="27" spans="1:39" ht="18">
      <c r="A27" s="30">
        <v>21</v>
      </c>
      <c r="B27" s="274">
        <v>1300</v>
      </c>
      <c r="C27" s="274">
        <v>1310</v>
      </c>
      <c r="D27" s="274">
        <v>1346.41</v>
      </c>
      <c r="E27" s="274">
        <v>1356.7670000000001</v>
      </c>
      <c r="F27" s="274">
        <v>1592.3050000000001</v>
      </c>
      <c r="G27" s="274">
        <v>1604.5540000000001</v>
      </c>
      <c r="H27" s="274">
        <v>904.91399999999999</v>
      </c>
      <c r="I27" s="274">
        <v>911.875</v>
      </c>
      <c r="J27" s="274">
        <v>1427.16</v>
      </c>
      <c r="K27" s="274">
        <v>1438.1379999999999</v>
      </c>
      <c r="L27" s="274">
        <v>117.334</v>
      </c>
      <c r="M27" s="274">
        <v>118.23699999999999</v>
      </c>
      <c r="N27" s="274">
        <v>113.938</v>
      </c>
      <c r="O27" s="274">
        <v>114.815</v>
      </c>
      <c r="P27" s="274">
        <v>180.45</v>
      </c>
      <c r="Q27" s="274">
        <v>181.83799999999999</v>
      </c>
      <c r="R27" s="274">
        <v>8.3309999999999995</v>
      </c>
      <c r="S27" s="274">
        <v>8.3949999999999996</v>
      </c>
      <c r="T27" s="274">
        <v>178.65199999999999</v>
      </c>
      <c r="U27" s="274">
        <v>180.02699999999999</v>
      </c>
      <c r="V27" s="274">
        <v>353.98200000000003</v>
      </c>
      <c r="W27" s="274">
        <v>356.70499999999998</v>
      </c>
      <c r="X27" s="274">
        <v>1832.018</v>
      </c>
      <c r="Y27" s="274">
        <v>1846.11</v>
      </c>
      <c r="Z27" s="274">
        <v>812.37</v>
      </c>
      <c r="AA27" s="274">
        <v>818.61900000000003</v>
      </c>
      <c r="AB27" s="274"/>
      <c r="AC27" s="274"/>
      <c r="AD27" s="274"/>
      <c r="AE27" s="274"/>
      <c r="AF27" s="274"/>
      <c r="AG27" s="274"/>
      <c r="AH27" s="274">
        <v>1691.521</v>
      </c>
      <c r="AI27" s="274">
        <v>1704.5329999999999</v>
      </c>
      <c r="AJ27" s="441">
        <v>3567707</v>
      </c>
      <c r="AK27" s="459"/>
      <c r="AL27" s="257"/>
      <c r="AM27" s="257"/>
    </row>
    <row r="28" spans="1:39" ht="18">
      <c r="A28" s="30">
        <v>22</v>
      </c>
      <c r="B28" s="274">
        <v>1300</v>
      </c>
      <c r="C28" s="274">
        <v>1310</v>
      </c>
      <c r="D28" s="274">
        <v>1357.59</v>
      </c>
      <c r="E28" s="274">
        <v>1368.0329999999999</v>
      </c>
      <c r="F28" s="274">
        <v>1607.7750000000001</v>
      </c>
      <c r="G28" s="274">
        <v>1620.143</v>
      </c>
      <c r="H28" s="274">
        <v>904.72500000000002</v>
      </c>
      <c r="I28" s="274">
        <v>911.68499999999995</v>
      </c>
      <c r="J28" s="274">
        <v>1436.7819999999999</v>
      </c>
      <c r="K28" s="274">
        <v>1447.8340000000001</v>
      </c>
      <c r="L28" s="274">
        <v>118.39100000000001</v>
      </c>
      <c r="M28" s="274">
        <v>119.30200000000001</v>
      </c>
      <c r="N28" s="274">
        <v>115.514</v>
      </c>
      <c r="O28" s="274">
        <v>116.40300000000001</v>
      </c>
      <c r="P28" s="274">
        <v>181.953</v>
      </c>
      <c r="Q28" s="274">
        <v>183.35300000000001</v>
      </c>
      <c r="R28" s="274">
        <v>8.36</v>
      </c>
      <c r="S28" s="274">
        <v>8.4239999999999995</v>
      </c>
      <c r="T28" s="274">
        <v>178.50299999999999</v>
      </c>
      <c r="U28" s="274">
        <v>179.876</v>
      </c>
      <c r="V28" s="274">
        <v>353.98200000000003</v>
      </c>
      <c r="W28" s="274">
        <v>356.70499999999998</v>
      </c>
      <c r="X28" s="274">
        <v>1831.76</v>
      </c>
      <c r="Y28" s="274">
        <v>1845.85</v>
      </c>
      <c r="Z28" s="274">
        <v>814.45</v>
      </c>
      <c r="AA28" s="274">
        <v>820.71500000000003</v>
      </c>
      <c r="AB28" s="274"/>
      <c r="AC28" s="274"/>
      <c r="AD28" s="274"/>
      <c r="AE28" s="274"/>
      <c r="AF28" s="274"/>
      <c r="AG28" s="274"/>
      <c r="AH28" s="274">
        <v>1698.2159999999999</v>
      </c>
      <c r="AI28" s="274">
        <v>1711.279</v>
      </c>
      <c r="AJ28" s="441">
        <v>3581529.25</v>
      </c>
      <c r="AK28" s="459"/>
      <c r="AL28" s="257"/>
      <c r="AM28" s="257"/>
    </row>
    <row r="29" spans="1:39" ht="18">
      <c r="A29" s="30">
        <v>23</v>
      </c>
      <c r="B29" s="274">
        <v>1300</v>
      </c>
      <c r="C29" s="274">
        <v>1310</v>
      </c>
      <c r="D29" s="274">
        <v>1352.52</v>
      </c>
      <c r="E29" s="274">
        <v>1362.924</v>
      </c>
      <c r="F29" s="274">
        <v>1600.2349999999999</v>
      </c>
      <c r="G29" s="274">
        <v>1612.5450000000001</v>
      </c>
      <c r="H29" s="274">
        <v>904.6</v>
      </c>
      <c r="I29" s="274">
        <v>911.55799999999999</v>
      </c>
      <c r="J29" s="274">
        <v>1432.3489999999999</v>
      </c>
      <c r="K29" s="274">
        <v>1443.367</v>
      </c>
      <c r="L29" s="274">
        <v>117.934</v>
      </c>
      <c r="M29" s="285">
        <v>118.84099999999999</v>
      </c>
      <c r="N29" s="274">
        <v>115.29900000000001</v>
      </c>
      <c r="O29" s="274">
        <v>116.18600000000001</v>
      </c>
      <c r="P29" s="274">
        <v>181.28800000000001</v>
      </c>
      <c r="Q29" s="274">
        <v>182.68299999999999</v>
      </c>
      <c r="R29" s="274">
        <v>8.3119999999999994</v>
      </c>
      <c r="S29" s="274">
        <v>8.3759999999999994</v>
      </c>
      <c r="T29" s="274">
        <v>178.42699999999999</v>
      </c>
      <c r="U29" s="274">
        <v>179.79900000000001</v>
      </c>
      <c r="V29" s="274">
        <v>353.98200000000003</v>
      </c>
      <c r="W29" s="274">
        <v>356.70499999999998</v>
      </c>
      <c r="X29" s="274">
        <v>1831.76</v>
      </c>
      <c r="Y29" s="274">
        <v>1845.85</v>
      </c>
      <c r="Z29" s="274">
        <v>815.75</v>
      </c>
      <c r="AA29" s="274">
        <v>822.02499999999998</v>
      </c>
      <c r="AB29" s="274"/>
      <c r="AC29" s="274"/>
      <c r="AD29" s="274"/>
      <c r="AE29" s="274"/>
      <c r="AF29" s="274"/>
      <c r="AG29" s="274"/>
      <c r="AH29" s="274">
        <v>1694.212</v>
      </c>
      <c r="AI29" s="274">
        <v>1707.2439999999999</v>
      </c>
      <c r="AJ29" s="441">
        <v>3579797</v>
      </c>
      <c r="AK29" s="459"/>
      <c r="AL29" s="257"/>
      <c r="AM29" s="257"/>
    </row>
    <row r="30" spans="1:39" ht="18">
      <c r="A30" s="30">
        <v>24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441"/>
      <c r="AK30" s="459"/>
      <c r="AL30" s="257"/>
      <c r="AM30" s="257"/>
    </row>
    <row r="31" spans="1:39" ht="18">
      <c r="A31" s="30">
        <v>25</v>
      </c>
      <c r="B31" s="323"/>
      <c r="C31" s="282"/>
      <c r="D31" s="274"/>
      <c r="E31" s="257"/>
      <c r="F31" s="274"/>
      <c r="G31" s="274"/>
      <c r="H31" s="257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57"/>
      <c r="Y31" s="274"/>
      <c r="Z31" s="323"/>
      <c r="AA31" s="274"/>
      <c r="AB31" s="274"/>
      <c r="AC31" s="274"/>
      <c r="AD31" s="274"/>
      <c r="AE31" s="274"/>
      <c r="AF31" s="274"/>
      <c r="AG31" s="274"/>
      <c r="AH31" s="274"/>
      <c r="AI31" s="274"/>
      <c r="AJ31" s="441"/>
      <c r="AK31" s="459"/>
      <c r="AL31" s="257"/>
      <c r="AM31" s="257"/>
    </row>
    <row r="32" spans="1:39" ht="43.5" customHeight="1">
      <c r="A32" s="30">
        <v>26</v>
      </c>
      <c r="B32" s="570" t="s">
        <v>2452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2"/>
      <c r="AL32" s="260"/>
      <c r="AM32" s="260"/>
    </row>
    <row r="33" spans="1:39" ht="21" customHeight="1">
      <c r="A33" s="30">
        <v>27</v>
      </c>
      <c r="B33" s="274">
        <v>1300</v>
      </c>
      <c r="C33" s="274">
        <v>1310</v>
      </c>
      <c r="D33" s="274">
        <v>1368.9</v>
      </c>
      <c r="E33" s="323">
        <v>1379.43</v>
      </c>
      <c r="F33" s="257">
        <v>1624.5450000000001</v>
      </c>
      <c r="G33" s="274">
        <v>1637.0419999999999</v>
      </c>
      <c r="H33" s="257">
        <v>903.971</v>
      </c>
      <c r="I33" s="274">
        <v>910.92399999999998</v>
      </c>
      <c r="J33" s="257">
        <v>1448.6289999999999</v>
      </c>
      <c r="K33" s="274">
        <v>1459.7729999999999</v>
      </c>
      <c r="L33" s="257">
        <v>119.07599999999999</v>
      </c>
      <c r="M33" s="274">
        <v>119.992</v>
      </c>
      <c r="N33" s="257">
        <v>115.91500000000001</v>
      </c>
      <c r="O33" s="274">
        <v>116.807</v>
      </c>
      <c r="P33" s="257">
        <v>183.43700000000001</v>
      </c>
      <c r="Q33" s="257">
        <v>184.84800000000001</v>
      </c>
      <c r="R33" s="274">
        <v>8.3569999999999993</v>
      </c>
      <c r="S33" s="274">
        <v>8.4220000000000006</v>
      </c>
      <c r="T33" s="257">
        <v>178.923</v>
      </c>
      <c r="U33" s="274">
        <v>180.29900000000001</v>
      </c>
      <c r="V33" s="257">
        <v>353.98200000000003</v>
      </c>
      <c r="W33" s="274">
        <v>356.70499999999998</v>
      </c>
      <c r="X33" s="257">
        <v>1831.76</v>
      </c>
      <c r="Y33" s="274">
        <v>1845.85</v>
      </c>
      <c r="Z33" s="257">
        <v>817.83</v>
      </c>
      <c r="AA33" s="274">
        <v>824.12099999999998</v>
      </c>
      <c r="AB33" s="371"/>
      <c r="AC33" s="372"/>
      <c r="AD33" s="372"/>
      <c r="AE33" s="372"/>
      <c r="AF33" s="372"/>
      <c r="AG33" s="373"/>
      <c r="AH33" s="257">
        <v>1704.508</v>
      </c>
      <c r="AI33" s="274">
        <v>1717.62</v>
      </c>
      <c r="AJ33" s="441">
        <v>3583567</v>
      </c>
      <c r="AK33" s="459"/>
      <c r="AL33" s="257"/>
      <c r="AM33" s="257"/>
    </row>
    <row r="34" spans="1:39" ht="27" customHeight="1">
      <c r="A34" s="30">
        <v>28</v>
      </c>
      <c r="B34" s="274">
        <v>1300</v>
      </c>
      <c r="C34" s="274">
        <v>1310</v>
      </c>
      <c r="D34" s="274">
        <v>1354.73</v>
      </c>
      <c r="E34" s="257">
        <v>1365.1510000000001</v>
      </c>
      <c r="F34" s="257">
        <v>1615.38</v>
      </c>
      <c r="G34" s="274">
        <v>1627.806</v>
      </c>
      <c r="H34" s="257">
        <v>903.154</v>
      </c>
      <c r="I34" s="274">
        <v>910.101</v>
      </c>
      <c r="J34" s="257">
        <v>1434.404</v>
      </c>
      <c r="K34" s="274">
        <v>1445.4369999999999</v>
      </c>
      <c r="L34" s="274">
        <v>118.02800000000001</v>
      </c>
      <c r="M34" s="274">
        <v>118.93600000000001</v>
      </c>
      <c r="N34" s="257">
        <v>115.017</v>
      </c>
      <c r="O34" s="274">
        <v>115.902</v>
      </c>
      <c r="P34" s="257">
        <v>181.536</v>
      </c>
      <c r="Q34" s="257">
        <v>182.93299999999999</v>
      </c>
      <c r="R34" s="274">
        <v>8.3829999999999991</v>
      </c>
      <c r="S34" s="274">
        <v>8.4480000000000004</v>
      </c>
      <c r="T34" s="257">
        <v>179.29300000000001</v>
      </c>
      <c r="U34" s="274">
        <v>180.672</v>
      </c>
      <c r="V34" s="257">
        <v>353.98200000000003</v>
      </c>
      <c r="W34" s="274">
        <v>356.70499999999998</v>
      </c>
      <c r="X34" s="257">
        <v>1832.2760000000001</v>
      </c>
      <c r="Y34" s="274">
        <v>1846.3710000000001</v>
      </c>
      <c r="Z34" s="323">
        <v>812.89</v>
      </c>
      <c r="AA34" s="274">
        <v>819.14300000000003</v>
      </c>
      <c r="AB34" s="274"/>
      <c r="AC34" s="274"/>
      <c r="AD34" s="274"/>
      <c r="AE34" s="274"/>
      <c r="AF34" s="274"/>
      <c r="AG34" s="274"/>
      <c r="AH34" s="292">
        <v>1697.748</v>
      </c>
      <c r="AI34" s="274">
        <v>1710.808</v>
      </c>
      <c r="AJ34" s="441">
        <v>3592043</v>
      </c>
      <c r="AK34" s="459"/>
      <c r="AL34" s="257"/>
      <c r="AM34" s="257"/>
    </row>
    <row r="35" spans="1:39" ht="32.25" customHeight="1">
      <c r="A35" s="30">
        <v>29</v>
      </c>
      <c r="B35" s="274">
        <v>1300</v>
      </c>
      <c r="C35" s="274">
        <v>1310</v>
      </c>
      <c r="D35" s="274">
        <v>1351.48</v>
      </c>
      <c r="E35" s="323">
        <v>1361.876</v>
      </c>
      <c r="F35" s="323">
        <v>1614.5350000000001</v>
      </c>
      <c r="G35" s="274">
        <v>1626.9549999999999</v>
      </c>
      <c r="H35" s="257">
        <v>901.71299999999997</v>
      </c>
      <c r="I35" s="274">
        <v>908.65</v>
      </c>
      <c r="J35" s="257">
        <v>1433.9290000000001</v>
      </c>
      <c r="K35" s="274">
        <v>1444.9590000000001</v>
      </c>
      <c r="L35" s="257">
        <v>117.977</v>
      </c>
      <c r="M35" s="274">
        <v>118.884</v>
      </c>
      <c r="N35" s="257">
        <v>114.742</v>
      </c>
      <c r="O35" s="274">
        <v>115.624</v>
      </c>
      <c r="P35" s="257">
        <v>181.09899999999999</v>
      </c>
      <c r="Q35" s="257">
        <v>182.49199999999999</v>
      </c>
      <c r="R35" s="274">
        <v>8.3539999999999992</v>
      </c>
      <c r="S35" s="274">
        <v>8.4179999999999993</v>
      </c>
      <c r="T35" s="323">
        <v>179.29300000000001</v>
      </c>
      <c r="U35" s="274">
        <v>180.672</v>
      </c>
      <c r="V35" s="257">
        <v>353.98200000000003</v>
      </c>
      <c r="W35" s="274">
        <v>356.70499999999998</v>
      </c>
      <c r="X35" s="257">
        <v>1832.2760000000001</v>
      </c>
      <c r="Y35" s="274">
        <v>1846.3710000000001</v>
      </c>
      <c r="Z35" s="323">
        <v>810.81</v>
      </c>
      <c r="AA35" s="274">
        <v>817.04700000000003</v>
      </c>
      <c r="AB35" s="274"/>
      <c r="AC35" s="274"/>
      <c r="AD35" s="274"/>
      <c r="AE35" s="274"/>
      <c r="AF35" s="274"/>
      <c r="AG35" s="292"/>
      <c r="AH35" s="257">
        <v>1696.7339999999999</v>
      </c>
      <c r="AI35" s="274">
        <v>1709.7860000000001</v>
      </c>
      <c r="AJ35" s="441">
        <v>3585023</v>
      </c>
      <c r="AK35" s="459"/>
      <c r="AL35" s="257"/>
      <c r="AM35" s="257"/>
    </row>
    <row r="36" spans="1:39" ht="26.25" customHeight="1">
      <c r="A36" s="30">
        <v>30</v>
      </c>
      <c r="B36" s="298">
        <v>1300</v>
      </c>
      <c r="C36" s="274">
        <v>1310</v>
      </c>
      <c r="D36" s="274">
        <v>1352.39</v>
      </c>
      <c r="E36" s="257">
        <v>1362.7929999999999</v>
      </c>
      <c r="F36" s="257">
        <v>1615.7049999999999</v>
      </c>
      <c r="G36" s="274">
        <v>1628.134</v>
      </c>
      <c r="H36" s="257">
        <v>901.90099999999995</v>
      </c>
      <c r="I36" s="274">
        <v>908.83900000000006</v>
      </c>
      <c r="J36" s="257">
        <v>1430.7729999999999</v>
      </c>
      <c r="K36" s="274">
        <v>1441.779</v>
      </c>
      <c r="L36" s="257">
        <v>117.907</v>
      </c>
      <c r="M36" s="274">
        <v>118.81399999999999</v>
      </c>
      <c r="N36" s="257">
        <v>114.98399999999999</v>
      </c>
      <c r="O36" s="274">
        <v>115.869</v>
      </c>
      <c r="P36" s="257">
        <v>181.24799999999999</v>
      </c>
      <c r="Q36" s="257">
        <v>182.642</v>
      </c>
      <c r="R36" s="274">
        <v>8.4009999999999998</v>
      </c>
      <c r="S36" s="274">
        <v>8.4649999999999999</v>
      </c>
      <c r="T36" s="257">
        <v>179.29300000000001</v>
      </c>
      <c r="U36" s="274">
        <v>180.672</v>
      </c>
      <c r="V36" s="257">
        <v>353.98200000000003</v>
      </c>
      <c r="W36" s="274">
        <v>356.70499999999998</v>
      </c>
      <c r="X36" s="257">
        <v>1833.568</v>
      </c>
      <c r="Y36" s="274">
        <v>1847.673</v>
      </c>
      <c r="Z36" s="323">
        <v>809.25</v>
      </c>
      <c r="AA36" s="274">
        <v>815.47500000000002</v>
      </c>
      <c r="AB36" s="274"/>
      <c r="AC36" s="274"/>
      <c r="AD36" s="274"/>
      <c r="AE36" s="274"/>
      <c r="AF36" s="274"/>
      <c r="AG36" s="292"/>
      <c r="AH36" s="257">
        <v>1696.9549999999999</v>
      </c>
      <c r="AI36" s="274">
        <v>1710.009</v>
      </c>
      <c r="AJ36" s="441">
        <v>3632044</v>
      </c>
      <c r="AK36" s="459"/>
      <c r="AL36" s="257"/>
      <c r="AM36" s="257"/>
    </row>
    <row r="37" spans="1:39" ht="30.75" customHeight="1">
      <c r="A37" s="30">
        <v>31</v>
      </c>
      <c r="B37" s="274"/>
      <c r="C37" s="285"/>
      <c r="D37" s="285"/>
      <c r="E37" s="285"/>
      <c r="F37" s="323"/>
      <c r="G37" s="285"/>
      <c r="H37" s="285"/>
      <c r="I37" s="285"/>
      <c r="J37" s="257"/>
      <c r="K37" s="285"/>
      <c r="L37" s="257"/>
      <c r="M37" s="285"/>
      <c r="N37" s="257"/>
      <c r="O37" s="285"/>
      <c r="P37" s="257"/>
      <c r="Q37" s="257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374"/>
      <c r="AC37" s="374"/>
      <c r="AD37" s="374"/>
      <c r="AE37" s="374"/>
      <c r="AF37" s="374"/>
      <c r="AG37" s="374"/>
      <c r="AH37" s="370"/>
      <c r="AI37" s="285"/>
      <c r="AJ37" s="482"/>
      <c r="AK37" s="483"/>
      <c r="AL37" s="257"/>
      <c r="AM37" s="257"/>
    </row>
    <row r="38" spans="1:39" ht="18">
      <c r="A38" s="212" t="s">
        <v>426</v>
      </c>
      <c r="B38" s="288">
        <f>AVERAGE(B7:B37)</f>
        <v>1300</v>
      </c>
      <c r="C38" s="288">
        <f t="shared" ref="C38:AH38" si="0">AVERAGE(C7:C37)</f>
        <v>1310</v>
      </c>
      <c r="D38" s="288">
        <f>AVERAGE(D7:D37)</f>
        <v>1345.0347368421053</v>
      </c>
      <c r="E38" s="288">
        <f t="shared" si="0"/>
        <v>1355.381157894737</v>
      </c>
      <c r="F38" s="288">
        <f>AVERAGE(F7:F37)</f>
        <v>1603.2352631578951</v>
      </c>
      <c r="G38" s="288">
        <f t="shared" si="0"/>
        <v>1615.5681578947367</v>
      </c>
      <c r="H38" s="288">
        <f t="shared" si="0"/>
        <v>903.47610526315805</v>
      </c>
      <c r="I38" s="288">
        <f t="shared" si="0"/>
        <v>910.42578947368418</v>
      </c>
      <c r="J38" s="288">
        <f>AVERAGE(J7:J37)</f>
        <v>1429.2215789473685</v>
      </c>
      <c r="K38" s="288">
        <f t="shared" si="0"/>
        <v>1440.2155263157892</v>
      </c>
      <c r="L38" s="288">
        <f t="shared" si="0"/>
        <v>117.16347368421054</v>
      </c>
      <c r="M38" s="288">
        <f t="shared" si="0"/>
        <v>118.06473684210523</v>
      </c>
      <c r="N38" s="288">
        <f>AVERAGE(N7:N37)</f>
        <v>114.51684210526317</v>
      </c>
      <c r="O38" s="288">
        <f t="shared" si="0"/>
        <v>115.39794736842106</v>
      </c>
      <c r="P38" s="288">
        <f>AVERAGE(P7:P37)</f>
        <v>180.2823157894737</v>
      </c>
      <c r="Q38" s="288">
        <f>AVERAGE(Q7:Q37)</f>
        <v>181.66910526315792</v>
      </c>
      <c r="R38" s="288">
        <f t="shared" si="0"/>
        <v>8.2983684210526345</v>
      </c>
      <c r="S38" s="288">
        <f t="shared" si="0"/>
        <v>8.3622105263157902</v>
      </c>
      <c r="T38" s="288">
        <f t="shared" si="0"/>
        <v>178.02010526315794</v>
      </c>
      <c r="U38" s="288">
        <f>AVERAGE(U7:U37)</f>
        <v>179.38936842105267</v>
      </c>
      <c r="V38" s="288">
        <f t="shared" ref="V38:W38" si="1">AVERAGE(V7:V37)</f>
        <v>353.97752631578942</v>
      </c>
      <c r="W38" s="288">
        <f t="shared" si="1"/>
        <v>356.70047368421046</v>
      </c>
      <c r="X38" s="288">
        <f>AVERAGE(X7:X37)</f>
        <v>1832.2088421052629</v>
      </c>
      <c r="Y38" s="288">
        <f>AVERAGE(Y7:Y37)</f>
        <v>1846.302526315789</v>
      </c>
      <c r="Z38" s="288">
        <f t="shared" si="0"/>
        <v>809.42789473684218</v>
      </c>
      <c r="AA38" s="288">
        <f t="shared" si="0"/>
        <v>815.65426315789477</v>
      </c>
      <c r="AB38" s="288"/>
      <c r="AC38" s="288"/>
      <c r="AD38" s="288"/>
      <c r="AE38" s="288"/>
      <c r="AF38" s="288"/>
      <c r="AG38" s="288"/>
      <c r="AH38" s="288">
        <f t="shared" si="0"/>
        <v>1690.7505789473687</v>
      </c>
      <c r="AI38" s="288">
        <f>AVERAGE(AI7:AI37)</f>
        <v>1703.7564736842101</v>
      </c>
      <c r="AJ38" s="515">
        <f>AVERAGE(AJ7:AK37)</f>
        <v>3520758.8288888889</v>
      </c>
      <c r="AK38" s="516"/>
      <c r="AL38" s="257"/>
      <c r="AM38" s="257"/>
    </row>
    <row r="39" spans="1:39" ht="15.75">
      <c r="A39" s="44" t="s">
        <v>2469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4"/>
      <c r="AK39" s="309"/>
      <c r="AL39" s="261"/>
      <c r="AM39" s="261"/>
    </row>
    <row r="40" spans="1:39" ht="26.25" customHeight="1">
      <c r="A40" s="30">
        <v>1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441"/>
      <c r="AK40" s="459"/>
      <c r="AL40" s="257"/>
      <c r="AM40" s="257"/>
    </row>
    <row r="41" spans="1:39" ht="25.5" customHeight="1">
      <c r="A41" s="30">
        <v>2</v>
      </c>
      <c r="B41" s="274">
        <v>1300</v>
      </c>
      <c r="C41" s="274">
        <v>1310</v>
      </c>
      <c r="D41" s="274">
        <v>1351.09</v>
      </c>
      <c r="E41" s="274">
        <v>1361.4829999999999</v>
      </c>
      <c r="F41" s="274">
        <v>1613.365</v>
      </c>
      <c r="G41" s="274">
        <v>1625.7760000000001</v>
      </c>
      <c r="H41" s="274">
        <v>897.54200000000003</v>
      </c>
      <c r="I41" s="274">
        <v>904.44600000000003</v>
      </c>
      <c r="J41" s="274">
        <v>1427.2380000000001</v>
      </c>
      <c r="K41" s="274">
        <v>1438.2170000000001</v>
      </c>
      <c r="L41" s="274">
        <v>117.752</v>
      </c>
      <c r="M41" s="274">
        <v>118.658</v>
      </c>
      <c r="N41" s="274">
        <v>115.11</v>
      </c>
      <c r="O41" s="274">
        <v>115.996</v>
      </c>
      <c r="P41" s="274">
        <v>181.06899999999999</v>
      </c>
      <c r="Q41" s="274">
        <v>182.46100000000001</v>
      </c>
      <c r="R41" s="274">
        <v>8.4239999999999995</v>
      </c>
      <c r="S41" s="274">
        <v>8.4879999999999995</v>
      </c>
      <c r="T41" s="274">
        <v>178.923</v>
      </c>
      <c r="U41" s="274">
        <v>180.29900000000001</v>
      </c>
      <c r="V41" s="274">
        <v>353.89600000000002</v>
      </c>
      <c r="W41" s="274">
        <v>356.61799999999999</v>
      </c>
      <c r="X41" s="274">
        <v>1836.1579999999999</v>
      </c>
      <c r="Y41" s="274">
        <v>1850.2819999999999</v>
      </c>
      <c r="Z41" s="274">
        <v>809.25</v>
      </c>
      <c r="AA41" s="274">
        <v>815.47500000000002</v>
      </c>
      <c r="AB41" s="274"/>
      <c r="AC41" s="274"/>
      <c r="AD41" s="274"/>
      <c r="AE41" s="274"/>
      <c r="AF41" s="274"/>
      <c r="AG41" s="274"/>
      <c r="AH41" s="274">
        <v>1694.979</v>
      </c>
      <c r="AI41" s="274">
        <v>1708.0170000000001</v>
      </c>
      <c r="AJ41" s="441">
        <v>3641300</v>
      </c>
      <c r="AK41" s="459"/>
      <c r="AL41" s="257"/>
      <c r="AM41" s="257"/>
    </row>
    <row r="42" spans="1:39" ht="24.75" customHeight="1">
      <c r="A42" s="30">
        <v>3</v>
      </c>
      <c r="B42" s="274">
        <v>1300</v>
      </c>
      <c r="C42" s="274">
        <v>1310</v>
      </c>
      <c r="D42" s="274">
        <v>1335.62</v>
      </c>
      <c r="E42" s="274">
        <v>1345.894</v>
      </c>
      <c r="F42" s="274">
        <v>1601.5350000000001</v>
      </c>
      <c r="G42" s="274">
        <v>1613.855</v>
      </c>
      <c r="H42" s="274">
        <v>890.22799999999995</v>
      </c>
      <c r="I42" s="274">
        <v>897.07600000000002</v>
      </c>
      <c r="J42" s="274">
        <v>1419.059</v>
      </c>
      <c r="K42" s="274">
        <v>1429.9749999999999</v>
      </c>
      <c r="L42" s="274">
        <v>116.333</v>
      </c>
      <c r="M42" s="274">
        <v>117.22799999999999</v>
      </c>
      <c r="N42" s="274">
        <v>114.021</v>
      </c>
      <c r="O42" s="274">
        <v>114.898</v>
      </c>
      <c r="P42" s="274">
        <v>178.994</v>
      </c>
      <c r="Q42" s="274">
        <v>180.37100000000001</v>
      </c>
      <c r="R42" s="274">
        <v>8.3490000000000002</v>
      </c>
      <c r="S42" s="274">
        <v>8.4139999999999997</v>
      </c>
      <c r="T42" s="274">
        <v>179.29300000000001</v>
      </c>
      <c r="U42" s="274">
        <v>180.672</v>
      </c>
      <c r="V42" s="274">
        <v>353.98200000000003</v>
      </c>
      <c r="W42" s="274">
        <v>356.70499999999998</v>
      </c>
      <c r="X42" s="274">
        <v>1832.7929999999999</v>
      </c>
      <c r="Y42" s="274">
        <v>1846.8910000000001</v>
      </c>
      <c r="Z42" s="274">
        <v>795.08</v>
      </c>
      <c r="AA42" s="274">
        <v>801.19600000000003</v>
      </c>
      <c r="AB42" s="274"/>
      <c r="AC42" s="274"/>
      <c r="AD42" s="274"/>
      <c r="AE42" s="274"/>
      <c r="AF42" s="274"/>
      <c r="AG42" s="274"/>
      <c r="AH42" s="274">
        <v>1686.9580000000001</v>
      </c>
      <c r="AI42" s="274">
        <v>1699.9349999999999</v>
      </c>
      <c r="AJ42" s="441">
        <v>3657537</v>
      </c>
      <c r="AK42" s="459"/>
      <c r="AL42" s="257"/>
      <c r="AM42" s="257"/>
    </row>
    <row r="43" spans="1:39" ht="23.25" customHeight="1">
      <c r="A43" s="30" t="s">
        <v>29</v>
      </c>
      <c r="B43" s="274">
        <v>1300</v>
      </c>
      <c r="C43" s="274">
        <v>1310</v>
      </c>
      <c r="D43" s="274">
        <v>1343.55</v>
      </c>
      <c r="E43" s="274">
        <v>1353.885</v>
      </c>
      <c r="F43" s="274">
        <v>1612.4549999999999</v>
      </c>
      <c r="G43" s="274">
        <v>1624.8589999999999</v>
      </c>
      <c r="H43" s="274">
        <v>906.23900000000003</v>
      </c>
      <c r="I43" s="274">
        <v>913.21</v>
      </c>
      <c r="J43" s="274">
        <v>1429.0429999999999</v>
      </c>
      <c r="K43" s="274">
        <v>1440.0350000000001</v>
      </c>
      <c r="L43" s="274">
        <v>117.669</v>
      </c>
      <c r="M43" s="274">
        <v>118.575</v>
      </c>
      <c r="N43" s="274">
        <v>114.627</v>
      </c>
      <c r="O43" s="274">
        <v>115.509</v>
      </c>
      <c r="P43" s="274">
        <v>180.07499999999999</v>
      </c>
      <c r="Q43" s="274">
        <v>181.46100000000001</v>
      </c>
      <c r="R43" s="274">
        <v>8.3719999999999999</v>
      </c>
      <c r="S43" s="274">
        <v>8.4359999999999999</v>
      </c>
      <c r="T43" s="274">
        <v>179.29300000000001</v>
      </c>
      <c r="U43" s="274">
        <v>180.672</v>
      </c>
      <c r="V43" s="274">
        <v>353.98200000000003</v>
      </c>
      <c r="W43" s="274">
        <v>356.70499999999998</v>
      </c>
      <c r="X43" s="274">
        <v>1832.7929999999999</v>
      </c>
      <c r="Y43" s="274">
        <v>1846.8910000000001</v>
      </c>
      <c r="Z43" s="274">
        <v>804.7</v>
      </c>
      <c r="AA43" s="274">
        <v>810.89</v>
      </c>
      <c r="AB43" s="274"/>
      <c r="AC43" s="274"/>
      <c r="AD43" s="274"/>
      <c r="AE43" s="274"/>
      <c r="AF43" s="274"/>
      <c r="AG43" s="274"/>
      <c r="AH43" s="274">
        <v>1691.95</v>
      </c>
      <c r="AI43" s="274">
        <v>1704.9649999999999</v>
      </c>
      <c r="AJ43" s="441">
        <v>3694522</v>
      </c>
      <c r="AK43" s="459"/>
      <c r="AL43" s="257"/>
      <c r="AM43" s="257"/>
    </row>
    <row r="44" spans="1:39" ht="25.5" customHeight="1">
      <c r="A44" s="30" t="s">
        <v>30</v>
      </c>
      <c r="B44" s="274">
        <v>1300</v>
      </c>
      <c r="C44" s="274">
        <v>1310</v>
      </c>
      <c r="D44" s="274">
        <v>1354.86</v>
      </c>
      <c r="E44" s="274">
        <v>1365.2819999999999</v>
      </c>
      <c r="F44" s="274">
        <v>1629.03</v>
      </c>
      <c r="G44" s="274">
        <v>1641.5609999999999</v>
      </c>
      <c r="H44" s="274">
        <v>909.40899999999999</v>
      </c>
      <c r="I44" s="274">
        <v>916.404</v>
      </c>
      <c r="J44" s="274">
        <v>1440.7619999999999</v>
      </c>
      <c r="K44" s="274">
        <v>1451.845</v>
      </c>
      <c r="L44" s="274">
        <v>119.28400000000001</v>
      </c>
      <c r="M44" s="274">
        <v>120.20099999999999</v>
      </c>
      <c r="N44" s="274">
        <v>116.105</v>
      </c>
      <c r="O44" s="274">
        <v>116.998</v>
      </c>
      <c r="P44" s="274">
        <v>181.625</v>
      </c>
      <c r="Q44" s="274">
        <v>183.02199999999999</v>
      </c>
      <c r="R44" s="274">
        <v>8.4420000000000002</v>
      </c>
      <c r="S44" s="274">
        <v>8.5060000000000002</v>
      </c>
      <c r="T44" s="274">
        <v>178.721</v>
      </c>
      <c r="U44" s="274">
        <v>180.096</v>
      </c>
      <c r="V44" s="274">
        <v>353.98200000000003</v>
      </c>
      <c r="W44" s="274">
        <v>356.70499999999998</v>
      </c>
      <c r="X44" s="274">
        <v>1832.7929999999999</v>
      </c>
      <c r="Y44" s="274">
        <v>1846.8910000000001</v>
      </c>
      <c r="Z44" s="274">
        <v>812.37</v>
      </c>
      <c r="AA44" s="274">
        <v>818.61900000000003</v>
      </c>
      <c r="AB44" s="274"/>
      <c r="AC44" s="274"/>
      <c r="AD44" s="274"/>
      <c r="AE44" s="274"/>
      <c r="AF44" s="274"/>
      <c r="AG44" s="274"/>
      <c r="AH44" s="274">
        <v>1700.14</v>
      </c>
      <c r="AI44" s="274">
        <v>1713.2180000000001</v>
      </c>
      <c r="AJ44" s="441">
        <v>3724617</v>
      </c>
      <c r="AK44" s="459"/>
      <c r="AL44" s="303"/>
      <c r="AM44" s="257"/>
    </row>
    <row r="45" spans="1:39" s="366" customFormat="1" ht="25.5" customHeight="1">
      <c r="A45" s="367">
        <v>6</v>
      </c>
      <c r="B45" s="274">
        <v>1300</v>
      </c>
      <c r="C45" s="274">
        <v>1310</v>
      </c>
      <c r="D45" s="286" t="s">
        <v>2467</v>
      </c>
      <c r="E45" s="286" t="s">
        <v>2468</v>
      </c>
      <c r="F45" s="274">
        <v>1609.92</v>
      </c>
      <c r="G45" s="274">
        <v>1622.3040000000001</v>
      </c>
      <c r="H45" s="274">
        <v>907.69399999999996</v>
      </c>
      <c r="I45" s="274">
        <v>914.67700000000002</v>
      </c>
      <c r="J45" s="274">
        <v>1436.702</v>
      </c>
      <c r="K45" s="274">
        <v>1447.7539999999999</v>
      </c>
      <c r="L45" s="274">
        <v>118.965</v>
      </c>
      <c r="M45" s="274">
        <v>119.88</v>
      </c>
      <c r="N45" s="274">
        <v>115.521</v>
      </c>
      <c r="O45" s="274">
        <v>116.40900000000001</v>
      </c>
      <c r="P45" s="274">
        <v>180.54599999999999</v>
      </c>
      <c r="Q45" s="274">
        <v>181.934</v>
      </c>
      <c r="R45" s="274">
        <v>8.5210000000000008</v>
      </c>
      <c r="S45" s="274">
        <v>8.5869999999999997</v>
      </c>
      <c r="T45" s="274">
        <v>178.42400000000001</v>
      </c>
      <c r="U45" s="274">
        <v>179.797</v>
      </c>
      <c r="V45" s="274">
        <v>353.98200000000003</v>
      </c>
      <c r="W45" s="274">
        <v>356.70499999999998</v>
      </c>
      <c r="X45" s="274">
        <v>1832.7929999999999</v>
      </c>
      <c r="Y45" s="274">
        <v>1846.8910000000001</v>
      </c>
      <c r="Z45" s="274">
        <v>814.19</v>
      </c>
      <c r="AA45" s="274">
        <v>820.45299999999997</v>
      </c>
      <c r="AB45" s="274"/>
      <c r="AC45" s="274"/>
      <c r="AD45" s="274"/>
      <c r="AE45" s="274"/>
      <c r="AF45" s="274"/>
      <c r="AG45" s="274"/>
      <c r="AH45" s="274">
        <v>1695.876</v>
      </c>
      <c r="AI45" s="274">
        <v>1708.921</v>
      </c>
      <c r="AJ45" s="441">
        <v>3713450</v>
      </c>
      <c r="AK45" s="459"/>
      <c r="AL45" s="365"/>
      <c r="AM45" s="365"/>
    </row>
    <row r="46" spans="1:39" ht="28.5" customHeight="1">
      <c r="A46" s="30" t="s">
        <v>32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441"/>
      <c r="AK46" s="459"/>
      <c r="AL46" s="257"/>
      <c r="AM46" s="257"/>
    </row>
    <row r="47" spans="1:39" ht="27" customHeight="1">
      <c r="A47" s="30" t="s">
        <v>33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441"/>
      <c r="AK47" s="459"/>
      <c r="AL47" s="257"/>
      <c r="AM47" s="257"/>
    </row>
    <row r="48" spans="1:39" ht="27.75" customHeight="1">
      <c r="A48" s="30" t="s">
        <v>34</v>
      </c>
      <c r="B48" s="274">
        <v>1300</v>
      </c>
      <c r="C48" s="274">
        <v>1310</v>
      </c>
      <c r="D48" s="274">
        <v>1349.01</v>
      </c>
      <c r="E48" s="274">
        <v>1359.3869999999999</v>
      </c>
      <c r="F48" s="274">
        <v>1618.825</v>
      </c>
      <c r="G48" s="274">
        <v>1631.278</v>
      </c>
      <c r="H48" s="274">
        <v>909.21799999999996</v>
      </c>
      <c r="I48" s="274">
        <v>916.21199999999999</v>
      </c>
      <c r="J48" s="274">
        <v>1433.6130000000001</v>
      </c>
      <c r="K48" s="274">
        <v>1444.64</v>
      </c>
      <c r="L48" s="274">
        <v>119.524</v>
      </c>
      <c r="M48" s="274">
        <v>120.444</v>
      </c>
      <c r="N48" s="274">
        <v>116.04300000000001</v>
      </c>
      <c r="O48" s="274">
        <v>116.93600000000001</v>
      </c>
      <c r="P48" s="274">
        <v>180.83199999999999</v>
      </c>
      <c r="Q48" s="274">
        <v>182.22300000000001</v>
      </c>
      <c r="R48" s="274">
        <v>8.5969999999999995</v>
      </c>
      <c r="S48" s="274">
        <v>8.6630000000000003</v>
      </c>
      <c r="T48" s="274">
        <v>178.39</v>
      </c>
      <c r="U48" s="274">
        <v>179.762</v>
      </c>
      <c r="V48" s="274">
        <v>353.94400000000002</v>
      </c>
      <c r="W48" s="274">
        <v>356.666</v>
      </c>
      <c r="X48" s="274">
        <v>1832.7929999999999</v>
      </c>
      <c r="Y48" s="274">
        <v>1846.8910000000001</v>
      </c>
      <c r="Z48" s="274">
        <v>816.92</v>
      </c>
      <c r="AA48" s="274">
        <v>823.20399999999995</v>
      </c>
      <c r="AB48" s="274"/>
      <c r="AC48" s="274"/>
      <c r="AD48" s="274"/>
      <c r="AE48" s="274"/>
      <c r="AF48" s="274"/>
      <c r="AG48" s="274"/>
      <c r="AH48" s="274">
        <v>1697.8520000000001</v>
      </c>
      <c r="AI48" s="274">
        <v>1710.912</v>
      </c>
      <c r="AJ48" s="441">
        <v>3718507</v>
      </c>
      <c r="AK48" s="459"/>
      <c r="AL48" s="257"/>
      <c r="AM48" s="257"/>
    </row>
    <row r="49" spans="1:39" ht="30" customHeight="1">
      <c r="A49" s="30" t="s">
        <v>35</v>
      </c>
      <c r="B49" s="274">
        <v>1300</v>
      </c>
      <c r="C49" s="274">
        <v>1310</v>
      </c>
      <c r="D49" s="274">
        <v>1341.6</v>
      </c>
      <c r="E49" s="274">
        <v>1351.92</v>
      </c>
      <c r="F49" s="274">
        <v>1612.325</v>
      </c>
      <c r="G49" s="274">
        <v>1624.7280000000001</v>
      </c>
      <c r="H49" s="274">
        <v>908.13800000000003</v>
      </c>
      <c r="I49" s="274">
        <v>915.12400000000002</v>
      </c>
      <c r="J49" s="274">
        <v>1428.258</v>
      </c>
      <c r="K49" s="274">
        <v>1439.2439999999999</v>
      </c>
      <c r="L49" s="274">
        <v>118.973</v>
      </c>
      <c r="M49" s="274">
        <v>119.88800000000001</v>
      </c>
      <c r="N49" s="274">
        <v>115.934</v>
      </c>
      <c r="O49" s="274">
        <v>116.82599999999999</v>
      </c>
      <c r="P49" s="274">
        <v>179.87899999999999</v>
      </c>
      <c r="Q49" s="274">
        <v>181.262</v>
      </c>
      <c r="R49" s="274">
        <v>8.5579999999999998</v>
      </c>
      <c r="S49" s="274">
        <v>8.6240000000000006</v>
      </c>
      <c r="T49" s="274">
        <v>177.904</v>
      </c>
      <c r="U49" s="274">
        <v>179.273</v>
      </c>
      <c r="V49" s="274">
        <v>353.98200000000003</v>
      </c>
      <c r="W49" s="274">
        <v>356.70499999999998</v>
      </c>
      <c r="X49" s="274">
        <v>1832.2760000000001</v>
      </c>
      <c r="Y49" s="274">
        <v>1846.3710000000001</v>
      </c>
      <c r="Z49" s="274">
        <v>815.36</v>
      </c>
      <c r="AA49" s="274">
        <v>821.63199999999995</v>
      </c>
      <c r="AB49" s="274"/>
      <c r="AC49" s="274"/>
      <c r="AD49" s="274"/>
      <c r="AE49" s="274"/>
      <c r="AF49" s="274"/>
      <c r="AG49" s="274"/>
      <c r="AH49" s="274">
        <v>1693.9</v>
      </c>
      <c r="AI49" s="274">
        <v>1706.93</v>
      </c>
      <c r="AJ49" s="441">
        <v>3779542</v>
      </c>
      <c r="AK49" s="459"/>
      <c r="AL49" s="257"/>
      <c r="AM49" s="257"/>
    </row>
    <row r="50" spans="1:39" ht="23.25" customHeight="1">
      <c r="A50" s="30">
        <v>11</v>
      </c>
      <c r="B50" s="274">
        <v>1300</v>
      </c>
      <c r="C50" s="274">
        <v>1310</v>
      </c>
      <c r="D50" s="274">
        <v>1342.12</v>
      </c>
      <c r="E50" s="274">
        <v>1352.444</v>
      </c>
      <c r="F50" s="274">
        <v>1607.84</v>
      </c>
      <c r="G50" s="274">
        <v>1620.2080000000001</v>
      </c>
      <c r="H50" s="274">
        <v>910.173</v>
      </c>
      <c r="I50" s="274">
        <v>917.17399999999998</v>
      </c>
      <c r="J50" s="274">
        <v>1424.0329999999999</v>
      </c>
      <c r="K50" s="274">
        <v>1434.9870000000001</v>
      </c>
      <c r="L50" s="274">
        <v>119.273</v>
      </c>
      <c r="M50" s="274">
        <v>120.191</v>
      </c>
      <c r="N50" s="274">
        <v>115.94499999999999</v>
      </c>
      <c r="O50" s="274">
        <v>116.837</v>
      </c>
      <c r="P50" s="274">
        <v>179.953</v>
      </c>
      <c r="Q50" s="274">
        <v>181.33699999999999</v>
      </c>
      <c r="R50" s="274">
        <v>8.5259999999999998</v>
      </c>
      <c r="S50" s="274">
        <v>8.5909999999999993</v>
      </c>
      <c r="T50" s="274">
        <v>177.89500000000001</v>
      </c>
      <c r="U50" s="274">
        <v>179.26300000000001</v>
      </c>
      <c r="V50" s="274">
        <v>353.98200000000003</v>
      </c>
      <c r="W50" s="274">
        <v>356.70499999999998</v>
      </c>
      <c r="X50" s="274">
        <v>1832.018</v>
      </c>
      <c r="Y50" s="274">
        <v>1846.11</v>
      </c>
      <c r="Z50" s="274">
        <v>815.75</v>
      </c>
      <c r="AA50" s="274">
        <v>822.02499999999998</v>
      </c>
      <c r="AB50" s="274"/>
      <c r="AC50" s="274"/>
      <c r="AD50" s="274"/>
      <c r="AE50" s="274"/>
      <c r="AF50" s="274"/>
      <c r="AG50" s="274"/>
      <c r="AH50" s="274">
        <v>1693.432</v>
      </c>
      <c r="AI50" s="274">
        <v>1706.4580000000001</v>
      </c>
      <c r="AJ50" s="441">
        <v>3767840.83</v>
      </c>
      <c r="AK50" s="459"/>
      <c r="AL50" s="257"/>
      <c r="AM50" s="257"/>
    </row>
    <row r="51" spans="1:39" ht="27" customHeight="1">
      <c r="A51" s="30" t="s">
        <v>37</v>
      </c>
      <c r="B51" s="274">
        <v>1300</v>
      </c>
      <c r="C51" s="274">
        <v>1310</v>
      </c>
      <c r="D51" s="274">
        <v>1348.1</v>
      </c>
      <c r="E51" s="274">
        <v>1358.47</v>
      </c>
      <c r="F51" s="274">
        <v>1619.28</v>
      </c>
      <c r="G51" s="274">
        <v>1631.7360000000001</v>
      </c>
      <c r="H51" s="274">
        <v>908.77300000000002</v>
      </c>
      <c r="I51" s="274">
        <v>915.76400000000001</v>
      </c>
      <c r="J51" s="274">
        <v>1422.942</v>
      </c>
      <c r="K51" s="274">
        <v>1433.8879999999999</v>
      </c>
      <c r="L51" s="274">
        <v>119.41200000000001</v>
      </c>
      <c r="M51" s="274">
        <v>120.33</v>
      </c>
      <c r="N51" s="274">
        <v>115.598</v>
      </c>
      <c r="O51" s="274">
        <v>116.48699999999999</v>
      </c>
      <c r="P51" s="274">
        <v>180.751</v>
      </c>
      <c r="Q51" s="274">
        <v>182.142</v>
      </c>
      <c r="R51" s="274">
        <v>8.4860000000000007</v>
      </c>
      <c r="S51" s="274">
        <v>8.5510000000000002</v>
      </c>
      <c r="T51" s="274">
        <v>177.88200000000001</v>
      </c>
      <c r="U51" s="274">
        <v>179.251</v>
      </c>
      <c r="V51" s="274">
        <v>353.95299999999997</v>
      </c>
      <c r="W51" s="274">
        <v>356.67599999999999</v>
      </c>
      <c r="X51" s="274">
        <v>1832.5350000000001</v>
      </c>
      <c r="Y51" s="274">
        <v>1846.6310000000001</v>
      </c>
      <c r="Z51" s="274">
        <v>817.7</v>
      </c>
      <c r="AA51" s="286">
        <v>823.99</v>
      </c>
      <c r="AB51" s="286"/>
      <c r="AC51" s="286"/>
      <c r="AD51" s="286"/>
      <c r="AE51" s="286"/>
      <c r="AF51" s="286"/>
      <c r="AG51" s="286"/>
      <c r="AH51" s="274">
        <v>1695.9670000000001</v>
      </c>
      <c r="AI51" s="274">
        <v>1709.0129999999999</v>
      </c>
      <c r="AJ51" s="441">
        <v>3774758</v>
      </c>
      <c r="AK51" s="459"/>
      <c r="AL51" s="257"/>
      <c r="AM51" s="257"/>
    </row>
    <row r="52" spans="1:39" ht="18">
      <c r="A52" s="30" t="s">
        <v>38</v>
      </c>
      <c r="B52" s="274">
        <v>1300</v>
      </c>
      <c r="C52" s="274">
        <v>1310</v>
      </c>
      <c r="D52" s="274">
        <v>1350.7</v>
      </c>
      <c r="E52" s="274">
        <v>1361.09</v>
      </c>
      <c r="F52" s="274">
        <v>1621.6849999999999</v>
      </c>
      <c r="G52" s="274">
        <v>1634.16</v>
      </c>
      <c r="H52" s="274">
        <v>912.79300000000001</v>
      </c>
      <c r="I52" s="274">
        <v>919.81500000000005</v>
      </c>
      <c r="J52" s="274">
        <v>1439.646</v>
      </c>
      <c r="K52" s="274">
        <v>1450.72</v>
      </c>
      <c r="L52" s="274">
        <v>119.727</v>
      </c>
      <c r="M52" s="274">
        <v>120.648</v>
      </c>
      <c r="N52" s="274">
        <v>115.301</v>
      </c>
      <c r="O52" s="274">
        <v>116.188</v>
      </c>
      <c r="P52" s="274">
        <v>181.09399999999999</v>
      </c>
      <c r="Q52" s="274">
        <v>182.48699999999999</v>
      </c>
      <c r="R52" s="274">
        <v>8.4220000000000006</v>
      </c>
      <c r="S52" s="274">
        <v>8.4870000000000001</v>
      </c>
      <c r="T52" s="274">
        <v>178.26</v>
      </c>
      <c r="U52" s="274">
        <v>179.63200000000001</v>
      </c>
      <c r="V52" s="274">
        <v>353.98200000000003</v>
      </c>
      <c r="W52" s="274">
        <v>356.7054</v>
      </c>
      <c r="X52" s="274">
        <v>1832.018</v>
      </c>
      <c r="Y52" s="274">
        <v>1846.11</v>
      </c>
      <c r="Z52" s="274">
        <v>818.48</v>
      </c>
      <c r="AA52" s="274">
        <v>824.77599999999995</v>
      </c>
      <c r="AB52" s="274"/>
      <c r="AC52" s="274"/>
      <c r="AD52" s="274"/>
      <c r="AE52" s="274"/>
      <c r="AF52" s="274"/>
      <c r="AG52" s="274"/>
      <c r="AH52" s="274">
        <v>1697.5530000000001</v>
      </c>
      <c r="AI52" s="274">
        <v>1710.6110000000001</v>
      </c>
      <c r="AJ52" s="441">
        <v>3807739</v>
      </c>
      <c r="AK52" s="459"/>
      <c r="AL52" s="303"/>
      <c r="AM52" s="257"/>
    </row>
    <row r="53" spans="1:39" ht="18">
      <c r="A53" s="30" t="s">
        <v>39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441"/>
      <c r="AK53" s="459"/>
      <c r="AL53" s="303"/>
      <c r="AM53" s="257"/>
    </row>
    <row r="54" spans="1:39" ht="22.5" customHeight="1">
      <c r="A54" s="30" t="s">
        <v>40</v>
      </c>
      <c r="B54" s="274"/>
      <c r="C54" s="274"/>
      <c r="D54" s="274"/>
      <c r="E54" s="274"/>
      <c r="F54" s="274"/>
      <c r="G54" s="285"/>
      <c r="H54" s="285"/>
      <c r="I54" s="285"/>
      <c r="J54" s="285"/>
      <c r="K54" s="285"/>
      <c r="L54" s="285"/>
      <c r="M54" s="285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441"/>
      <c r="AK54" s="459"/>
      <c r="AL54" s="257"/>
      <c r="AM54" s="257"/>
    </row>
    <row r="55" spans="1:39" ht="24" customHeight="1">
      <c r="A55" s="30" t="s">
        <v>41</v>
      </c>
      <c r="B55" s="274">
        <v>1300</v>
      </c>
      <c r="C55" s="274">
        <v>1310</v>
      </c>
      <c r="D55" s="274">
        <v>1362.14</v>
      </c>
      <c r="E55" s="274">
        <v>1372.6179999999999</v>
      </c>
      <c r="F55" s="274">
        <v>1635.335</v>
      </c>
      <c r="G55" s="327">
        <v>1647.915</v>
      </c>
      <c r="H55" s="325">
        <v>916.72</v>
      </c>
      <c r="I55" s="325">
        <v>923.77099999999996</v>
      </c>
      <c r="J55" s="325">
        <v>1441.721</v>
      </c>
      <c r="K55" s="326">
        <v>1452.8109999999999</v>
      </c>
      <c r="L55" s="325">
        <v>121.13800000000001</v>
      </c>
      <c r="M55" s="325">
        <v>122.07</v>
      </c>
      <c r="N55" s="292">
        <v>116.90600000000001</v>
      </c>
      <c r="O55" s="274">
        <v>117.806</v>
      </c>
      <c r="P55" s="274">
        <v>182.61799999999999</v>
      </c>
      <c r="Q55" s="274">
        <v>184.02199999999999</v>
      </c>
      <c r="R55" s="274">
        <v>8.5079999999999991</v>
      </c>
      <c r="S55" s="274">
        <v>8.5730000000000004</v>
      </c>
      <c r="T55" s="274">
        <v>178.74299999999999</v>
      </c>
      <c r="U55" s="274">
        <v>180.11799999999999</v>
      </c>
      <c r="V55" s="274">
        <v>353.94400000000002</v>
      </c>
      <c r="W55" s="274">
        <v>356.666</v>
      </c>
      <c r="X55" s="274">
        <v>1832.018</v>
      </c>
      <c r="Y55" s="274">
        <v>1846.11</v>
      </c>
      <c r="Z55" s="274">
        <v>821.73</v>
      </c>
      <c r="AA55" s="274">
        <v>828.05100000000004</v>
      </c>
      <c r="AB55" s="274"/>
      <c r="AC55" s="274"/>
      <c r="AD55" s="274"/>
      <c r="AE55" s="274"/>
      <c r="AF55" s="274"/>
      <c r="AG55" s="274"/>
      <c r="AH55" s="274">
        <v>1703.585</v>
      </c>
      <c r="AI55" s="274">
        <v>1716.69</v>
      </c>
      <c r="AJ55" s="441" t="s">
        <v>2480</v>
      </c>
      <c r="AK55" s="459"/>
      <c r="AL55" s="257"/>
      <c r="AM55" s="257"/>
    </row>
    <row r="56" spans="1:39" ht="32.25" customHeight="1">
      <c r="A56" s="30" t="s">
        <v>42</v>
      </c>
      <c r="B56" s="274">
        <v>1300</v>
      </c>
      <c r="C56" s="274">
        <v>1310</v>
      </c>
      <c r="D56" s="274">
        <v>1362.66</v>
      </c>
      <c r="E56" s="274">
        <v>1373.1420000000001</v>
      </c>
      <c r="F56" s="274">
        <v>1640.99</v>
      </c>
      <c r="G56" s="282">
        <v>1653.6130000000001</v>
      </c>
      <c r="H56" s="282">
        <v>916.78399999999999</v>
      </c>
      <c r="I56" s="282">
        <v>923.83600000000001</v>
      </c>
      <c r="J56" s="282">
        <v>1443.3219999999999</v>
      </c>
      <c r="K56" s="282">
        <v>1454.424</v>
      </c>
      <c r="L56" s="282">
        <v>121.553</v>
      </c>
      <c r="M56" s="282">
        <v>122.488</v>
      </c>
      <c r="N56" s="274">
        <v>117.104</v>
      </c>
      <c r="O56" s="274">
        <v>118.005</v>
      </c>
      <c r="P56" s="274">
        <v>182.73599999999999</v>
      </c>
      <c r="Q56" s="274">
        <v>184.14099999999999</v>
      </c>
      <c r="R56" s="274">
        <v>8.5809999999999995</v>
      </c>
      <c r="S56" s="274">
        <v>8.6470000000000002</v>
      </c>
      <c r="T56" s="274">
        <v>178.99199999999999</v>
      </c>
      <c r="U56" s="274">
        <v>180.369</v>
      </c>
      <c r="V56" s="274">
        <v>353.95299999999997</v>
      </c>
      <c r="W56" s="274">
        <v>356.67599999999999</v>
      </c>
      <c r="X56" s="274">
        <v>1832.2760000000001</v>
      </c>
      <c r="Y56" s="274">
        <v>1846.3710000000001</v>
      </c>
      <c r="Z56" s="274">
        <v>825.89</v>
      </c>
      <c r="AA56" s="274">
        <v>832.24300000000005</v>
      </c>
      <c r="AB56" s="274"/>
      <c r="AC56" s="274"/>
      <c r="AD56" s="274"/>
      <c r="AE56" s="274"/>
      <c r="AF56" s="274"/>
      <c r="AG56" s="274"/>
      <c r="AH56" s="274">
        <v>1703.585</v>
      </c>
      <c r="AI56" s="274">
        <v>1716.69</v>
      </c>
      <c r="AJ56" s="441">
        <v>3766951.5</v>
      </c>
      <c r="AK56" s="459"/>
      <c r="AL56" s="257"/>
      <c r="AM56" s="257"/>
    </row>
    <row r="57" spans="1:39" ht="18">
      <c r="A57" s="30" t="s">
        <v>43</v>
      </c>
      <c r="B57" s="274">
        <v>1300</v>
      </c>
      <c r="C57" s="274">
        <v>1310</v>
      </c>
      <c r="D57" s="274">
        <v>1358.11</v>
      </c>
      <c r="E57" s="274">
        <v>1368.557</v>
      </c>
      <c r="F57" s="274">
        <v>1638</v>
      </c>
      <c r="G57" s="274">
        <v>1650.6</v>
      </c>
      <c r="H57" s="274">
        <v>915.94399999999996</v>
      </c>
      <c r="I57" s="274">
        <v>922.99</v>
      </c>
      <c r="J57" s="274">
        <v>1441.721</v>
      </c>
      <c r="K57" s="274">
        <v>1452.8109999999999</v>
      </c>
      <c r="L57" s="274">
        <v>121.13500000000001</v>
      </c>
      <c r="M57" s="274">
        <v>122.06699999999999</v>
      </c>
      <c r="N57" s="274">
        <v>116.486</v>
      </c>
      <c r="O57" s="274">
        <v>117.38200000000001</v>
      </c>
      <c r="P57" s="274">
        <v>182.096</v>
      </c>
      <c r="Q57" s="274">
        <v>183.49700000000001</v>
      </c>
      <c r="R57" s="274">
        <v>8.5739999999999998</v>
      </c>
      <c r="S57" s="274">
        <v>8.6389999999999993</v>
      </c>
      <c r="T57" s="274">
        <v>178.52</v>
      </c>
      <c r="U57" s="274">
        <v>179.893</v>
      </c>
      <c r="V57" s="274">
        <v>353.98200000000003</v>
      </c>
      <c r="W57" s="274">
        <v>356.70499999999998</v>
      </c>
      <c r="X57" s="274">
        <v>1833.0509999999999</v>
      </c>
      <c r="Y57" s="274">
        <v>1847.152</v>
      </c>
      <c r="Z57" s="274">
        <v>825.89</v>
      </c>
      <c r="AA57" s="274">
        <v>832.24300000000005</v>
      </c>
      <c r="AB57" s="274"/>
      <c r="AC57" s="274"/>
      <c r="AD57" s="274"/>
      <c r="AE57" s="274"/>
      <c r="AF57" s="274"/>
      <c r="AG57" s="274"/>
      <c r="AH57" s="274">
        <v>1703.923</v>
      </c>
      <c r="AI57" s="274">
        <v>1717.03</v>
      </c>
      <c r="AJ57" s="441">
        <v>3816254</v>
      </c>
      <c r="AK57" s="459"/>
      <c r="AL57" s="257"/>
      <c r="AM57" s="257"/>
    </row>
    <row r="58" spans="1:39" ht="18">
      <c r="A58" s="30" t="s">
        <v>44</v>
      </c>
      <c r="B58" s="274">
        <v>1300</v>
      </c>
      <c r="C58" s="274">
        <v>1310</v>
      </c>
      <c r="D58" s="274">
        <v>1356.42</v>
      </c>
      <c r="E58" s="274">
        <v>1366.854</v>
      </c>
      <c r="F58" s="274">
        <v>1636.05</v>
      </c>
      <c r="G58" s="274">
        <v>1648.635</v>
      </c>
      <c r="H58" s="274">
        <v>914.01300000000003</v>
      </c>
      <c r="I58" s="274">
        <v>921.04300000000001</v>
      </c>
      <c r="J58" s="274">
        <v>1438.0530000000001</v>
      </c>
      <c r="K58" s="274">
        <v>1449.115</v>
      </c>
      <c r="L58" s="274">
        <v>120.958</v>
      </c>
      <c r="M58" s="274">
        <v>121.88800000000001</v>
      </c>
      <c r="N58" s="274">
        <v>116.64100000000001</v>
      </c>
      <c r="O58" s="274">
        <v>117.538</v>
      </c>
      <c r="P58" s="274">
        <v>181.85400000000001</v>
      </c>
      <c r="Q58" s="274">
        <v>183.25299999999999</v>
      </c>
      <c r="R58" s="274">
        <v>8.5489999999999995</v>
      </c>
      <c r="S58" s="274">
        <v>8.6150000000000002</v>
      </c>
      <c r="T58" s="274">
        <v>178.45400000000001</v>
      </c>
      <c r="U58" s="274">
        <v>179.82599999999999</v>
      </c>
      <c r="V58" s="274">
        <v>353.98200000000003</v>
      </c>
      <c r="W58" s="274">
        <v>356.70499999999998</v>
      </c>
      <c r="X58" s="274">
        <v>1833.0509999999999</v>
      </c>
      <c r="Y58" s="274">
        <v>1847.152</v>
      </c>
      <c r="Z58" s="274">
        <v>827.32</v>
      </c>
      <c r="AA58" s="274">
        <v>833.68399999999997</v>
      </c>
      <c r="AB58" s="274"/>
      <c r="AC58" s="274"/>
      <c r="AD58" s="274"/>
      <c r="AE58" s="274"/>
      <c r="AF58" s="274"/>
      <c r="AG58" s="274"/>
      <c r="AH58" s="274">
        <v>1701.55</v>
      </c>
      <c r="AI58" s="274">
        <v>1714.5940000000001</v>
      </c>
      <c r="AJ58" s="441">
        <v>3812432</v>
      </c>
      <c r="AK58" s="459"/>
      <c r="AL58" s="257"/>
      <c r="AM58" s="257"/>
    </row>
    <row r="59" spans="1:39" ht="18">
      <c r="A59" s="30" t="s">
        <v>45</v>
      </c>
      <c r="B59" s="274">
        <v>1300</v>
      </c>
      <c r="C59" s="274">
        <v>1310</v>
      </c>
      <c r="D59" s="274">
        <v>1357.59</v>
      </c>
      <c r="E59" s="274">
        <v>1368.0329999999999</v>
      </c>
      <c r="F59" s="274">
        <v>1639.105</v>
      </c>
      <c r="G59" s="274">
        <v>1651.7139999999999</v>
      </c>
      <c r="H59" s="274">
        <v>916.26700000000005</v>
      </c>
      <c r="I59" s="274">
        <v>923.31500000000005</v>
      </c>
      <c r="J59" s="274">
        <v>1440.443</v>
      </c>
      <c r="K59" s="274">
        <v>1451.5239999999999</v>
      </c>
      <c r="L59" s="274">
        <v>121.58199999999999</v>
      </c>
      <c r="M59" s="274">
        <v>122.518</v>
      </c>
      <c r="N59" s="274">
        <v>116.943</v>
      </c>
      <c r="O59" s="274">
        <v>117.843</v>
      </c>
      <c r="P59" s="274">
        <v>182.00700000000001</v>
      </c>
      <c r="Q59" s="274">
        <v>183.40700000000001</v>
      </c>
      <c r="R59" s="274">
        <v>8.6069999999999993</v>
      </c>
      <c r="S59" s="274">
        <v>8.673</v>
      </c>
      <c r="T59" s="274">
        <v>178.797</v>
      </c>
      <c r="U59" s="274">
        <v>180.173</v>
      </c>
      <c r="V59" s="274">
        <v>353.98200000000003</v>
      </c>
      <c r="W59" s="274">
        <v>356.70499999999998</v>
      </c>
      <c r="X59" s="274">
        <v>1833.0509999999999</v>
      </c>
      <c r="Y59" s="274">
        <v>1847.152</v>
      </c>
      <c r="Z59" s="274">
        <v>827.19</v>
      </c>
      <c r="AA59" s="274">
        <v>833.553</v>
      </c>
      <c r="AB59" s="274"/>
      <c r="AC59" s="274"/>
      <c r="AD59" s="274"/>
      <c r="AE59" s="274"/>
      <c r="AF59" s="274"/>
      <c r="AG59" s="274"/>
      <c r="AH59" s="274">
        <v>1704.521</v>
      </c>
      <c r="AI59" s="274">
        <v>1717.633</v>
      </c>
      <c r="AJ59" s="441">
        <v>3820310</v>
      </c>
      <c r="AK59" s="459"/>
      <c r="AL59" s="257"/>
      <c r="AM59" s="257"/>
    </row>
    <row r="60" spans="1:39" ht="18">
      <c r="A60" s="30" t="s">
        <v>46</v>
      </c>
      <c r="B60" s="274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441"/>
      <c r="AK60" s="459"/>
      <c r="AL60" s="257"/>
      <c r="AM60" s="257"/>
    </row>
    <row r="61" spans="1:39" ht="18">
      <c r="A61" s="30" t="s">
        <v>47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441"/>
      <c r="AK61" s="459"/>
      <c r="AL61" s="257"/>
      <c r="AM61" s="257"/>
    </row>
    <row r="62" spans="1:39" ht="18">
      <c r="A62" s="30" t="s">
        <v>48</v>
      </c>
      <c r="B62" s="274">
        <v>1300</v>
      </c>
      <c r="C62" s="274">
        <v>1310</v>
      </c>
      <c r="D62" s="274">
        <v>1360.45</v>
      </c>
      <c r="E62" s="274">
        <v>1370.915</v>
      </c>
      <c r="F62" s="274">
        <v>1643.98</v>
      </c>
      <c r="G62" s="274">
        <v>1656.626</v>
      </c>
      <c r="H62" s="274">
        <v>915.04200000000003</v>
      </c>
      <c r="I62" s="274">
        <v>922.08100000000002</v>
      </c>
      <c r="J62" s="274">
        <v>1446.6949999999999</v>
      </c>
      <c r="K62" s="274">
        <v>1457.8230000000001</v>
      </c>
      <c r="L62" s="274">
        <v>122.096</v>
      </c>
      <c r="M62" s="274">
        <v>123.035</v>
      </c>
      <c r="N62" s="274">
        <v>116.98699999999999</v>
      </c>
      <c r="O62" s="274">
        <v>117.887</v>
      </c>
      <c r="P62" s="274">
        <v>182.39500000000001</v>
      </c>
      <c r="Q62" s="274">
        <v>183.798</v>
      </c>
      <c r="R62" s="274">
        <v>8.6769999999999996</v>
      </c>
      <c r="S62" s="274">
        <v>8.7439999999999998</v>
      </c>
      <c r="T62" s="274">
        <v>179.36699999999999</v>
      </c>
      <c r="U62" s="274">
        <v>180.74700000000001</v>
      </c>
      <c r="V62" s="274">
        <v>353.94400000000002</v>
      </c>
      <c r="W62" s="274">
        <v>356.666</v>
      </c>
      <c r="X62" s="274">
        <v>1836.1579999999999</v>
      </c>
      <c r="Y62" s="274">
        <v>1850.2819999999999</v>
      </c>
      <c r="Z62" s="274">
        <v>831.61</v>
      </c>
      <c r="AA62" s="274">
        <v>838.00699999999995</v>
      </c>
      <c r="AB62" s="274"/>
      <c r="AC62" s="274"/>
      <c r="AD62" s="274"/>
      <c r="AE62" s="274"/>
      <c r="AF62" s="274"/>
      <c r="AG62" s="274"/>
      <c r="AH62" s="274">
        <v>1706.653</v>
      </c>
      <c r="AI62" s="274">
        <v>1719.7809999999999</v>
      </c>
      <c r="AJ62" s="441">
        <v>3816839</v>
      </c>
      <c r="AK62" s="459"/>
      <c r="AL62" s="257"/>
      <c r="AM62" s="257"/>
    </row>
    <row r="63" spans="1:39" ht="18">
      <c r="A63" s="30" t="s">
        <v>49</v>
      </c>
      <c r="B63" s="274">
        <v>1300</v>
      </c>
      <c r="C63" s="274">
        <v>1310</v>
      </c>
      <c r="D63" s="274">
        <v>1360.58</v>
      </c>
      <c r="E63" s="274">
        <v>1371.046</v>
      </c>
      <c r="F63" s="274">
        <v>1643.2650000000001</v>
      </c>
      <c r="G63" s="274">
        <v>1655.9059999999999</v>
      </c>
      <c r="H63" s="274">
        <v>911.70500000000004</v>
      </c>
      <c r="I63" s="274">
        <v>918.71799999999996</v>
      </c>
      <c r="J63" s="274">
        <v>1445.2470000000001</v>
      </c>
      <c r="K63" s="274">
        <v>1456.365</v>
      </c>
      <c r="L63" s="274">
        <v>121.952</v>
      </c>
      <c r="M63" s="274">
        <v>122.89</v>
      </c>
      <c r="N63" s="274">
        <v>117.02200000000001</v>
      </c>
      <c r="O63" s="274">
        <v>117.922</v>
      </c>
      <c r="P63" s="274">
        <v>182.44300000000001</v>
      </c>
      <c r="Q63" s="274">
        <v>183.84700000000001</v>
      </c>
      <c r="R63" s="274">
        <v>8.6829999999999998</v>
      </c>
      <c r="S63" s="274">
        <v>8.75</v>
      </c>
      <c r="T63" s="274">
        <v>179.39400000000001</v>
      </c>
      <c r="U63" s="274">
        <v>180.774</v>
      </c>
      <c r="V63" s="274">
        <v>353.95299999999997</v>
      </c>
      <c r="W63" s="274">
        <v>356.67599999999999</v>
      </c>
      <c r="X63" s="274">
        <v>1832.2760000000001</v>
      </c>
      <c r="Y63" s="274">
        <v>1846.3710000000001</v>
      </c>
      <c r="Z63" s="274">
        <v>829.53</v>
      </c>
      <c r="AA63" s="274">
        <v>835.91099999999994</v>
      </c>
      <c r="AB63" s="274"/>
      <c r="AC63" s="274"/>
      <c r="AD63" s="274"/>
      <c r="AE63" s="274"/>
      <c r="AF63" s="274"/>
      <c r="AG63" s="274"/>
      <c r="AH63" s="274">
        <v>1707.0429999999999</v>
      </c>
      <c r="AI63" s="274">
        <v>1720.174</v>
      </c>
      <c r="AJ63" s="441">
        <v>3836547</v>
      </c>
      <c r="AK63" s="459"/>
      <c r="AL63" s="257"/>
      <c r="AM63" s="257"/>
    </row>
    <row r="64" spans="1:39" ht="18">
      <c r="A64" s="30" t="s">
        <v>50</v>
      </c>
      <c r="B64" s="274">
        <v>1300</v>
      </c>
      <c r="C64" s="274">
        <v>1310</v>
      </c>
      <c r="D64" s="274">
        <v>1364.61</v>
      </c>
      <c r="E64" s="274">
        <v>1375.107</v>
      </c>
      <c r="F64" s="274">
        <v>1644.9549999999999</v>
      </c>
      <c r="G64" s="274">
        <v>1657.6089999999999</v>
      </c>
      <c r="H64" s="274">
        <v>909.91800000000001</v>
      </c>
      <c r="I64" s="274">
        <v>916.91700000000003</v>
      </c>
      <c r="J64" s="274">
        <v>1452.027</v>
      </c>
      <c r="K64" s="274">
        <v>1463.1969999999999</v>
      </c>
      <c r="L64" s="274">
        <v>122.43600000000001</v>
      </c>
      <c r="M64" s="274">
        <v>123.378</v>
      </c>
      <c r="N64" s="274">
        <v>116.995</v>
      </c>
      <c r="O64" s="274">
        <v>117.895</v>
      </c>
      <c r="P64" s="274">
        <v>182.93600000000001</v>
      </c>
      <c r="Q64" s="274">
        <v>184.34299999999999</v>
      </c>
      <c r="R64" s="274">
        <v>8.6560000000000006</v>
      </c>
      <c r="S64" s="274">
        <v>8.7219999999999995</v>
      </c>
      <c r="T64" s="274">
        <v>178.97499999999999</v>
      </c>
      <c r="U64" s="274">
        <v>180.351</v>
      </c>
      <c r="V64" s="274">
        <v>353.98200000000003</v>
      </c>
      <c r="W64" s="274">
        <v>356.70499999999998</v>
      </c>
      <c r="X64" s="274">
        <v>1832.2760000000001</v>
      </c>
      <c r="Y64" s="274">
        <v>1846.3710000000001</v>
      </c>
      <c r="Z64" s="274">
        <v>825.63</v>
      </c>
      <c r="AA64" s="274">
        <v>831.98099999999999</v>
      </c>
      <c r="AB64" s="274"/>
      <c r="AC64" s="274"/>
      <c r="AD64" s="274"/>
      <c r="AE64" s="274"/>
      <c r="AF64" s="274"/>
      <c r="AG64" s="274"/>
      <c r="AH64" s="274">
        <v>1707.81</v>
      </c>
      <c r="AI64" s="274">
        <v>1720.9469999999999</v>
      </c>
      <c r="AJ64" s="441">
        <v>3789656</v>
      </c>
      <c r="AK64" s="459"/>
      <c r="AL64" s="257"/>
      <c r="AM64" s="257"/>
    </row>
    <row r="65" spans="1:39" ht="18">
      <c r="A65" s="30" t="s">
        <v>51</v>
      </c>
      <c r="B65" s="274">
        <v>1300</v>
      </c>
      <c r="C65" s="274">
        <v>1310</v>
      </c>
      <c r="D65" s="274">
        <v>1363.31</v>
      </c>
      <c r="E65" s="274">
        <v>1373.797</v>
      </c>
      <c r="F65" s="274">
        <v>1644.11</v>
      </c>
      <c r="G65" s="274">
        <v>1656.7570000000001</v>
      </c>
      <c r="H65" s="274">
        <v>906.745</v>
      </c>
      <c r="I65" s="274">
        <v>913.72</v>
      </c>
      <c r="J65" s="274">
        <v>1451.0550000000001</v>
      </c>
      <c r="K65" s="274">
        <v>1462.2170000000001</v>
      </c>
      <c r="L65" s="274">
        <v>122.34699999999999</v>
      </c>
      <c r="M65" s="274">
        <v>123.288</v>
      </c>
      <c r="N65" s="274">
        <v>116.626</v>
      </c>
      <c r="O65" s="274">
        <v>117.524</v>
      </c>
      <c r="P65" s="274">
        <v>182.79</v>
      </c>
      <c r="Q65" s="274">
        <v>184.196</v>
      </c>
      <c r="R65" s="274">
        <v>8.7319999999999993</v>
      </c>
      <c r="S65" s="274">
        <v>8.7989999999999995</v>
      </c>
      <c r="T65" s="274">
        <v>179.142</v>
      </c>
      <c r="U65" s="274">
        <v>180.52</v>
      </c>
      <c r="V65" s="274">
        <v>353.98200000000003</v>
      </c>
      <c r="W65" s="274">
        <v>356.70499999999998</v>
      </c>
      <c r="X65" s="274">
        <v>1832.2760000000001</v>
      </c>
      <c r="Y65" s="274">
        <v>1846.3710000000001</v>
      </c>
      <c r="Z65" s="274">
        <v>822.64</v>
      </c>
      <c r="AA65" s="274">
        <v>828.96799999999996</v>
      </c>
      <c r="AB65" s="274"/>
      <c r="AC65" s="274"/>
      <c r="AD65" s="274"/>
      <c r="AE65" s="274"/>
      <c r="AF65" s="274"/>
      <c r="AG65" s="274"/>
      <c r="AH65" s="274">
        <v>1707.992</v>
      </c>
      <c r="AI65" s="274">
        <v>1721.13</v>
      </c>
      <c r="AJ65" s="441">
        <v>3791047</v>
      </c>
      <c r="AK65" s="459"/>
      <c r="AL65" s="257"/>
      <c r="AM65" s="257"/>
    </row>
    <row r="66" spans="1:39" ht="18">
      <c r="A66" s="30" t="s">
        <v>52</v>
      </c>
      <c r="B66" s="274">
        <v>1300</v>
      </c>
      <c r="C66" s="274">
        <v>1310</v>
      </c>
      <c r="D66" s="274">
        <v>1362.01</v>
      </c>
      <c r="E66" s="274">
        <v>1372.4870000000001</v>
      </c>
      <c r="F66" s="274">
        <v>1647.49</v>
      </c>
      <c r="G66" s="274">
        <v>1660.163</v>
      </c>
      <c r="H66" s="274">
        <v>901.40099999999995</v>
      </c>
      <c r="I66" s="274">
        <v>908.33399999999995</v>
      </c>
      <c r="J66" s="274">
        <v>1446.7750000000001</v>
      </c>
      <c r="K66" s="274">
        <v>1457.904</v>
      </c>
      <c r="L66" s="274">
        <v>122.05500000000001</v>
      </c>
      <c r="M66" s="274">
        <v>122.994</v>
      </c>
      <c r="N66" s="274">
        <v>116.396</v>
      </c>
      <c r="O66" s="274">
        <v>117.291</v>
      </c>
      <c r="P66" s="274">
        <v>182.61500000000001</v>
      </c>
      <c r="Q66" s="274">
        <v>184.02</v>
      </c>
      <c r="R66" s="274">
        <v>8.7149999999999999</v>
      </c>
      <c r="S66" s="274">
        <v>8.7829999999999995</v>
      </c>
      <c r="T66" s="274">
        <v>178.87100000000001</v>
      </c>
      <c r="U66" s="274">
        <v>180.24700000000001</v>
      </c>
      <c r="V66" s="274">
        <v>353.98200000000003</v>
      </c>
      <c r="W66" s="274">
        <v>356.70499999999998</v>
      </c>
      <c r="X66" s="274">
        <v>1832.2760000000001</v>
      </c>
      <c r="Y66" s="274">
        <v>1846.3710000000001</v>
      </c>
      <c r="Z66" s="274">
        <v>817.44</v>
      </c>
      <c r="AA66" s="274">
        <v>823.72799999999995</v>
      </c>
      <c r="AB66" s="274"/>
      <c r="AC66" s="274"/>
      <c r="AD66" s="274"/>
      <c r="AE66" s="274"/>
      <c r="AF66" s="274"/>
      <c r="AG66" s="274"/>
      <c r="AH66" s="274">
        <v>1707.1079999999999</v>
      </c>
      <c r="AI66" s="274">
        <v>1720.24</v>
      </c>
      <c r="AJ66" s="441">
        <v>3739047</v>
      </c>
      <c r="AK66" s="459"/>
      <c r="AL66" s="257"/>
      <c r="AM66" s="257"/>
    </row>
    <row r="67" spans="1:39" ht="18">
      <c r="A67" s="30" t="s">
        <v>53</v>
      </c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441"/>
      <c r="AK67" s="459"/>
      <c r="AL67" s="257"/>
      <c r="AM67" s="257"/>
    </row>
    <row r="68" spans="1:39" ht="18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441"/>
      <c r="AK68" s="459"/>
      <c r="AL68" s="257"/>
      <c r="AM68" s="257"/>
    </row>
    <row r="69" spans="1:39" ht="18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1353.9226315789474</v>
      </c>
      <c r="E69" s="329">
        <f t="shared" ref="E69:AH69" si="2">AVERAGE(E40:E68)</f>
        <v>1364.3374210526315</v>
      </c>
      <c r="F69" s="329">
        <f t="shared" si="2"/>
        <v>1627.9770000000003</v>
      </c>
      <c r="G69" s="329">
        <f t="shared" si="2"/>
        <v>1640.5001499999998</v>
      </c>
      <c r="H69" s="329">
        <f t="shared" si="2"/>
        <v>909.2373</v>
      </c>
      <c r="I69" s="329">
        <f t="shared" si="2"/>
        <v>916.23135000000002</v>
      </c>
      <c r="J69" s="329">
        <f t="shared" si="2"/>
        <v>1437.4177499999998</v>
      </c>
      <c r="K69" s="329">
        <f t="shared" si="2"/>
        <v>1448.4748000000002</v>
      </c>
      <c r="L69" s="329">
        <f t="shared" si="2"/>
        <v>120.20820000000001</v>
      </c>
      <c r="M69" s="329">
        <f t="shared" si="2"/>
        <v>121.13295000000001</v>
      </c>
      <c r="N69" s="329">
        <f t="shared" si="2"/>
        <v>116.11555000000003</v>
      </c>
      <c r="O69" s="329">
        <f t="shared" si="2"/>
        <v>117.00885000000002</v>
      </c>
      <c r="P69" s="329">
        <f t="shared" si="2"/>
        <v>181.46539999999999</v>
      </c>
      <c r="Q69" s="329">
        <f t="shared" si="2"/>
        <v>182.8612</v>
      </c>
      <c r="R69" s="329">
        <f t="shared" si="2"/>
        <v>8.5489499999999996</v>
      </c>
      <c r="S69" s="329">
        <f t="shared" si="2"/>
        <v>8.6145999999999994</v>
      </c>
      <c r="T69" s="329">
        <f t="shared" si="2"/>
        <v>178.71200000000002</v>
      </c>
      <c r="U69" s="329">
        <f t="shared" si="2"/>
        <v>180.08674999999997</v>
      </c>
      <c r="V69" s="329">
        <f t="shared" si="2"/>
        <v>353.96765000000005</v>
      </c>
      <c r="W69" s="329">
        <f>AVERAGE(W40:W68)</f>
        <v>356.69047</v>
      </c>
      <c r="X69" s="329">
        <f t="shared" si="2"/>
        <v>1832.8839499999999</v>
      </c>
      <c r="Y69" s="329">
        <f t="shared" si="2"/>
        <v>1846.9831000000001</v>
      </c>
      <c r="Z69" s="329">
        <f t="shared" si="2"/>
        <v>818.73349999999994</v>
      </c>
      <c r="AA69" s="329">
        <f t="shared" si="2"/>
        <v>825.03145000000006</v>
      </c>
      <c r="AB69" s="329"/>
      <c r="AC69" s="329"/>
      <c r="AD69" s="329"/>
      <c r="AE69" s="329"/>
      <c r="AF69" s="329"/>
      <c r="AG69" s="329"/>
      <c r="AH69" s="329">
        <f t="shared" si="2"/>
        <v>1700.1188500000001</v>
      </c>
      <c r="AI69" s="329">
        <f>AVERAGE(AI40:AI68)</f>
        <v>1713.1944500000002</v>
      </c>
      <c r="AJ69" s="515">
        <f>AVERAGE(AJ40:AK68)</f>
        <v>3761520.8594736843</v>
      </c>
      <c r="AK69" s="516"/>
      <c r="AL69" s="261"/>
      <c r="AM69" s="261"/>
    </row>
    <row r="70" spans="1:39" ht="15.75">
      <c r="A70" s="17" t="s">
        <v>2470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8"/>
      <c r="AK70" s="311"/>
      <c r="AL70" s="261"/>
      <c r="AM70" s="261"/>
    </row>
    <row r="71" spans="1:39" ht="18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441"/>
      <c r="AK71" s="459"/>
      <c r="AL71" s="257"/>
      <c r="AM71" s="257"/>
    </row>
    <row r="72" spans="1:39" ht="18">
      <c r="A72" s="30">
        <v>2</v>
      </c>
      <c r="B72" s="274">
        <v>1300</v>
      </c>
      <c r="C72" s="274">
        <v>1310</v>
      </c>
      <c r="D72" s="274">
        <v>1353.43</v>
      </c>
      <c r="E72" s="274">
        <v>1363.8409999999999</v>
      </c>
      <c r="F72" s="274">
        <v>1637.415</v>
      </c>
      <c r="G72" s="274">
        <v>1650.011</v>
      </c>
      <c r="H72" s="274">
        <v>900.40200000000004</v>
      </c>
      <c r="I72" s="274">
        <v>907.32799999999997</v>
      </c>
      <c r="J72" s="274">
        <v>1440.0440000000001</v>
      </c>
      <c r="K72" s="274">
        <v>1451.1220000000001</v>
      </c>
      <c r="L72" s="274">
        <v>120.97199999999999</v>
      </c>
      <c r="M72" s="274">
        <v>121.902</v>
      </c>
      <c r="N72" s="274">
        <v>115.437</v>
      </c>
      <c r="O72" s="274">
        <v>116.325</v>
      </c>
      <c r="P72" s="274">
        <v>181.465</v>
      </c>
      <c r="Q72" s="274">
        <v>182.86099999999999</v>
      </c>
      <c r="R72" s="274">
        <v>8.6890000000000001</v>
      </c>
      <c r="S72" s="274">
        <v>8.7560000000000002</v>
      </c>
      <c r="T72" s="274">
        <v>178.459</v>
      </c>
      <c r="U72" s="274">
        <v>179.83099999999999</v>
      </c>
      <c r="V72" s="274">
        <v>353.97300000000001</v>
      </c>
      <c r="W72" s="274">
        <v>356.69600000000003</v>
      </c>
      <c r="X72" s="274">
        <v>1836.1579999999999</v>
      </c>
      <c r="Y72" s="274">
        <v>1850.2819999999999</v>
      </c>
      <c r="Z72" s="274">
        <v>807.82</v>
      </c>
      <c r="AA72" s="274">
        <v>814.03399999999999</v>
      </c>
      <c r="AB72" s="274"/>
      <c r="AC72" s="274"/>
      <c r="AD72" s="274"/>
      <c r="AE72" s="274"/>
      <c r="AF72" s="274"/>
      <c r="AG72" s="274"/>
      <c r="AH72" s="274">
        <v>1701.7</v>
      </c>
      <c r="AI72" s="274">
        <v>1714.79</v>
      </c>
      <c r="AJ72" s="441">
        <v>3716180</v>
      </c>
      <c r="AK72" s="459"/>
      <c r="AL72" s="257"/>
      <c r="AM72" s="257"/>
    </row>
    <row r="73" spans="1:39" ht="18">
      <c r="A73" s="41">
        <v>3</v>
      </c>
      <c r="B73" s="274">
        <v>1300</v>
      </c>
      <c r="C73" s="274">
        <v>1310</v>
      </c>
      <c r="D73" s="274">
        <v>1360.45</v>
      </c>
      <c r="E73" s="274">
        <v>1370.915</v>
      </c>
      <c r="F73" s="274">
        <v>1645.865</v>
      </c>
      <c r="G73" s="274">
        <v>1658.5260000000001</v>
      </c>
      <c r="H73" s="274">
        <v>901.02599999999995</v>
      </c>
      <c r="I73" s="274">
        <v>907.95699999999999</v>
      </c>
      <c r="J73" s="274">
        <v>1441.8810000000001</v>
      </c>
      <c r="K73" s="274">
        <v>1452.972</v>
      </c>
      <c r="L73" s="274">
        <v>122.01300000000001</v>
      </c>
      <c r="M73" s="274">
        <v>122.952</v>
      </c>
      <c r="N73" s="274">
        <v>116.328</v>
      </c>
      <c r="O73" s="274">
        <v>117.223</v>
      </c>
      <c r="P73" s="274">
        <v>182.40700000000001</v>
      </c>
      <c r="Q73" s="274">
        <v>183.81100000000001</v>
      </c>
      <c r="R73" s="274">
        <v>8.6370000000000005</v>
      </c>
      <c r="S73" s="274">
        <v>8.7040000000000006</v>
      </c>
      <c r="T73" s="274">
        <v>178.273</v>
      </c>
      <c r="U73" s="274">
        <v>179.64400000000001</v>
      </c>
      <c r="V73" s="274">
        <v>353.98200000000003</v>
      </c>
      <c r="W73" s="274">
        <v>356.70499999999998</v>
      </c>
      <c r="X73" s="274">
        <v>1832.018</v>
      </c>
      <c r="Y73" s="274">
        <v>1846.11</v>
      </c>
      <c r="Z73" s="274">
        <v>808.6</v>
      </c>
      <c r="AA73" s="274">
        <v>814.82</v>
      </c>
      <c r="AB73" s="274"/>
      <c r="AC73" s="274"/>
      <c r="AD73" s="274"/>
      <c r="AE73" s="274"/>
      <c r="AF73" s="274"/>
      <c r="AG73" s="274"/>
      <c r="AH73" s="274">
        <v>1704.1959999999999</v>
      </c>
      <c r="AI73" s="274">
        <v>1717.3050000000001</v>
      </c>
      <c r="AJ73" s="441">
        <v>3761823</v>
      </c>
      <c r="AK73" s="459"/>
      <c r="AL73" s="261"/>
      <c r="AM73" s="261"/>
    </row>
    <row r="74" spans="1:39" ht="18">
      <c r="A74" s="30" t="s">
        <v>29</v>
      </c>
      <c r="B74" s="274">
        <v>1300</v>
      </c>
      <c r="C74" s="274">
        <v>1310</v>
      </c>
      <c r="D74" s="274">
        <v>1372.41</v>
      </c>
      <c r="E74" s="274">
        <v>1382.9670000000001</v>
      </c>
      <c r="F74" s="274">
        <v>1656.2650000000001</v>
      </c>
      <c r="G74" s="274">
        <v>1669.0060000000001</v>
      </c>
      <c r="H74" s="274">
        <v>903.71900000000005</v>
      </c>
      <c r="I74" s="274">
        <v>910.67100000000005</v>
      </c>
      <c r="J74" s="274">
        <v>1461.002</v>
      </c>
      <c r="K74" s="274">
        <v>1472.241</v>
      </c>
      <c r="L74" s="274">
        <v>123.646</v>
      </c>
      <c r="M74" s="274">
        <v>124.59699999999999</v>
      </c>
      <c r="N74" s="274">
        <v>116.227</v>
      </c>
      <c r="O74" s="274">
        <v>117.121</v>
      </c>
      <c r="P74" s="274">
        <v>183.995</v>
      </c>
      <c r="Q74" s="274">
        <v>185.411</v>
      </c>
      <c r="R74" s="274">
        <v>8.7119999999999997</v>
      </c>
      <c r="S74" s="274">
        <v>8.7789999999999999</v>
      </c>
      <c r="T74" s="274">
        <v>178.53</v>
      </c>
      <c r="U74" s="274">
        <v>179.90299999999999</v>
      </c>
      <c r="V74" s="274">
        <v>353.98200000000003</v>
      </c>
      <c r="W74" s="274">
        <v>356.70499999999998</v>
      </c>
      <c r="X74" s="274">
        <v>1836.1579999999999</v>
      </c>
      <c r="Y74" s="274">
        <v>1850.2819999999999</v>
      </c>
      <c r="Z74" s="274">
        <v>804.83</v>
      </c>
      <c r="AA74" s="274">
        <v>811.02099999999996</v>
      </c>
      <c r="AB74" s="274"/>
      <c r="AC74" s="274"/>
      <c r="AD74" s="274"/>
      <c r="AE74" s="274"/>
      <c r="AF74" s="274"/>
      <c r="AG74" s="274"/>
      <c r="AH74" s="274">
        <v>1712.5419999999999</v>
      </c>
      <c r="AI74" s="274">
        <v>1725.7149999999999</v>
      </c>
      <c r="AJ74" s="441">
        <v>3791970</v>
      </c>
      <c r="AK74" s="459"/>
      <c r="AL74" s="261"/>
      <c r="AM74" s="261"/>
    </row>
    <row r="75" spans="1:39" ht="18">
      <c r="A75" s="30" t="s">
        <v>30</v>
      </c>
      <c r="B75" s="274">
        <v>1300</v>
      </c>
      <c r="C75" s="274">
        <v>1310</v>
      </c>
      <c r="D75" s="274">
        <v>1390.22</v>
      </c>
      <c r="E75" s="274">
        <v>1400.914</v>
      </c>
      <c r="F75" s="274">
        <v>1667.575</v>
      </c>
      <c r="G75" s="274">
        <v>1680.403</v>
      </c>
      <c r="H75" s="274">
        <v>904.66200000000003</v>
      </c>
      <c r="I75" s="274">
        <v>911.62099999999998</v>
      </c>
      <c r="J75" s="274">
        <v>1462.153</v>
      </c>
      <c r="K75" s="274">
        <v>1473.4</v>
      </c>
      <c r="L75" s="274">
        <v>126.24</v>
      </c>
      <c r="M75" s="274">
        <v>127.211</v>
      </c>
      <c r="N75" s="274">
        <v>117.616</v>
      </c>
      <c r="O75" s="274">
        <v>118.521</v>
      </c>
      <c r="P75" s="274">
        <v>186.38499999999999</v>
      </c>
      <c r="Q75" s="274">
        <v>187.81899999999999</v>
      </c>
      <c r="R75" s="274">
        <v>8.6780000000000008</v>
      </c>
      <c r="S75" s="274">
        <v>8.7449999999999992</v>
      </c>
      <c r="T75" s="274">
        <v>179.09299999999999</v>
      </c>
      <c r="U75" s="274">
        <v>180.471</v>
      </c>
      <c r="V75" s="274">
        <v>353.98200000000003</v>
      </c>
      <c r="W75" s="274">
        <v>356.70499999999998</v>
      </c>
      <c r="X75" s="274">
        <v>1833.568</v>
      </c>
      <c r="Y75" s="274">
        <v>1847.673</v>
      </c>
      <c r="Z75" s="274">
        <v>812.5</v>
      </c>
      <c r="AA75" s="274">
        <v>818.75</v>
      </c>
      <c r="AB75" s="274"/>
      <c r="AC75" s="274"/>
      <c r="AD75" s="274"/>
      <c r="AE75" s="274"/>
      <c r="AF75" s="274"/>
      <c r="AG75" s="274"/>
      <c r="AH75" s="274">
        <v>1719.146</v>
      </c>
      <c r="AI75" s="274">
        <v>1732.37</v>
      </c>
      <c r="AJ75" s="441">
        <v>3794492</v>
      </c>
      <c r="AK75" s="459"/>
      <c r="AL75" s="257"/>
      <c r="AM75" s="257"/>
    </row>
    <row r="76" spans="1:39" ht="18">
      <c r="A76" s="30" t="s">
        <v>31</v>
      </c>
      <c r="B76" s="274">
        <v>1300</v>
      </c>
      <c r="C76" s="274">
        <v>1310</v>
      </c>
      <c r="D76" s="274">
        <v>1403.48</v>
      </c>
      <c r="E76" s="274">
        <v>1414.2760000000001</v>
      </c>
      <c r="F76" s="274">
        <v>1674.4649999999999</v>
      </c>
      <c r="G76" s="274">
        <v>1687.346</v>
      </c>
      <c r="H76" s="274">
        <v>908.51900000000001</v>
      </c>
      <c r="I76" s="274">
        <v>915.50800000000004</v>
      </c>
      <c r="J76" s="274">
        <v>1468.0139999999999</v>
      </c>
      <c r="K76" s="274">
        <v>1479.307</v>
      </c>
      <c r="L76" s="274">
        <v>128.03100000000001</v>
      </c>
      <c r="M76" s="274">
        <v>129.01599999999999</v>
      </c>
      <c r="N76" s="274">
        <v>119.791</v>
      </c>
      <c r="O76" s="274">
        <v>120.71299999999999</v>
      </c>
      <c r="P76" s="274">
        <v>188.15199999999999</v>
      </c>
      <c r="Q76" s="274">
        <v>189.6</v>
      </c>
      <c r="R76" s="274">
        <v>8.7140000000000004</v>
      </c>
      <c r="S76" s="274">
        <v>8.7810000000000006</v>
      </c>
      <c r="T76" s="274">
        <v>179.52099999999999</v>
      </c>
      <c r="U76" s="274">
        <v>180.90199999999999</v>
      </c>
      <c r="V76" s="274">
        <v>353.98200000000003</v>
      </c>
      <c r="W76" s="274">
        <v>356.70499999999998</v>
      </c>
      <c r="X76" s="274">
        <v>1833.0509999999999</v>
      </c>
      <c r="Y76" s="274">
        <v>1847.152</v>
      </c>
      <c r="Z76" s="274">
        <v>825.11</v>
      </c>
      <c r="AA76" s="274">
        <v>831.45699999999999</v>
      </c>
      <c r="AB76" s="274"/>
      <c r="AC76" s="274"/>
      <c r="AD76" s="274"/>
      <c r="AE76" s="274"/>
      <c r="AF76" s="274"/>
      <c r="AG76" s="274"/>
      <c r="AH76" s="274">
        <v>1727.2449999999999</v>
      </c>
      <c r="AI76" s="274">
        <v>1740.5319999999999</v>
      </c>
      <c r="AJ76" s="441">
        <v>3782987</v>
      </c>
      <c r="AK76" s="459"/>
      <c r="AL76" s="257"/>
      <c r="AM76" s="257"/>
    </row>
    <row r="77" spans="1:39" ht="18">
      <c r="A77" s="30" t="s">
        <v>32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441"/>
      <c r="AK77" s="459"/>
      <c r="AL77" s="257"/>
      <c r="AM77" s="257"/>
    </row>
    <row r="78" spans="1:39" ht="18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441"/>
      <c r="AK78" s="459"/>
      <c r="AL78" s="257"/>
      <c r="AM78" s="257"/>
    </row>
    <row r="79" spans="1:39" ht="18">
      <c r="A79" s="30" t="s">
        <v>34</v>
      </c>
      <c r="B79" s="274">
        <v>1300</v>
      </c>
      <c r="C79" s="274">
        <v>1310</v>
      </c>
      <c r="D79" s="274">
        <v>1411.41</v>
      </c>
      <c r="E79" s="274">
        <v>1422.2670000000001</v>
      </c>
      <c r="F79" s="274">
        <v>1679.99</v>
      </c>
      <c r="G79" s="274">
        <v>1692.913</v>
      </c>
      <c r="H79" s="274">
        <v>904.6</v>
      </c>
      <c r="I79" s="274">
        <v>911.55799999999999</v>
      </c>
      <c r="J79" s="274">
        <v>1478.365</v>
      </c>
      <c r="K79" s="274">
        <v>1489.7370000000001</v>
      </c>
      <c r="L79" s="274">
        <v>128.643</v>
      </c>
      <c r="M79" s="274">
        <v>129.63300000000001</v>
      </c>
      <c r="N79" s="274">
        <v>120.02800000000001</v>
      </c>
      <c r="O79" s="274">
        <v>120.95099999999999</v>
      </c>
      <c r="P79" s="274">
        <v>189.226</v>
      </c>
      <c r="Q79" s="274">
        <v>190.68100000000001</v>
      </c>
      <c r="R79" s="274">
        <v>8.7870000000000008</v>
      </c>
      <c r="S79" s="274">
        <v>8.8539999999999992</v>
      </c>
      <c r="T79" s="274">
        <v>179.459</v>
      </c>
      <c r="U79" s="274">
        <v>180.839</v>
      </c>
      <c r="V79" s="274">
        <v>353.96300000000002</v>
      </c>
      <c r="W79" s="274">
        <v>356.68599999999998</v>
      </c>
      <c r="X79" s="274">
        <v>1834.086</v>
      </c>
      <c r="Y79" s="274">
        <v>1848.194</v>
      </c>
      <c r="Z79" s="274">
        <v>819.78</v>
      </c>
      <c r="AA79" s="274">
        <v>826.08600000000001</v>
      </c>
      <c r="AB79" s="274"/>
      <c r="AC79" s="274"/>
      <c r="AD79" s="274"/>
      <c r="AE79" s="274"/>
      <c r="AF79" s="274"/>
      <c r="AG79" s="274"/>
      <c r="AH79" s="274">
        <v>1730.547</v>
      </c>
      <c r="AI79" s="274">
        <v>1743.8589999999999</v>
      </c>
      <c r="AJ79" s="441">
        <v>3784027</v>
      </c>
      <c r="AK79" s="459"/>
      <c r="AL79" s="257"/>
      <c r="AM79" s="257"/>
    </row>
    <row r="80" spans="1:39" ht="18">
      <c r="A80" s="30" t="s">
        <v>35</v>
      </c>
      <c r="B80" s="274">
        <v>1300</v>
      </c>
      <c r="C80" s="274">
        <v>1310</v>
      </c>
      <c r="D80" s="274">
        <v>1409.85</v>
      </c>
      <c r="E80" s="274">
        <v>1420.6949999999999</v>
      </c>
      <c r="F80" s="274">
        <v>1680.0550000000001</v>
      </c>
      <c r="G80" s="274">
        <v>1692.979</v>
      </c>
      <c r="H80" s="274">
        <v>900.58900000000006</v>
      </c>
      <c r="I80" s="274">
        <v>907.51599999999996</v>
      </c>
      <c r="J80" s="274">
        <v>1483.0029999999999</v>
      </c>
      <c r="K80" s="274">
        <v>1494.41</v>
      </c>
      <c r="L80" s="274">
        <v>128.52500000000001</v>
      </c>
      <c r="M80" s="274">
        <v>129.51300000000001</v>
      </c>
      <c r="N80" s="274">
        <v>120.804</v>
      </c>
      <c r="O80" s="274">
        <v>121.73399999999999</v>
      </c>
      <c r="P80" s="274">
        <v>188.86600000000001</v>
      </c>
      <c r="Q80" s="274">
        <v>190.31800000000001</v>
      </c>
      <c r="R80" s="274">
        <v>8.8249999999999993</v>
      </c>
      <c r="S80" s="274">
        <v>8.8930000000000007</v>
      </c>
      <c r="T80" s="274">
        <v>178.977</v>
      </c>
      <c r="U80" s="274">
        <v>180.35400000000001</v>
      </c>
      <c r="V80" s="274">
        <v>353.98200000000003</v>
      </c>
      <c r="W80" s="274">
        <v>356.70499999999998</v>
      </c>
      <c r="X80" s="274">
        <v>1833.568</v>
      </c>
      <c r="Y80" s="274">
        <v>1847.673</v>
      </c>
      <c r="Z80" s="274">
        <v>816.14</v>
      </c>
      <c r="AA80" s="274">
        <v>822.41800000000001</v>
      </c>
      <c r="AB80" s="274">
        <v>346.66699999999997</v>
      </c>
      <c r="AC80" s="274">
        <v>349.33300000000003</v>
      </c>
      <c r="AD80" s="274">
        <v>3381.0140000000001</v>
      </c>
      <c r="AE80" s="274">
        <v>3407.0219999999999</v>
      </c>
      <c r="AF80" s="274">
        <v>35.58</v>
      </c>
      <c r="AG80" s="274">
        <v>35.853999999999999</v>
      </c>
      <c r="AH80" s="274">
        <v>1730.43</v>
      </c>
      <c r="AI80" s="274">
        <v>1743.741</v>
      </c>
      <c r="AJ80" s="441">
        <v>3756216.75</v>
      </c>
      <c r="AK80" s="459"/>
      <c r="AL80" s="257"/>
      <c r="AM80" s="257"/>
    </row>
    <row r="81" spans="1:39" ht="18">
      <c r="A81" s="30" t="s">
        <v>36</v>
      </c>
      <c r="B81" s="274">
        <v>1300</v>
      </c>
      <c r="C81" s="274">
        <v>1310</v>
      </c>
      <c r="D81" s="274">
        <v>1418.56</v>
      </c>
      <c r="E81" s="274">
        <v>1429.472</v>
      </c>
      <c r="F81" s="274">
        <v>1680.1849999999999</v>
      </c>
      <c r="G81" s="274">
        <v>1693.11</v>
      </c>
      <c r="H81" s="274">
        <v>899.59199999999998</v>
      </c>
      <c r="I81" s="274">
        <v>906.51199999999994</v>
      </c>
      <c r="J81" s="274">
        <v>1473.088</v>
      </c>
      <c r="K81" s="274">
        <v>1484.4190000000001</v>
      </c>
      <c r="L81" s="274">
        <v>129.91399999999999</v>
      </c>
      <c r="M81" s="274">
        <v>130.91399999999999</v>
      </c>
      <c r="N81" s="274">
        <v>121.932</v>
      </c>
      <c r="O81" s="274">
        <v>122.87</v>
      </c>
      <c r="P81" s="274">
        <v>190.18899999999999</v>
      </c>
      <c r="Q81" s="274">
        <v>191.65199999999999</v>
      </c>
      <c r="R81" s="274">
        <v>8.8659999999999997</v>
      </c>
      <c r="S81" s="274">
        <v>8.9339999999999993</v>
      </c>
      <c r="T81" s="274">
        <v>179.79900000000001</v>
      </c>
      <c r="U81" s="274">
        <v>181.18199999999999</v>
      </c>
      <c r="V81" s="274">
        <v>353.98200000000003</v>
      </c>
      <c r="W81" s="274">
        <v>356.70499999999998</v>
      </c>
      <c r="X81" s="274">
        <v>1833.568</v>
      </c>
      <c r="Y81" s="274">
        <v>1847.673</v>
      </c>
      <c r="Z81" s="274">
        <v>816.01</v>
      </c>
      <c r="AA81" s="274">
        <v>822.28700000000003</v>
      </c>
      <c r="AB81" s="274">
        <v>346.66699999999997</v>
      </c>
      <c r="AC81" s="274">
        <v>349.33300000000003</v>
      </c>
      <c r="AD81" s="274">
        <v>3381.0140000000001</v>
      </c>
      <c r="AE81" s="274">
        <v>3407.0219999999999</v>
      </c>
      <c r="AF81" s="274">
        <v>35.555999999999997</v>
      </c>
      <c r="AG81" s="274">
        <v>35.829000000000001</v>
      </c>
      <c r="AH81" s="274">
        <v>1733.29</v>
      </c>
      <c r="AI81" s="274">
        <v>1746.623</v>
      </c>
      <c r="AJ81" s="441">
        <v>3790848.88</v>
      </c>
      <c r="AK81" s="459"/>
      <c r="AL81" s="257"/>
      <c r="AM81" s="257"/>
    </row>
    <row r="82" spans="1:39" ht="18">
      <c r="A82" s="30" t="s">
        <v>37</v>
      </c>
      <c r="B82" s="274">
        <v>1300</v>
      </c>
      <c r="C82" s="274">
        <v>1310</v>
      </c>
      <c r="D82" s="274">
        <v>1415.18</v>
      </c>
      <c r="E82" s="274">
        <v>1426.066</v>
      </c>
      <c r="F82" s="274">
        <v>1681.355</v>
      </c>
      <c r="G82" s="274">
        <v>1694.289</v>
      </c>
      <c r="H82" s="274">
        <v>904.78800000000001</v>
      </c>
      <c r="I82" s="274">
        <v>911.74800000000005</v>
      </c>
      <c r="J82" s="274">
        <v>1473.088</v>
      </c>
      <c r="K82" s="274">
        <v>1484.4190000000001</v>
      </c>
      <c r="L82" s="274">
        <v>128.928</v>
      </c>
      <c r="M82" s="274">
        <v>129.91999999999999</v>
      </c>
      <c r="N82" s="274">
        <v>121.90900000000001</v>
      </c>
      <c r="O82" s="274">
        <v>122.84699999999999</v>
      </c>
      <c r="P82" s="274">
        <v>189.726</v>
      </c>
      <c r="Q82" s="274">
        <v>191.185</v>
      </c>
      <c r="R82" s="274">
        <v>8.7810000000000006</v>
      </c>
      <c r="S82" s="274">
        <v>8.8480000000000008</v>
      </c>
      <c r="T82" s="274">
        <v>179.46600000000001</v>
      </c>
      <c r="U82" s="274">
        <v>180.84700000000001</v>
      </c>
      <c r="V82" s="274">
        <v>353.98200000000003</v>
      </c>
      <c r="W82" s="274">
        <v>356.70499999999998</v>
      </c>
      <c r="X82" s="274">
        <v>1833.5630000000001</v>
      </c>
      <c r="Y82" s="274">
        <v>1847.673</v>
      </c>
      <c r="Z82" s="274">
        <v>817.57</v>
      </c>
      <c r="AA82" s="274">
        <v>823.85900000000004</v>
      </c>
      <c r="AB82" s="274">
        <v>346.66699999999997</v>
      </c>
      <c r="AC82" s="274">
        <v>349.33300000000003</v>
      </c>
      <c r="AD82" s="274">
        <v>3381.0140000000001</v>
      </c>
      <c r="AE82" s="274">
        <v>3407.0219999999999</v>
      </c>
      <c r="AF82" s="274">
        <v>35.677999999999997</v>
      </c>
      <c r="AG82" s="274">
        <v>35.951999999999998</v>
      </c>
      <c r="AH82" s="274">
        <v>1732.12</v>
      </c>
      <c r="AI82" s="274">
        <v>1745.444</v>
      </c>
      <c r="AJ82" s="441">
        <v>3811673.97</v>
      </c>
      <c r="AK82" s="459"/>
      <c r="AL82" s="257"/>
      <c r="AM82" s="257"/>
    </row>
    <row r="83" spans="1:39" ht="18">
      <c r="A83" s="30" t="s">
        <v>38</v>
      </c>
      <c r="B83" s="274">
        <v>1300</v>
      </c>
      <c r="C83" s="274">
        <v>1310</v>
      </c>
      <c r="D83" s="274">
        <v>1407.9</v>
      </c>
      <c r="E83" s="274">
        <v>1418.73</v>
      </c>
      <c r="F83" s="274">
        <v>1681.2249999999999</v>
      </c>
      <c r="G83" s="274">
        <v>1694.1579999999999</v>
      </c>
      <c r="H83" s="274">
        <v>902.21400000000006</v>
      </c>
      <c r="I83" s="274">
        <v>909.154</v>
      </c>
      <c r="J83" s="274">
        <v>1473.088</v>
      </c>
      <c r="K83" s="274">
        <v>1484.4190000000001</v>
      </c>
      <c r="L83" s="274">
        <v>127.182</v>
      </c>
      <c r="M83" s="274">
        <v>128.16</v>
      </c>
      <c r="N83" s="274">
        <v>121.39700000000001</v>
      </c>
      <c r="O83" s="274">
        <v>122.33</v>
      </c>
      <c r="P83" s="274">
        <v>188.715</v>
      </c>
      <c r="Q83" s="274">
        <v>190.167</v>
      </c>
      <c r="R83" s="274">
        <v>8.77</v>
      </c>
      <c r="S83" s="274">
        <v>8.8379999999999992</v>
      </c>
      <c r="T83" s="274">
        <v>179.51300000000001</v>
      </c>
      <c r="U83" s="274">
        <v>180.89400000000001</v>
      </c>
      <c r="V83" s="274">
        <v>353.98200000000003</v>
      </c>
      <c r="W83" s="274">
        <v>356.70499999999998</v>
      </c>
      <c r="X83" s="274">
        <v>1833.568</v>
      </c>
      <c r="Y83" s="274">
        <v>1847.673</v>
      </c>
      <c r="Z83" s="274">
        <v>820.3</v>
      </c>
      <c r="AA83" s="274">
        <v>826.61</v>
      </c>
      <c r="AB83" s="274">
        <v>346.66699999999997</v>
      </c>
      <c r="AC83" s="274">
        <v>349.33300000000003</v>
      </c>
      <c r="AD83" s="274">
        <v>3381.0140000000001</v>
      </c>
      <c r="AE83" s="274">
        <v>3407.0219999999999</v>
      </c>
      <c r="AF83" s="274">
        <v>35.701000000000001</v>
      </c>
      <c r="AG83" s="274">
        <v>35.975999999999999</v>
      </c>
      <c r="AH83" s="274">
        <v>1730.365</v>
      </c>
      <c r="AI83" s="274">
        <v>1743.6759999999999</v>
      </c>
      <c r="AJ83" s="441">
        <v>3884080.98</v>
      </c>
      <c r="AK83" s="459"/>
      <c r="AL83" s="257"/>
      <c r="AM83" s="257"/>
    </row>
    <row r="84" spans="1:39" ht="18">
      <c r="A84" s="30" t="s">
        <v>39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441"/>
      <c r="AK84" s="459"/>
      <c r="AL84" s="257"/>
      <c r="AM84" s="257"/>
    </row>
    <row r="85" spans="1:39" ht="18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441"/>
      <c r="AK85" s="459"/>
      <c r="AL85" s="257"/>
      <c r="AM85" s="257"/>
    </row>
    <row r="86" spans="1:39" ht="42.75" customHeight="1">
      <c r="A86" s="30" t="s">
        <v>41</v>
      </c>
      <c r="B86" s="565" t="s">
        <v>2487</v>
      </c>
      <c r="C86" s="566"/>
      <c r="D86" s="566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  <c r="AC86" s="566"/>
      <c r="AD86" s="566"/>
      <c r="AE86" s="566"/>
      <c r="AF86" s="566"/>
      <c r="AG86" s="566"/>
      <c r="AH86" s="566"/>
      <c r="AI86" s="566"/>
      <c r="AJ86" s="566"/>
      <c r="AK86" s="567"/>
      <c r="AL86" s="257"/>
      <c r="AM86" s="257"/>
    </row>
    <row r="87" spans="1:39" ht="18">
      <c r="A87" s="30" t="s">
        <v>42</v>
      </c>
      <c r="B87" s="274">
        <v>1300</v>
      </c>
      <c r="C87" s="274">
        <v>1310</v>
      </c>
      <c r="D87" s="274">
        <v>1417.39</v>
      </c>
      <c r="E87" s="274">
        <v>1428.2929999999999</v>
      </c>
      <c r="F87" s="274">
        <v>1686.2950000000001</v>
      </c>
      <c r="G87" s="274">
        <v>1699.2670000000001</v>
      </c>
      <c r="H87" s="274">
        <v>909.85400000000004</v>
      </c>
      <c r="I87" s="274">
        <v>916.85299999999995</v>
      </c>
      <c r="J87" s="274">
        <v>1472.7539999999999</v>
      </c>
      <c r="K87" s="274">
        <v>1484.0830000000001</v>
      </c>
      <c r="L87" s="274">
        <v>128.59100000000001</v>
      </c>
      <c r="M87" s="274">
        <v>129.58000000000001</v>
      </c>
      <c r="N87" s="274">
        <v>122.949</v>
      </c>
      <c r="O87" s="274">
        <v>123.895</v>
      </c>
      <c r="P87" s="274">
        <v>189.98099999999999</v>
      </c>
      <c r="Q87" s="274">
        <v>191.44200000000001</v>
      </c>
      <c r="R87" s="274">
        <v>8.7319999999999993</v>
      </c>
      <c r="S87" s="274">
        <v>8.8000000000000007</v>
      </c>
      <c r="T87" s="274">
        <v>179.56</v>
      </c>
      <c r="U87" s="274">
        <v>180.94200000000001</v>
      </c>
      <c r="V87" s="274">
        <v>353.98200000000003</v>
      </c>
      <c r="W87" s="274">
        <v>356.70499999999998</v>
      </c>
      <c r="X87" s="274">
        <v>1834.086</v>
      </c>
      <c r="Y87" s="274">
        <v>1848.194</v>
      </c>
      <c r="Z87" s="274">
        <v>822.38</v>
      </c>
      <c r="AA87" s="274">
        <v>828.70600000000002</v>
      </c>
      <c r="AB87" s="274">
        <v>346.66699999999997</v>
      </c>
      <c r="AC87" s="274">
        <v>349.33300000000003</v>
      </c>
      <c r="AD87" s="274">
        <v>3381.0140000000001</v>
      </c>
      <c r="AE87" s="274">
        <v>3407.0219999999999</v>
      </c>
      <c r="AF87" s="274">
        <v>35.651000000000003</v>
      </c>
      <c r="AG87" s="274">
        <v>35.924999999999997</v>
      </c>
      <c r="AH87" s="274">
        <v>1733.16</v>
      </c>
      <c r="AI87" s="274">
        <v>1746.492</v>
      </c>
      <c r="AJ87" s="441">
        <v>3901910.35</v>
      </c>
      <c r="AK87" s="459"/>
      <c r="AL87" s="257"/>
      <c r="AM87" s="257"/>
    </row>
    <row r="88" spans="1:39" ht="18">
      <c r="A88" s="30" t="s">
        <v>43</v>
      </c>
      <c r="B88" s="274">
        <v>1300</v>
      </c>
      <c r="C88" s="274">
        <v>1310</v>
      </c>
      <c r="D88" s="274">
        <v>1419.34</v>
      </c>
      <c r="E88" s="274">
        <v>1430.258</v>
      </c>
      <c r="F88" s="274">
        <v>1685.5150000000001</v>
      </c>
      <c r="G88" s="274">
        <v>1698.481</v>
      </c>
      <c r="H88" s="274">
        <v>909.02700000000004</v>
      </c>
      <c r="I88" s="274">
        <v>916.02</v>
      </c>
      <c r="J88" s="274">
        <v>1477.441</v>
      </c>
      <c r="K88" s="274">
        <v>1488.806</v>
      </c>
      <c r="L88" s="274">
        <v>129.066</v>
      </c>
      <c r="M88" s="274">
        <v>130.059</v>
      </c>
      <c r="N88" s="274">
        <v>123.121</v>
      </c>
      <c r="O88" s="274">
        <v>124.068</v>
      </c>
      <c r="P88" s="274">
        <v>190.26400000000001</v>
      </c>
      <c r="Q88" s="274">
        <v>191.72800000000001</v>
      </c>
      <c r="R88" s="274">
        <v>8.6969999999999992</v>
      </c>
      <c r="S88" s="274">
        <v>8.7639999999999993</v>
      </c>
      <c r="T88" s="274">
        <v>179.89099999999999</v>
      </c>
      <c r="U88" s="274">
        <v>181.27500000000001</v>
      </c>
      <c r="V88" s="274">
        <v>353.98200000000003</v>
      </c>
      <c r="W88" s="274">
        <v>356.70499999999998</v>
      </c>
      <c r="X88" s="274">
        <v>1834.086</v>
      </c>
      <c r="Y88" s="274">
        <v>1848.194</v>
      </c>
      <c r="Z88" s="274">
        <v>828.75</v>
      </c>
      <c r="AA88" s="274">
        <v>835.125</v>
      </c>
      <c r="AB88" s="274">
        <v>346.66699999999997</v>
      </c>
      <c r="AC88" s="274">
        <v>349.33300000000003</v>
      </c>
      <c r="AD88" s="274">
        <v>3381.0140000000001</v>
      </c>
      <c r="AE88" s="274">
        <v>3407.0219999999999</v>
      </c>
      <c r="AF88" s="274">
        <v>35.439</v>
      </c>
      <c r="AG88" s="274">
        <v>35.712000000000003</v>
      </c>
      <c r="AH88" s="274">
        <v>1732.848</v>
      </c>
      <c r="AI88" s="274">
        <v>1746.1780000000001</v>
      </c>
      <c r="AJ88" s="441">
        <v>3944131.75</v>
      </c>
      <c r="AK88" s="459"/>
      <c r="AL88" s="257"/>
      <c r="AM88" s="257"/>
    </row>
    <row r="89" spans="1:39" ht="18">
      <c r="A89" s="30" t="s">
        <v>44</v>
      </c>
      <c r="B89" s="274">
        <v>1300</v>
      </c>
      <c r="C89" s="274">
        <v>1310</v>
      </c>
      <c r="D89" s="274">
        <v>1416.61</v>
      </c>
      <c r="E89" s="274">
        <v>1427.5070000000001</v>
      </c>
      <c r="F89" s="274">
        <v>1687.335</v>
      </c>
      <c r="G89" s="274">
        <v>1700.3150000000001</v>
      </c>
      <c r="H89" s="274">
        <v>907.44100000000003</v>
      </c>
      <c r="I89" s="274">
        <v>914.42100000000005</v>
      </c>
      <c r="J89" s="274">
        <v>1478.953</v>
      </c>
      <c r="K89" s="274">
        <v>1490.33</v>
      </c>
      <c r="L89" s="274">
        <v>128.75299999999999</v>
      </c>
      <c r="M89" s="274">
        <v>129.744</v>
      </c>
      <c r="N89" s="274">
        <v>123.129</v>
      </c>
      <c r="O89" s="274">
        <v>124.077</v>
      </c>
      <c r="P89" s="274">
        <v>189.91399999999999</v>
      </c>
      <c r="Q89" s="274">
        <v>191.375</v>
      </c>
      <c r="R89" s="274">
        <v>8.6910000000000007</v>
      </c>
      <c r="S89" s="274">
        <v>8.7579999999999991</v>
      </c>
      <c r="T89" s="274">
        <v>179.63200000000001</v>
      </c>
      <c r="U89" s="274">
        <v>181.01400000000001</v>
      </c>
      <c r="V89" s="274">
        <v>353.98200000000003</v>
      </c>
      <c r="W89" s="274">
        <v>356.70499999999998</v>
      </c>
      <c r="X89" s="274">
        <v>1834.345</v>
      </c>
      <c r="Y89" s="274">
        <v>1848.4549999999999</v>
      </c>
      <c r="Z89" s="274">
        <v>826.41</v>
      </c>
      <c r="AA89" s="274">
        <v>832.76700000000005</v>
      </c>
      <c r="AB89" s="274">
        <v>346.66699999999997</v>
      </c>
      <c r="AC89" s="274">
        <v>349.33300000000003</v>
      </c>
      <c r="AD89" s="274">
        <v>3381.0140000000001</v>
      </c>
      <c r="AE89" s="274">
        <v>3407.0219999999999</v>
      </c>
      <c r="AF89" s="274">
        <v>34.529000000000003</v>
      </c>
      <c r="AG89" s="274">
        <v>34.793999999999997</v>
      </c>
      <c r="AH89" s="274">
        <v>1732.4059999999999</v>
      </c>
      <c r="AI89" s="274">
        <v>1745.732</v>
      </c>
      <c r="AJ89" s="441">
        <v>3961333.87</v>
      </c>
      <c r="AK89" s="459"/>
      <c r="AL89" s="257"/>
      <c r="AM89" s="257"/>
    </row>
    <row r="90" spans="1:39" ht="18">
      <c r="A90" s="30" t="s">
        <v>45</v>
      </c>
      <c r="B90" s="274">
        <v>1300</v>
      </c>
      <c r="C90" s="274">
        <v>1310</v>
      </c>
      <c r="D90" s="274">
        <v>1408.29</v>
      </c>
      <c r="E90" s="274">
        <v>1419.123</v>
      </c>
      <c r="F90" s="274">
        <v>1684.93</v>
      </c>
      <c r="G90" s="274">
        <v>1697.8910000000001</v>
      </c>
      <c r="H90" s="274">
        <v>907.63099999999997</v>
      </c>
      <c r="I90" s="274">
        <v>914.61300000000006</v>
      </c>
      <c r="J90" s="274">
        <v>1473.923</v>
      </c>
      <c r="K90" s="274">
        <v>1485.261</v>
      </c>
      <c r="L90" s="274">
        <v>127.684</v>
      </c>
      <c r="M90" s="274">
        <v>128.666</v>
      </c>
      <c r="N90" s="274">
        <v>122.434</v>
      </c>
      <c r="O90" s="274">
        <v>123.375</v>
      </c>
      <c r="P90" s="274">
        <v>188.79400000000001</v>
      </c>
      <c r="Q90" s="274">
        <v>190.24700000000001</v>
      </c>
      <c r="R90" s="274">
        <v>8.7379999999999995</v>
      </c>
      <c r="S90" s="274">
        <v>8.8049999999999997</v>
      </c>
      <c r="T90" s="274">
        <v>179.595</v>
      </c>
      <c r="U90" s="274">
        <v>180.977</v>
      </c>
      <c r="V90" s="274">
        <v>353.98200000000003</v>
      </c>
      <c r="W90" s="274">
        <v>356.70499999999998</v>
      </c>
      <c r="X90" s="379">
        <v>1836.1579999999999</v>
      </c>
      <c r="Y90" s="292">
        <v>1850.2819999999999</v>
      </c>
      <c r="Z90" s="274">
        <v>824.72</v>
      </c>
      <c r="AA90" s="274">
        <v>831.06399999999996</v>
      </c>
      <c r="AB90" s="274">
        <v>346.66699999999997</v>
      </c>
      <c r="AC90" s="274">
        <v>349.33300000000003</v>
      </c>
      <c r="AD90" s="274">
        <v>3381.0140000000001</v>
      </c>
      <c r="AE90" s="274">
        <v>3407.0219999999999</v>
      </c>
      <c r="AF90" s="274">
        <v>34.704000000000001</v>
      </c>
      <c r="AG90" s="274">
        <v>34.970999999999997</v>
      </c>
      <c r="AH90" s="274">
        <v>1730.066</v>
      </c>
      <c r="AI90" s="274">
        <v>1743.374</v>
      </c>
      <c r="AJ90" s="441">
        <v>3957731.31</v>
      </c>
      <c r="AK90" s="459"/>
      <c r="AL90" s="257"/>
      <c r="AM90" s="257"/>
    </row>
    <row r="91" spans="1:39" ht="26.25">
      <c r="A91" s="30" t="s">
        <v>46</v>
      </c>
      <c r="B91" s="376"/>
      <c r="C91" s="377"/>
      <c r="D91" s="377"/>
      <c r="E91" s="377"/>
      <c r="F91" s="377"/>
      <c r="G91" s="377"/>
      <c r="H91" s="377"/>
      <c r="I91" s="375"/>
      <c r="J91" s="378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8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568"/>
      <c r="AK91" s="569"/>
      <c r="AL91" s="257"/>
      <c r="AM91" s="257"/>
    </row>
    <row r="92" spans="1:39" ht="18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441"/>
      <c r="AK92" s="459"/>
      <c r="AL92" s="257"/>
      <c r="AM92" s="257"/>
    </row>
    <row r="93" spans="1:39" ht="18">
      <c r="A93" s="30" t="s">
        <v>48</v>
      </c>
      <c r="B93" s="274">
        <v>1300</v>
      </c>
      <c r="C93" s="274">
        <v>1310</v>
      </c>
      <c r="D93" s="274">
        <v>1407.51</v>
      </c>
      <c r="E93" s="274">
        <v>1418.337</v>
      </c>
      <c r="F93" s="274">
        <v>1683.11</v>
      </c>
      <c r="G93" s="274">
        <v>1696.057</v>
      </c>
      <c r="H93" s="274">
        <v>905.98599999999999</v>
      </c>
      <c r="I93" s="274">
        <v>912.95600000000002</v>
      </c>
      <c r="J93" s="274">
        <v>1476.6020000000001</v>
      </c>
      <c r="K93" s="274">
        <v>1487.96</v>
      </c>
      <c r="L93" s="274">
        <v>128.74</v>
      </c>
      <c r="M93" s="274">
        <v>129.72999999999999</v>
      </c>
      <c r="N93" s="274">
        <v>123.45399999999999</v>
      </c>
      <c r="O93" s="274">
        <v>124.404</v>
      </c>
      <c r="P93" s="274">
        <v>188.685</v>
      </c>
      <c r="Q93" s="274">
        <v>190.136</v>
      </c>
      <c r="R93" s="274">
        <v>8.7260000000000009</v>
      </c>
      <c r="S93" s="274">
        <v>8.7929999999999993</v>
      </c>
      <c r="T93" s="274">
        <v>179.38</v>
      </c>
      <c r="U93" s="274">
        <v>180.75899999999999</v>
      </c>
      <c r="V93" s="274">
        <v>353.96300000000002</v>
      </c>
      <c r="W93" s="274">
        <v>356.68599999999998</v>
      </c>
      <c r="X93" s="274">
        <v>1836.1579999999999</v>
      </c>
      <c r="Y93" s="274">
        <v>1850.2819999999999</v>
      </c>
      <c r="Z93" s="274">
        <v>817.57</v>
      </c>
      <c r="AA93" s="274">
        <v>823.85900000000004</v>
      </c>
      <c r="AB93" s="274">
        <v>346.565</v>
      </c>
      <c r="AC93" s="274">
        <v>349.23099999999999</v>
      </c>
      <c r="AD93" s="274">
        <v>3379.7840000000001</v>
      </c>
      <c r="AE93" s="274">
        <v>3405.7820000000002</v>
      </c>
      <c r="AF93" s="274">
        <v>34.777999999999999</v>
      </c>
      <c r="AG93" s="274">
        <v>35.045000000000002</v>
      </c>
      <c r="AH93" s="274">
        <v>1729.52</v>
      </c>
      <c r="AI93" s="274">
        <v>1742.8240000000001</v>
      </c>
      <c r="AJ93" s="441">
        <v>3930718.22</v>
      </c>
      <c r="AK93" s="459"/>
      <c r="AL93" s="257"/>
      <c r="AM93" s="257"/>
    </row>
    <row r="94" spans="1:39" ht="18">
      <c r="A94" s="30" t="s">
        <v>49</v>
      </c>
      <c r="B94" s="274">
        <v>1300</v>
      </c>
      <c r="C94" s="274">
        <v>1310</v>
      </c>
      <c r="D94" s="274">
        <v>1407.12</v>
      </c>
      <c r="E94" s="274">
        <v>1417.944</v>
      </c>
      <c r="F94" s="274">
        <v>1682.915</v>
      </c>
      <c r="G94" s="274">
        <v>1695.8610000000001</v>
      </c>
      <c r="H94" s="274">
        <v>907.94799999999998</v>
      </c>
      <c r="I94" s="274">
        <v>914.93200000000002</v>
      </c>
      <c r="J94" s="274">
        <v>1475.0940000000001</v>
      </c>
      <c r="K94" s="274">
        <v>1486.44</v>
      </c>
      <c r="L94" s="274">
        <v>128.422</v>
      </c>
      <c r="M94" s="274">
        <v>129.41</v>
      </c>
      <c r="N94" s="274">
        <v>123.654</v>
      </c>
      <c r="O94" s="274">
        <v>124.605</v>
      </c>
      <c r="P94" s="274">
        <v>188.64400000000001</v>
      </c>
      <c r="Q94" s="274">
        <v>190.095</v>
      </c>
      <c r="R94" s="274">
        <v>8.6780000000000008</v>
      </c>
      <c r="S94" s="274">
        <v>8.7449999999999992</v>
      </c>
      <c r="T94" s="274">
        <v>179.22399999999999</v>
      </c>
      <c r="U94" s="274">
        <v>180.602</v>
      </c>
      <c r="V94" s="274">
        <v>353.98200000000003</v>
      </c>
      <c r="W94" s="274">
        <v>356.70499999999998</v>
      </c>
      <c r="X94" s="274">
        <v>1834.6030000000001</v>
      </c>
      <c r="Y94" s="274">
        <v>1848.7159999999999</v>
      </c>
      <c r="Z94" s="274">
        <v>816.14</v>
      </c>
      <c r="AA94" s="274">
        <v>822.41800000000001</v>
      </c>
      <c r="AB94" s="274">
        <v>346.66699999999997</v>
      </c>
      <c r="AC94" s="274">
        <v>349.33300000000003</v>
      </c>
      <c r="AD94" s="274">
        <v>3381.0140000000001</v>
      </c>
      <c r="AE94" s="274">
        <v>3407.0219999999999</v>
      </c>
      <c r="AF94" s="274">
        <v>34.259</v>
      </c>
      <c r="AG94" s="274">
        <v>34.521999999999998</v>
      </c>
      <c r="AH94" s="274">
        <v>1727.6869999999999</v>
      </c>
      <c r="AI94" s="274">
        <v>1740.9770000000001</v>
      </c>
      <c r="AJ94" s="441">
        <v>3915953.86</v>
      </c>
      <c r="AK94" s="459"/>
      <c r="AL94" s="257"/>
      <c r="AM94" s="257"/>
    </row>
    <row r="95" spans="1:39" ht="18">
      <c r="A95" s="30" t="s">
        <v>50</v>
      </c>
      <c r="B95" s="274">
        <v>1300</v>
      </c>
      <c r="C95" s="274">
        <v>1310</v>
      </c>
      <c r="D95" s="274">
        <v>1407.25</v>
      </c>
      <c r="E95" s="274">
        <v>1418.075</v>
      </c>
      <c r="F95" s="274">
        <v>1682.7850000000001</v>
      </c>
      <c r="G95" s="274">
        <v>1695.73</v>
      </c>
      <c r="H95" s="274">
        <v>910.55499999999995</v>
      </c>
      <c r="I95" s="274">
        <v>917.56</v>
      </c>
      <c r="J95" s="274">
        <v>1473.5889999999999</v>
      </c>
      <c r="K95" s="274">
        <v>1484.924</v>
      </c>
      <c r="L95" s="274">
        <v>129.57499999999999</v>
      </c>
      <c r="M95" s="274">
        <v>130.572</v>
      </c>
      <c r="N95" s="274">
        <v>123.81699999999999</v>
      </c>
      <c r="O95" s="274">
        <v>124.76900000000001</v>
      </c>
      <c r="P95" s="274">
        <v>188.64099999999999</v>
      </c>
      <c r="Q95" s="274">
        <v>190.09200000000001</v>
      </c>
      <c r="R95" s="274">
        <v>8.6289999999999996</v>
      </c>
      <c r="S95" s="274">
        <v>8.6959999999999997</v>
      </c>
      <c r="T95" s="274">
        <v>178.999</v>
      </c>
      <c r="U95" s="274">
        <v>180.376</v>
      </c>
      <c r="V95" s="274">
        <v>353.98200000000003</v>
      </c>
      <c r="W95" s="274">
        <v>356.70499999999998</v>
      </c>
      <c r="X95" s="274">
        <v>1836.1579999999999</v>
      </c>
      <c r="Y95" s="274">
        <v>1850.2819999999999</v>
      </c>
      <c r="Z95" s="274">
        <v>817.31</v>
      </c>
      <c r="AA95" s="274">
        <v>823.59699999999998</v>
      </c>
      <c r="AB95" s="274">
        <v>346.52800000000002</v>
      </c>
      <c r="AC95" s="274">
        <v>349.19400000000002</v>
      </c>
      <c r="AD95" s="274">
        <v>3381.0140000000001</v>
      </c>
      <c r="AE95" s="274">
        <v>3407.0219999999999</v>
      </c>
      <c r="AF95" s="274">
        <v>34.259</v>
      </c>
      <c r="AG95" s="274">
        <v>34.521999999999998</v>
      </c>
      <c r="AH95" s="274">
        <v>1726.5429999999999</v>
      </c>
      <c r="AI95" s="274">
        <v>1739.8240000000001</v>
      </c>
      <c r="AJ95" s="441">
        <v>3925811.5</v>
      </c>
      <c r="AK95" s="459"/>
      <c r="AL95" s="257"/>
      <c r="AM95" s="257"/>
    </row>
    <row r="96" spans="1:39" ht="18">
      <c r="A96" s="30" t="s">
        <v>51</v>
      </c>
      <c r="B96" s="274"/>
      <c r="C96" s="274"/>
      <c r="D96" s="274"/>
      <c r="E96" s="274"/>
      <c r="F96" s="274"/>
      <c r="G96" s="285"/>
      <c r="H96" s="285"/>
      <c r="I96" s="285"/>
      <c r="J96" s="285"/>
      <c r="K96" s="285"/>
      <c r="L96" s="285"/>
      <c r="M96" s="285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441"/>
      <c r="AK96" s="459"/>
      <c r="AL96" s="257"/>
      <c r="AM96" s="257"/>
    </row>
    <row r="97" spans="1:39" ht="18">
      <c r="A97" s="30" t="s">
        <v>52</v>
      </c>
      <c r="B97" s="274"/>
      <c r="C97" s="274"/>
      <c r="D97" s="274"/>
      <c r="E97" s="274"/>
      <c r="F97" s="291"/>
      <c r="G97" s="325"/>
      <c r="H97" s="325"/>
      <c r="I97" s="325"/>
      <c r="J97" s="325"/>
      <c r="K97" s="325"/>
      <c r="L97" s="325"/>
      <c r="M97" s="325"/>
      <c r="N97" s="292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441"/>
      <c r="AK97" s="459"/>
      <c r="AL97" s="257"/>
      <c r="AM97" s="257"/>
    </row>
    <row r="98" spans="1:39" ht="18">
      <c r="A98" s="30" t="s">
        <v>53</v>
      </c>
      <c r="B98" s="274"/>
      <c r="C98" s="274"/>
      <c r="D98" s="274"/>
      <c r="E98" s="274"/>
      <c r="F98" s="274"/>
      <c r="G98" s="282"/>
      <c r="H98" s="282"/>
      <c r="I98" s="282"/>
      <c r="J98" s="282"/>
      <c r="K98" s="282"/>
      <c r="L98" s="282"/>
      <c r="M98" s="282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441"/>
      <c r="AK98" s="459"/>
      <c r="AL98" s="257"/>
      <c r="AM98" s="257"/>
    </row>
    <row r="99" spans="1:39" ht="18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441"/>
      <c r="AK99" s="459"/>
      <c r="AL99" s="257"/>
      <c r="AM99" s="257"/>
    </row>
    <row r="100" spans="1:39" ht="18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441"/>
      <c r="AK100" s="459"/>
      <c r="AL100" s="257"/>
      <c r="AM100" s="257"/>
    </row>
    <row r="101" spans="1:39" ht="18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441"/>
      <c r="AK101" s="459"/>
      <c r="AL101" s="257"/>
      <c r="AM101" s="257"/>
    </row>
    <row r="102" spans="1:39" ht="18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1404.5606249999998</v>
      </c>
      <c r="E102" s="329">
        <f t="shared" ref="E102:AI102" si="3">AVERAGE(E73:E101)</f>
        <v>1415.3649375</v>
      </c>
      <c r="F102" s="329">
        <f t="shared" si="3"/>
        <v>1677.4915625000001</v>
      </c>
      <c r="G102" s="329">
        <f>AVERAGE(G73:G101)</f>
        <v>1690.3957500000001</v>
      </c>
      <c r="H102" s="329">
        <f t="shared" si="3"/>
        <v>905.5094375000001</v>
      </c>
      <c r="I102" s="329">
        <f t="shared" si="3"/>
        <v>912.47500000000002</v>
      </c>
      <c r="J102" s="329">
        <f t="shared" si="3"/>
        <v>1471.3773749999998</v>
      </c>
      <c r="K102" s="329">
        <f t="shared" si="3"/>
        <v>1482.6954999999996</v>
      </c>
      <c r="L102" s="329">
        <f t="shared" si="3"/>
        <v>127.74706249999998</v>
      </c>
      <c r="M102" s="329">
        <f t="shared" si="3"/>
        <v>128.72981249999998</v>
      </c>
      <c r="N102" s="329">
        <f t="shared" si="3"/>
        <v>121.16187499999999</v>
      </c>
      <c r="O102" s="329">
        <f t="shared" si="3"/>
        <v>122.0939375</v>
      </c>
      <c r="P102" s="329">
        <f>AVERAGE(P73:P101)</f>
        <v>188.28650000000002</v>
      </c>
      <c r="Q102" s="329">
        <f t="shared" si="3"/>
        <v>189.73493749999997</v>
      </c>
      <c r="R102" s="329">
        <f t="shared" si="3"/>
        <v>8.7288125000000001</v>
      </c>
      <c r="S102" s="329">
        <f t="shared" si="3"/>
        <v>8.7960624999999997</v>
      </c>
      <c r="T102" s="329">
        <f t="shared" si="3"/>
        <v>179.30699999999999</v>
      </c>
      <c r="U102" s="329">
        <f t="shared" si="3"/>
        <v>180.68631250000001</v>
      </c>
      <c r="V102" s="329">
        <f t="shared" si="3"/>
        <v>353.979625</v>
      </c>
      <c r="W102" s="329">
        <f t="shared" si="3"/>
        <v>356.70262499999995</v>
      </c>
      <c r="X102" s="329">
        <f t="shared" si="3"/>
        <v>1834.2963749999997</v>
      </c>
      <c r="Y102" s="329">
        <f t="shared" si="3"/>
        <v>1848.4067500000001</v>
      </c>
      <c r="Z102" s="329">
        <f t="shared" si="3"/>
        <v>818.38249999999994</v>
      </c>
      <c r="AA102" s="329">
        <f t="shared" si="3"/>
        <v>824.67774999999995</v>
      </c>
      <c r="AB102" s="329"/>
      <c r="AC102" s="329"/>
      <c r="AD102" s="329"/>
      <c r="AE102" s="329"/>
      <c r="AF102" s="329"/>
      <c r="AG102" s="329"/>
      <c r="AH102" s="329">
        <f t="shared" si="3"/>
        <v>1727.0069375</v>
      </c>
      <c r="AI102" s="329">
        <f t="shared" si="3"/>
        <v>1740.2916249999998</v>
      </c>
      <c r="AJ102" s="515">
        <f>AVERAGE(AJ73:AK101)</f>
        <v>3855981.9024999999</v>
      </c>
      <c r="AK102" s="516"/>
      <c r="AL102" s="261"/>
      <c r="AM102" s="261"/>
    </row>
    <row r="103" spans="1:39" ht="15.75">
      <c r="A103" s="17" t="s">
        <v>2471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8"/>
      <c r="AK103" s="311"/>
      <c r="AL103" s="261"/>
      <c r="AM103" s="261"/>
    </row>
    <row r="104" spans="1:39" ht="18">
      <c r="A104" s="41">
        <v>1</v>
      </c>
      <c r="B104" s="274"/>
      <c r="C104" s="274"/>
      <c r="D104" s="274"/>
      <c r="E104" s="274"/>
      <c r="F104" s="274"/>
      <c r="G104" s="274"/>
      <c r="H104" s="274"/>
      <c r="I104" s="286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441"/>
      <c r="AK104" s="459"/>
      <c r="AL104" s="261"/>
      <c r="AM104" s="261"/>
    </row>
    <row r="105" spans="1:39" ht="18">
      <c r="A105" s="30" t="s">
        <v>27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441"/>
      <c r="AK105" s="459"/>
      <c r="AL105" s="257"/>
      <c r="AM105" s="257"/>
    </row>
    <row r="106" spans="1:39" ht="18">
      <c r="A106" s="30">
        <v>3</v>
      </c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441"/>
      <c r="AK106" s="459"/>
      <c r="AL106" s="257"/>
      <c r="AM106" s="257"/>
    </row>
    <row r="107" spans="1:39" ht="18">
      <c r="A107" s="30" t="s">
        <v>29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441"/>
      <c r="AK107" s="459"/>
      <c r="AL107" s="257"/>
      <c r="AM107" s="257"/>
    </row>
    <row r="108" spans="1:39" ht="18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441"/>
      <c r="AK108" s="459"/>
      <c r="AL108" s="257"/>
      <c r="AM108" s="257"/>
    </row>
    <row r="109" spans="1:39" ht="18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441"/>
      <c r="AK109" s="459"/>
      <c r="AL109" s="257"/>
      <c r="AM109" s="257"/>
    </row>
    <row r="110" spans="1:39" ht="18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441"/>
      <c r="AK110" s="459"/>
      <c r="AL110" s="257"/>
      <c r="AM110" s="257"/>
    </row>
    <row r="111" spans="1:39" ht="18">
      <c r="A111" s="30" t="s">
        <v>33</v>
      </c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534"/>
      <c r="AK111" s="535"/>
      <c r="AL111" s="257"/>
      <c r="AM111" s="257"/>
    </row>
    <row r="112" spans="1:39" ht="18">
      <c r="A112" s="30" t="s">
        <v>34</v>
      </c>
      <c r="B112" s="548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549"/>
      <c r="AH112" s="549"/>
      <c r="AI112" s="549"/>
      <c r="AJ112" s="549"/>
      <c r="AK112" s="549"/>
      <c r="AL112" s="550"/>
      <c r="AM112" s="257"/>
    </row>
    <row r="113" spans="1:39" ht="18">
      <c r="A113" s="30" t="s">
        <v>35</v>
      </c>
      <c r="B113" s="551"/>
      <c r="C113" s="552"/>
      <c r="D113" s="552"/>
      <c r="E113" s="552"/>
      <c r="F113" s="552"/>
      <c r="G113" s="552"/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  <c r="T113" s="552"/>
      <c r="U113" s="552"/>
      <c r="V113" s="552"/>
      <c r="W113" s="552"/>
      <c r="X113" s="552"/>
      <c r="Y113" s="552"/>
      <c r="Z113" s="552"/>
      <c r="AA113" s="552"/>
      <c r="AB113" s="552"/>
      <c r="AC113" s="552"/>
      <c r="AD113" s="552"/>
      <c r="AE113" s="552"/>
      <c r="AF113" s="552"/>
      <c r="AG113" s="552"/>
      <c r="AH113" s="552"/>
      <c r="AI113" s="552"/>
      <c r="AJ113" s="552"/>
      <c r="AK113" s="552"/>
      <c r="AL113" s="553"/>
      <c r="AM113" s="257"/>
    </row>
    <row r="114" spans="1:39" ht="18">
      <c r="A114" s="30" t="s">
        <v>36</v>
      </c>
      <c r="B114" s="551"/>
      <c r="C114" s="552"/>
      <c r="D114" s="552"/>
      <c r="E114" s="552"/>
      <c r="F114" s="552"/>
      <c r="G114" s="552"/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  <c r="T114" s="552"/>
      <c r="U114" s="552"/>
      <c r="V114" s="552"/>
      <c r="W114" s="552"/>
      <c r="X114" s="552"/>
      <c r="Y114" s="552"/>
      <c r="Z114" s="552"/>
      <c r="AA114" s="552"/>
      <c r="AB114" s="552"/>
      <c r="AC114" s="552"/>
      <c r="AD114" s="552"/>
      <c r="AE114" s="552"/>
      <c r="AF114" s="552"/>
      <c r="AG114" s="552"/>
      <c r="AH114" s="552"/>
      <c r="AI114" s="552"/>
      <c r="AJ114" s="552"/>
      <c r="AK114" s="552"/>
      <c r="AL114" s="553"/>
      <c r="AM114" s="257"/>
    </row>
    <row r="115" spans="1:39" ht="18">
      <c r="A115" s="30" t="s">
        <v>37</v>
      </c>
      <c r="B115" s="551"/>
      <c r="C115" s="552"/>
      <c r="D115" s="552"/>
      <c r="E115" s="552"/>
      <c r="F115" s="552"/>
      <c r="G115" s="552"/>
      <c r="H115" s="552"/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3"/>
      <c r="AM115" s="257"/>
    </row>
    <row r="116" spans="1:39" ht="18">
      <c r="A116" s="30" t="s">
        <v>38</v>
      </c>
      <c r="B116" s="554"/>
      <c r="C116" s="555"/>
      <c r="D116" s="555"/>
      <c r="E116" s="555"/>
      <c r="F116" s="555"/>
      <c r="G116" s="555"/>
      <c r="H116" s="555"/>
      <c r="I116" s="555"/>
      <c r="J116" s="555"/>
      <c r="K116" s="555"/>
      <c r="L116" s="555"/>
      <c r="M116" s="555"/>
      <c r="N116" s="555"/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55"/>
      <c r="AD116" s="555"/>
      <c r="AE116" s="555"/>
      <c r="AF116" s="555"/>
      <c r="AG116" s="555"/>
      <c r="AH116" s="555"/>
      <c r="AI116" s="555"/>
      <c r="AJ116" s="555"/>
      <c r="AK116" s="555"/>
      <c r="AL116" s="556"/>
      <c r="AM116" s="257"/>
    </row>
    <row r="117" spans="1:39" ht="18">
      <c r="A117" s="30" t="s">
        <v>39</v>
      </c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82"/>
      <c r="AH117" s="282"/>
      <c r="AI117" s="282"/>
      <c r="AJ117" s="331"/>
      <c r="AK117" s="332"/>
      <c r="AL117" s="257"/>
      <c r="AM117" s="257"/>
    </row>
    <row r="118" spans="1:39" ht="18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441"/>
      <c r="AK118" s="459"/>
      <c r="AL118" s="257"/>
      <c r="AM118" s="257"/>
    </row>
    <row r="119" spans="1:39" ht="18">
      <c r="A119" s="30" t="s">
        <v>41</v>
      </c>
      <c r="B119" s="274"/>
      <c r="C119" s="274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441"/>
      <c r="AK119" s="459"/>
      <c r="AL119" s="257"/>
      <c r="AM119" s="257"/>
    </row>
    <row r="120" spans="1:39" ht="18">
      <c r="A120" s="30" t="s">
        <v>42</v>
      </c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441"/>
      <c r="AK120" s="459"/>
      <c r="AL120" s="257"/>
      <c r="AM120" s="257"/>
    </row>
    <row r="121" spans="1:39" ht="18">
      <c r="A121" s="30" t="s">
        <v>43</v>
      </c>
      <c r="B121" s="274"/>
      <c r="C121" s="274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441"/>
      <c r="AK121" s="459"/>
      <c r="AL121" s="257"/>
      <c r="AM121" s="257"/>
    </row>
    <row r="122" spans="1:39" ht="18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441"/>
      <c r="AK122" s="459"/>
      <c r="AL122" s="257"/>
      <c r="AM122" s="257"/>
    </row>
    <row r="123" spans="1:39" ht="18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441"/>
      <c r="AK123" s="459"/>
      <c r="AL123" s="257"/>
      <c r="AM123" s="257"/>
    </row>
    <row r="124" spans="1:39" ht="18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441"/>
      <c r="AK124" s="459"/>
      <c r="AL124" s="257"/>
      <c r="AM124" s="257"/>
    </row>
    <row r="125" spans="1:39" ht="18">
      <c r="A125" s="30" t="s">
        <v>47</v>
      </c>
      <c r="B125" s="274"/>
      <c r="C125" s="274"/>
      <c r="D125" s="274"/>
      <c r="E125" s="274"/>
      <c r="F125" s="285"/>
      <c r="G125" s="285"/>
      <c r="H125" s="285"/>
      <c r="I125" s="285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441"/>
      <c r="AK125" s="459"/>
      <c r="AL125" s="257"/>
      <c r="AM125" s="257"/>
    </row>
    <row r="126" spans="1:39" ht="18">
      <c r="A126" s="30" t="s">
        <v>48</v>
      </c>
      <c r="B126" s="274"/>
      <c r="C126" s="274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441"/>
      <c r="AK126" s="459"/>
      <c r="AL126" s="257"/>
      <c r="AM126" s="257"/>
    </row>
    <row r="127" spans="1:39" ht="18">
      <c r="A127" s="30" t="s">
        <v>49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441"/>
      <c r="AK127" s="459"/>
      <c r="AL127" s="257"/>
      <c r="AM127" s="257"/>
    </row>
    <row r="128" spans="1:39" ht="18">
      <c r="A128" s="30" t="s">
        <v>50</v>
      </c>
      <c r="B128" s="274"/>
      <c r="C128" s="274"/>
      <c r="D128" s="274"/>
      <c r="E128" s="274"/>
      <c r="F128" s="282"/>
      <c r="G128" s="282"/>
      <c r="H128" s="282"/>
      <c r="I128" s="282"/>
      <c r="J128" s="282"/>
      <c r="K128" s="282"/>
      <c r="L128" s="282"/>
      <c r="M128" s="282"/>
      <c r="N128" s="282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441"/>
      <c r="AK128" s="459"/>
      <c r="AL128" s="257"/>
      <c r="AM128" s="257"/>
    </row>
    <row r="129" spans="1:39" ht="18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441"/>
      <c r="AK129" s="459"/>
      <c r="AL129" s="257"/>
      <c r="AM129" s="257"/>
    </row>
    <row r="130" spans="1:39" ht="18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441"/>
      <c r="AK130" s="459"/>
      <c r="AL130" s="257"/>
      <c r="AM130" s="257"/>
    </row>
    <row r="131" spans="1:39" ht="18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441"/>
      <c r="AK131" s="459"/>
      <c r="AL131" s="257"/>
      <c r="AM131" s="257"/>
    </row>
    <row r="132" spans="1:39" ht="18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441"/>
      <c r="AK132" s="459"/>
      <c r="AL132" s="257"/>
      <c r="AM132" s="257"/>
    </row>
    <row r="133" spans="1:39" ht="18">
      <c r="A133" s="30" t="s">
        <v>55</v>
      </c>
      <c r="B133" s="274"/>
      <c r="C133" s="274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441"/>
      <c r="AK133" s="459"/>
      <c r="AL133" s="257"/>
      <c r="AM133" s="257"/>
    </row>
    <row r="134" spans="1:39" ht="15.75">
      <c r="A134" s="174" t="s">
        <v>426</v>
      </c>
      <c r="B134" s="175" t="e">
        <f>AVERAGE(B104:B133)</f>
        <v>#DIV/0!</v>
      </c>
      <c r="C134" s="175" t="e">
        <f t="shared" ref="C134:AH134" si="4">AVERAGE(C104:C133)</f>
        <v>#DIV/0!</v>
      </c>
      <c r="D134" s="175" t="e">
        <f t="shared" si="4"/>
        <v>#DIV/0!</v>
      </c>
      <c r="E134" s="175" t="e">
        <f t="shared" si="4"/>
        <v>#DIV/0!</v>
      </c>
      <c r="F134" s="175" t="e">
        <f t="shared" si="4"/>
        <v>#DIV/0!</v>
      </c>
      <c r="G134" s="175" t="e">
        <f t="shared" si="4"/>
        <v>#DIV/0!</v>
      </c>
      <c r="H134" s="175" t="e">
        <f t="shared" si="4"/>
        <v>#DIV/0!</v>
      </c>
      <c r="I134" s="175" t="e">
        <f t="shared" si="4"/>
        <v>#DIV/0!</v>
      </c>
      <c r="J134" s="175" t="e">
        <f t="shared" si="4"/>
        <v>#DIV/0!</v>
      </c>
      <c r="K134" s="175" t="e">
        <f t="shared" si="4"/>
        <v>#DIV/0!</v>
      </c>
      <c r="L134" s="175" t="e">
        <f t="shared" si="4"/>
        <v>#DIV/0!</v>
      </c>
      <c r="M134" s="175" t="e">
        <f t="shared" si="4"/>
        <v>#DIV/0!</v>
      </c>
      <c r="N134" s="175" t="e">
        <f t="shared" si="4"/>
        <v>#DIV/0!</v>
      </c>
      <c r="O134" s="175" t="e">
        <f t="shared" si="4"/>
        <v>#DIV/0!</v>
      </c>
      <c r="P134" s="175" t="e">
        <f t="shared" si="4"/>
        <v>#DIV/0!</v>
      </c>
      <c r="Q134" s="175" t="e">
        <f t="shared" si="4"/>
        <v>#DIV/0!</v>
      </c>
      <c r="R134" s="175" t="e">
        <f t="shared" si="4"/>
        <v>#DIV/0!</v>
      </c>
      <c r="S134" s="175" t="e">
        <f t="shared" si="4"/>
        <v>#DIV/0!</v>
      </c>
      <c r="T134" s="175" t="e">
        <f t="shared" si="4"/>
        <v>#DIV/0!</v>
      </c>
      <c r="U134" s="175" t="e">
        <f t="shared" si="4"/>
        <v>#DIV/0!</v>
      </c>
      <c r="V134" s="175" t="e">
        <f t="shared" si="4"/>
        <v>#DIV/0!</v>
      </c>
      <c r="W134" s="175" t="e">
        <f t="shared" si="4"/>
        <v>#DIV/0!</v>
      </c>
      <c r="X134" s="175" t="e">
        <f t="shared" si="4"/>
        <v>#DIV/0!</v>
      </c>
      <c r="Y134" s="175" t="e">
        <f t="shared" si="4"/>
        <v>#DIV/0!</v>
      </c>
      <c r="Z134" s="175" t="e">
        <f t="shared" si="4"/>
        <v>#DIV/0!</v>
      </c>
      <c r="AA134" s="175" t="e">
        <f t="shared" si="4"/>
        <v>#DIV/0!</v>
      </c>
      <c r="AB134" s="175"/>
      <c r="AC134" s="175"/>
      <c r="AD134" s="175"/>
      <c r="AE134" s="175"/>
      <c r="AF134" s="175"/>
      <c r="AG134" s="175"/>
      <c r="AH134" s="175" t="e">
        <f t="shared" si="4"/>
        <v>#DIV/0!</v>
      </c>
      <c r="AI134" s="175" t="e">
        <f>AVERAGE(AI104:AI133)</f>
        <v>#DIV/0!</v>
      </c>
      <c r="AJ134" s="397" t="e">
        <f>AVERAGE(AJ104:AK133)</f>
        <v>#DIV/0!</v>
      </c>
      <c r="AK134" s="460"/>
      <c r="AL134" s="261"/>
      <c r="AM134" s="261"/>
    </row>
    <row r="135" spans="1:39" ht="15.75">
      <c r="A135" s="17" t="s">
        <v>2472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8"/>
      <c r="AK135" s="311"/>
      <c r="AL135" s="261"/>
      <c r="AM135" s="261"/>
    </row>
    <row r="136" spans="1:39" ht="15.75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395"/>
      <c r="AK136" s="463"/>
      <c r="AL136" s="263"/>
      <c r="AM136" s="263"/>
    </row>
    <row r="137" spans="1:39" ht="18">
      <c r="A137" s="30">
        <v>2</v>
      </c>
      <c r="B137" s="274"/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441"/>
      <c r="AK137" s="459"/>
      <c r="AL137" s="257"/>
      <c r="AM137" s="257"/>
    </row>
    <row r="138" spans="1:39" ht="18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441"/>
      <c r="AK138" s="459"/>
      <c r="AL138" s="257"/>
      <c r="AM138" s="257"/>
    </row>
    <row r="139" spans="1:39" ht="18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441"/>
      <c r="AK139" s="459"/>
      <c r="AL139" s="257"/>
      <c r="AM139" s="257"/>
    </row>
    <row r="140" spans="1:39" ht="18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441"/>
      <c r="AK140" s="459"/>
      <c r="AL140" s="257"/>
      <c r="AM140" s="257"/>
    </row>
    <row r="141" spans="1:39" ht="18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441"/>
      <c r="AK141" s="459"/>
      <c r="AL141" s="257"/>
      <c r="AM141" s="257"/>
    </row>
    <row r="142" spans="1:39" ht="18">
      <c r="A142" s="30" t="s">
        <v>32</v>
      </c>
      <c r="B142" s="274"/>
      <c r="C142" s="274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441"/>
      <c r="AK142" s="459"/>
      <c r="AL142" s="257"/>
      <c r="AM142" s="257"/>
    </row>
    <row r="143" spans="1:39" ht="18">
      <c r="A143" s="30" t="s">
        <v>33</v>
      </c>
      <c r="B143" s="274"/>
      <c r="C143" s="274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441"/>
      <c r="AK143" s="459"/>
      <c r="AL143" s="257"/>
      <c r="AM143" s="257"/>
    </row>
    <row r="144" spans="1:39" ht="18">
      <c r="A144" s="30" t="s">
        <v>34</v>
      </c>
      <c r="B144" s="274"/>
      <c r="C144" s="274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441"/>
      <c r="AK144" s="459"/>
      <c r="AL144" s="257"/>
      <c r="AM144" s="257"/>
    </row>
    <row r="145" spans="1:39" ht="18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441"/>
      <c r="AK145" s="459"/>
      <c r="AL145" s="257"/>
      <c r="AM145" s="257"/>
    </row>
    <row r="146" spans="1:39" ht="18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441"/>
      <c r="AK146" s="459"/>
      <c r="AL146" s="257"/>
      <c r="AM146" s="257"/>
    </row>
    <row r="147" spans="1:39" ht="18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441"/>
      <c r="AK147" s="459"/>
      <c r="AL147" s="257"/>
      <c r="AM147" s="257"/>
    </row>
    <row r="148" spans="1:39" ht="18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441"/>
      <c r="AK148" s="459"/>
      <c r="AL148" s="257"/>
      <c r="AM148" s="257"/>
    </row>
    <row r="149" spans="1:39" ht="18">
      <c r="A149" s="30" t="s">
        <v>39</v>
      </c>
      <c r="B149" s="274"/>
      <c r="C149" s="274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441"/>
      <c r="AK149" s="459"/>
      <c r="AL149" s="257"/>
      <c r="AM149" s="257"/>
    </row>
    <row r="150" spans="1:39" ht="18">
      <c r="A150" s="30" t="s">
        <v>40</v>
      </c>
      <c r="B150" s="274"/>
      <c r="C150" s="274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441"/>
      <c r="AK150" s="459"/>
      <c r="AL150" s="257"/>
      <c r="AM150" s="257"/>
    </row>
    <row r="151" spans="1:39" ht="18">
      <c r="A151" s="30" t="s">
        <v>41</v>
      </c>
      <c r="B151" s="274"/>
      <c r="C151" s="274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546"/>
      <c r="AK151" s="547"/>
      <c r="AL151" s="257"/>
      <c r="AM151" s="257"/>
    </row>
    <row r="152" spans="1:39" ht="18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441"/>
      <c r="AK152" s="459"/>
      <c r="AL152" s="257"/>
      <c r="AM152" s="257"/>
    </row>
    <row r="153" spans="1:39" ht="18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441"/>
      <c r="AK153" s="459"/>
      <c r="AL153" s="257"/>
      <c r="AM153" s="257"/>
    </row>
    <row r="154" spans="1:39" ht="18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441"/>
      <c r="AK154" s="459"/>
      <c r="AL154" s="257"/>
      <c r="AM154" s="257"/>
    </row>
    <row r="155" spans="1:39" ht="18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441"/>
      <c r="AK155" s="459"/>
      <c r="AL155" s="257"/>
      <c r="AM155" s="257"/>
    </row>
    <row r="156" spans="1:39" ht="18">
      <c r="A156" s="30" t="s">
        <v>46</v>
      </c>
      <c r="B156" s="274"/>
      <c r="C156" s="274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441"/>
      <c r="AK156" s="459"/>
      <c r="AL156" s="257"/>
      <c r="AM156" s="257"/>
    </row>
    <row r="157" spans="1:39" ht="18">
      <c r="A157" s="30" t="s">
        <v>47</v>
      </c>
      <c r="B157" s="274"/>
      <c r="C157" s="274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441"/>
      <c r="AK157" s="459"/>
      <c r="AL157" s="257"/>
      <c r="AM157" s="257"/>
    </row>
    <row r="158" spans="1:39" ht="18">
      <c r="A158" s="30" t="s">
        <v>48</v>
      </c>
      <c r="B158" s="274"/>
      <c r="C158" s="274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441"/>
      <c r="AK158" s="459"/>
      <c r="AL158" s="257"/>
      <c r="AM158" s="257"/>
    </row>
    <row r="159" spans="1:39" ht="18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441"/>
      <c r="AK159" s="459"/>
      <c r="AL159" s="257"/>
      <c r="AM159" s="257"/>
    </row>
    <row r="160" spans="1:39" ht="18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441"/>
      <c r="AK160" s="459"/>
      <c r="AL160" s="257"/>
      <c r="AM160" s="257"/>
    </row>
    <row r="161" spans="1:39" ht="18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441"/>
      <c r="AK161" s="459"/>
      <c r="AL161" s="257"/>
      <c r="AM161" s="257"/>
    </row>
    <row r="162" spans="1:39" ht="18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441"/>
      <c r="AK162" s="459"/>
      <c r="AL162" s="257"/>
      <c r="AM162" s="257"/>
    </row>
    <row r="163" spans="1:39" ht="18">
      <c r="A163" s="30" t="s">
        <v>53</v>
      </c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441"/>
      <c r="AK163" s="459"/>
      <c r="AL163" s="257"/>
      <c r="AM163" s="257"/>
    </row>
    <row r="164" spans="1:39" ht="18">
      <c r="A164" s="30" t="s">
        <v>54</v>
      </c>
      <c r="B164" s="274"/>
      <c r="C164" s="274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441"/>
      <c r="AK164" s="459"/>
      <c r="AL164" s="257"/>
      <c r="AM164" s="257"/>
    </row>
    <row r="165" spans="1:39" ht="18">
      <c r="A165" s="30" t="s">
        <v>55</v>
      </c>
      <c r="B165" s="274"/>
      <c r="C165" s="274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441"/>
      <c r="AK165" s="459"/>
      <c r="AL165" s="257"/>
      <c r="AM165" s="257"/>
    </row>
    <row r="166" spans="1:39" ht="18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441"/>
      <c r="AK166" s="459"/>
      <c r="AL166" s="257"/>
      <c r="AM166" s="257"/>
    </row>
    <row r="167" spans="1:39" ht="15.75">
      <c r="A167" s="174" t="s">
        <v>426</v>
      </c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397"/>
      <c r="AK167" s="460"/>
      <c r="AL167" s="261"/>
      <c r="AM167" s="261"/>
    </row>
    <row r="168" spans="1:39" ht="15.75">
      <c r="A168" s="17" t="s">
        <v>2473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8"/>
      <c r="AK168" s="311"/>
      <c r="AL168" s="261"/>
      <c r="AM168" s="261"/>
    </row>
    <row r="169" spans="1:39" ht="18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441"/>
      <c r="AK169" s="459"/>
      <c r="AL169" s="257"/>
      <c r="AM169" s="257"/>
    </row>
    <row r="170" spans="1:39" ht="18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441"/>
      <c r="AK170" s="459"/>
      <c r="AL170" s="257"/>
      <c r="AM170" s="257"/>
    </row>
    <row r="171" spans="1:39" ht="18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441"/>
      <c r="AK171" s="459"/>
      <c r="AL171" s="257"/>
      <c r="AM171" s="257"/>
    </row>
    <row r="172" spans="1:39" ht="18">
      <c r="A172" s="30" t="s">
        <v>29</v>
      </c>
      <c r="B172" s="274"/>
      <c r="C172" s="274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93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441"/>
      <c r="AK172" s="459"/>
      <c r="AL172" s="257"/>
      <c r="AM172" s="257"/>
    </row>
    <row r="173" spans="1:39" ht="18">
      <c r="A173" s="30" t="s">
        <v>30</v>
      </c>
      <c r="B173" s="274"/>
      <c r="C173" s="274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93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441"/>
      <c r="AK173" s="459"/>
      <c r="AL173" s="257"/>
      <c r="AM173" s="257"/>
    </row>
    <row r="174" spans="1:39" ht="18">
      <c r="A174" s="30" t="s">
        <v>31</v>
      </c>
      <c r="B174" s="274"/>
      <c r="C174" s="274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93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441"/>
      <c r="AK174" s="459"/>
      <c r="AL174" s="257"/>
      <c r="AM174" s="257"/>
    </row>
    <row r="175" spans="1:39" ht="18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441"/>
      <c r="AK175" s="459"/>
      <c r="AL175" s="257"/>
      <c r="AM175" s="257"/>
    </row>
    <row r="176" spans="1:39" ht="18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441"/>
      <c r="AK176" s="459"/>
      <c r="AL176" s="257"/>
      <c r="AM176" s="257"/>
    </row>
    <row r="177" spans="1:39" ht="18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441"/>
      <c r="AK177" s="459"/>
      <c r="AL177" s="257"/>
      <c r="AM177" s="257"/>
    </row>
    <row r="178" spans="1:39" ht="18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441"/>
      <c r="AK178" s="459"/>
      <c r="AL178" s="257"/>
      <c r="AM178" s="257"/>
    </row>
    <row r="179" spans="1:39" ht="18">
      <c r="A179" s="30" t="s">
        <v>36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93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441"/>
      <c r="AK179" s="459"/>
      <c r="AL179" s="257"/>
      <c r="AM179" s="257"/>
    </row>
    <row r="180" spans="1:39" ht="18">
      <c r="A180" s="30" t="s">
        <v>37</v>
      </c>
      <c r="B180" s="274"/>
      <c r="C180" s="274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93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441"/>
      <c r="AK180" s="459"/>
      <c r="AL180" s="257"/>
      <c r="AM180" s="257"/>
    </row>
    <row r="181" spans="1:39" ht="18">
      <c r="A181" s="294" t="s">
        <v>38</v>
      </c>
      <c r="B181" s="274"/>
      <c r="C181" s="274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93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441"/>
      <c r="AK181" s="459"/>
      <c r="AL181" s="257"/>
      <c r="AM181" s="257"/>
    </row>
    <row r="182" spans="1:39" ht="18">
      <c r="A182" s="30" t="s">
        <v>39</v>
      </c>
      <c r="B182" s="541"/>
      <c r="C182" s="542"/>
      <c r="D182" s="542"/>
      <c r="E182" s="542"/>
      <c r="F182" s="542"/>
      <c r="G182" s="542"/>
      <c r="H182" s="542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  <c r="AE182" s="542"/>
      <c r="AF182" s="542"/>
      <c r="AG182" s="542"/>
      <c r="AH182" s="542"/>
      <c r="AI182" s="542"/>
      <c r="AJ182" s="542"/>
      <c r="AK182" s="542"/>
      <c r="AL182" s="542"/>
      <c r="AM182" s="257"/>
    </row>
    <row r="183" spans="1:39" ht="18">
      <c r="A183" s="30" t="s">
        <v>40</v>
      </c>
      <c r="B183" s="541"/>
      <c r="C183" s="542"/>
      <c r="D183" s="542"/>
      <c r="E183" s="542"/>
      <c r="F183" s="542"/>
      <c r="G183" s="542"/>
      <c r="H183" s="542"/>
      <c r="I183" s="542"/>
      <c r="J183" s="542"/>
      <c r="K183" s="542"/>
      <c r="L183" s="542"/>
      <c r="M183" s="542"/>
      <c r="N183" s="542"/>
      <c r="O183" s="542"/>
      <c r="P183" s="542"/>
      <c r="Q183" s="542"/>
      <c r="R183" s="542"/>
      <c r="S183" s="542"/>
      <c r="T183" s="542"/>
      <c r="U183" s="542"/>
      <c r="V183" s="542"/>
      <c r="W183" s="542"/>
      <c r="X183" s="542"/>
      <c r="Y183" s="542"/>
      <c r="Z183" s="542"/>
      <c r="AA183" s="542"/>
      <c r="AB183" s="542"/>
      <c r="AC183" s="542"/>
      <c r="AD183" s="542"/>
      <c r="AE183" s="542"/>
      <c r="AF183" s="542"/>
      <c r="AG183" s="542"/>
      <c r="AH183" s="542"/>
      <c r="AI183" s="542"/>
      <c r="AJ183" s="542"/>
      <c r="AK183" s="542"/>
      <c r="AL183" s="542"/>
      <c r="AM183" s="257"/>
    </row>
    <row r="184" spans="1:39" ht="18">
      <c r="A184" s="30" t="s">
        <v>41</v>
      </c>
      <c r="B184" s="541"/>
      <c r="C184" s="542"/>
      <c r="D184" s="542"/>
      <c r="E184" s="542"/>
      <c r="F184" s="542"/>
      <c r="G184" s="542"/>
      <c r="H184" s="542"/>
      <c r="I184" s="542"/>
      <c r="J184" s="542"/>
      <c r="K184" s="542"/>
      <c r="L184" s="542"/>
      <c r="M184" s="542"/>
      <c r="N184" s="542"/>
      <c r="O184" s="542"/>
      <c r="P184" s="542"/>
      <c r="Q184" s="542"/>
      <c r="R184" s="542"/>
      <c r="S184" s="542"/>
      <c r="T184" s="542"/>
      <c r="U184" s="542"/>
      <c r="V184" s="542"/>
      <c r="W184" s="542"/>
      <c r="X184" s="542"/>
      <c r="Y184" s="542"/>
      <c r="Z184" s="542"/>
      <c r="AA184" s="542"/>
      <c r="AB184" s="542"/>
      <c r="AC184" s="542"/>
      <c r="AD184" s="542"/>
      <c r="AE184" s="542"/>
      <c r="AF184" s="542"/>
      <c r="AG184" s="542"/>
      <c r="AH184" s="542"/>
      <c r="AI184" s="542"/>
      <c r="AJ184" s="542"/>
      <c r="AK184" s="542"/>
      <c r="AL184" s="542"/>
      <c r="AM184" s="257"/>
    </row>
    <row r="185" spans="1:39" ht="18">
      <c r="A185" s="30" t="s">
        <v>42</v>
      </c>
      <c r="B185" s="541"/>
      <c r="C185" s="542"/>
      <c r="D185" s="542"/>
      <c r="E185" s="542"/>
      <c r="F185" s="542"/>
      <c r="G185" s="542"/>
      <c r="H185" s="542"/>
      <c r="I185" s="542"/>
      <c r="J185" s="542"/>
      <c r="K185" s="542"/>
      <c r="L185" s="542"/>
      <c r="M185" s="542"/>
      <c r="N185" s="542"/>
      <c r="O185" s="542"/>
      <c r="P185" s="542"/>
      <c r="Q185" s="542"/>
      <c r="R185" s="542"/>
      <c r="S185" s="542"/>
      <c r="T185" s="542"/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  <c r="AE185" s="542"/>
      <c r="AF185" s="542"/>
      <c r="AG185" s="542"/>
      <c r="AH185" s="542"/>
      <c r="AI185" s="542"/>
      <c r="AJ185" s="542"/>
      <c r="AK185" s="542"/>
      <c r="AL185" s="542"/>
      <c r="AM185" s="257"/>
    </row>
    <row r="186" spans="1:39" ht="18">
      <c r="A186" s="30" t="s">
        <v>43</v>
      </c>
      <c r="B186" s="541"/>
      <c r="C186" s="542"/>
      <c r="D186" s="542"/>
      <c r="E186" s="542"/>
      <c r="F186" s="542"/>
      <c r="G186" s="542"/>
      <c r="H186" s="542"/>
      <c r="I186" s="542"/>
      <c r="J186" s="542"/>
      <c r="K186" s="542"/>
      <c r="L186" s="542"/>
      <c r="M186" s="542"/>
      <c r="N186" s="542"/>
      <c r="O186" s="542"/>
      <c r="P186" s="542"/>
      <c r="Q186" s="542"/>
      <c r="R186" s="542"/>
      <c r="S186" s="542"/>
      <c r="T186" s="542"/>
      <c r="U186" s="542"/>
      <c r="V186" s="542"/>
      <c r="W186" s="542"/>
      <c r="X186" s="542"/>
      <c r="Y186" s="542"/>
      <c r="Z186" s="542"/>
      <c r="AA186" s="542"/>
      <c r="AB186" s="542"/>
      <c r="AC186" s="542"/>
      <c r="AD186" s="542"/>
      <c r="AE186" s="542"/>
      <c r="AF186" s="542"/>
      <c r="AG186" s="542"/>
      <c r="AH186" s="542"/>
      <c r="AI186" s="542"/>
      <c r="AJ186" s="542"/>
      <c r="AK186" s="542"/>
      <c r="AL186" s="542"/>
      <c r="AM186" s="257"/>
    </row>
    <row r="187" spans="1:39" ht="18">
      <c r="A187" s="30" t="s">
        <v>44</v>
      </c>
      <c r="B187" s="541"/>
      <c r="C187" s="542"/>
      <c r="D187" s="542"/>
      <c r="E187" s="542"/>
      <c r="F187" s="542"/>
      <c r="G187" s="542"/>
      <c r="H187" s="542"/>
      <c r="I187" s="542"/>
      <c r="J187" s="542"/>
      <c r="K187" s="542"/>
      <c r="L187" s="542"/>
      <c r="M187" s="542"/>
      <c r="N187" s="542"/>
      <c r="O187" s="542"/>
      <c r="P187" s="542"/>
      <c r="Q187" s="542"/>
      <c r="R187" s="542"/>
      <c r="S187" s="542"/>
      <c r="T187" s="542"/>
      <c r="U187" s="542"/>
      <c r="V187" s="542"/>
      <c r="W187" s="542"/>
      <c r="X187" s="542"/>
      <c r="Y187" s="542"/>
      <c r="Z187" s="542"/>
      <c r="AA187" s="542"/>
      <c r="AB187" s="542"/>
      <c r="AC187" s="542"/>
      <c r="AD187" s="542"/>
      <c r="AE187" s="542"/>
      <c r="AF187" s="542"/>
      <c r="AG187" s="542"/>
      <c r="AH187" s="542"/>
      <c r="AI187" s="542"/>
      <c r="AJ187" s="542"/>
      <c r="AK187" s="542"/>
      <c r="AL187" s="542"/>
      <c r="AM187" s="257"/>
    </row>
    <row r="188" spans="1:39" ht="18">
      <c r="A188" s="30" t="s">
        <v>45</v>
      </c>
      <c r="B188" s="541"/>
      <c r="C188" s="542"/>
      <c r="D188" s="542"/>
      <c r="E188" s="542"/>
      <c r="F188" s="542"/>
      <c r="G188" s="542"/>
      <c r="H188" s="542"/>
      <c r="I188" s="542"/>
      <c r="J188" s="542"/>
      <c r="K188" s="542"/>
      <c r="L188" s="542"/>
      <c r="M188" s="542"/>
      <c r="N188" s="542"/>
      <c r="O188" s="542"/>
      <c r="P188" s="542"/>
      <c r="Q188" s="542"/>
      <c r="R188" s="542"/>
      <c r="S188" s="542"/>
      <c r="T188" s="542"/>
      <c r="U188" s="542"/>
      <c r="V188" s="542"/>
      <c r="W188" s="542"/>
      <c r="X188" s="542"/>
      <c r="Y188" s="542"/>
      <c r="Z188" s="542"/>
      <c r="AA188" s="542"/>
      <c r="AB188" s="542"/>
      <c r="AC188" s="542"/>
      <c r="AD188" s="542"/>
      <c r="AE188" s="542"/>
      <c r="AF188" s="542"/>
      <c r="AG188" s="542"/>
      <c r="AH188" s="542"/>
      <c r="AI188" s="542"/>
      <c r="AJ188" s="542"/>
      <c r="AK188" s="542"/>
      <c r="AL188" s="542"/>
      <c r="AM188" s="257"/>
    </row>
    <row r="189" spans="1:39" ht="18">
      <c r="A189" s="30" t="s">
        <v>46</v>
      </c>
      <c r="B189" s="541"/>
      <c r="C189" s="542"/>
      <c r="D189" s="542"/>
      <c r="E189" s="542"/>
      <c r="F189" s="542"/>
      <c r="G189" s="542"/>
      <c r="H189" s="542"/>
      <c r="I189" s="542"/>
      <c r="J189" s="542"/>
      <c r="K189" s="542"/>
      <c r="L189" s="542"/>
      <c r="M189" s="542"/>
      <c r="N189" s="542"/>
      <c r="O189" s="542"/>
      <c r="P189" s="542"/>
      <c r="Q189" s="542"/>
      <c r="R189" s="542"/>
      <c r="S189" s="542"/>
      <c r="T189" s="542"/>
      <c r="U189" s="542"/>
      <c r="V189" s="542"/>
      <c r="W189" s="542"/>
      <c r="X189" s="542"/>
      <c r="Y189" s="542"/>
      <c r="Z189" s="542"/>
      <c r="AA189" s="542"/>
      <c r="AB189" s="542"/>
      <c r="AC189" s="542"/>
      <c r="AD189" s="542"/>
      <c r="AE189" s="542"/>
      <c r="AF189" s="542"/>
      <c r="AG189" s="542"/>
      <c r="AH189" s="542"/>
      <c r="AI189" s="542"/>
      <c r="AJ189" s="542"/>
      <c r="AK189" s="542"/>
      <c r="AL189" s="542"/>
      <c r="AM189" s="257"/>
    </row>
    <row r="190" spans="1:39" ht="18">
      <c r="A190" s="30" t="s">
        <v>47</v>
      </c>
      <c r="B190" s="541"/>
      <c r="C190" s="542"/>
      <c r="D190" s="542"/>
      <c r="E190" s="542"/>
      <c r="F190" s="542"/>
      <c r="G190" s="542"/>
      <c r="H190" s="542"/>
      <c r="I190" s="542"/>
      <c r="J190" s="542"/>
      <c r="K190" s="542"/>
      <c r="L190" s="542"/>
      <c r="M190" s="542"/>
      <c r="N190" s="542"/>
      <c r="O190" s="542"/>
      <c r="P190" s="542"/>
      <c r="Q190" s="542"/>
      <c r="R190" s="542"/>
      <c r="S190" s="542"/>
      <c r="T190" s="542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  <c r="AE190" s="542"/>
      <c r="AF190" s="542"/>
      <c r="AG190" s="542"/>
      <c r="AH190" s="542"/>
      <c r="AI190" s="542"/>
      <c r="AJ190" s="542"/>
      <c r="AK190" s="542"/>
      <c r="AL190" s="542"/>
      <c r="AM190" s="257"/>
    </row>
    <row r="191" spans="1:39" ht="18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441"/>
      <c r="AK191" s="459"/>
      <c r="AL191" s="257"/>
      <c r="AM191" s="257"/>
    </row>
    <row r="192" spans="1:39" ht="18">
      <c r="A192" s="30" t="s">
        <v>49</v>
      </c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317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534"/>
      <c r="AK192" s="535"/>
      <c r="AL192" s="257"/>
      <c r="AM192" s="257"/>
    </row>
    <row r="193" spans="1:39" ht="26.25">
      <c r="A193" s="337" t="s">
        <v>50</v>
      </c>
      <c r="B193" s="543"/>
      <c r="C193" s="544"/>
      <c r="D193" s="544"/>
      <c r="E193" s="544"/>
      <c r="F193" s="544"/>
      <c r="G193" s="544"/>
      <c r="H193" s="544"/>
      <c r="I193" s="544"/>
      <c r="J193" s="544"/>
      <c r="K193" s="544"/>
      <c r="L193" s="544"/>
      <c r="M193" s="544"/>
      <c r="N193" s="544"/>
      <c r="O193" s="544"/>
      <c r="P193" s="544"/>
      <c r="Q193" s="544"/>
      <c r="R193" s="544"/>
      <c r="S193" s="544"/>
      <c r="T193" s="544"/>
      <c r="U193" s="544"/>
      <c r="V193" s="544"/>
      <c r="W193" s="544"/>
      <c r="X193" s="544"/>
      <c r="Y193" s="544"/>
      <c r="Z193" s="544"/>
      <c r="AA193" s="544"/>
      <c r="AB193" s="544"/>
      <c r="AC193" s="544"/>
      <c r="AD193" s="544"/>
      <c r="AE193" s="544"/>
      <c r="AF193" s="544"/>
      <c r="AG193" s="544"/>
      <c r="AH193" s="544"/>
      <c r="AI193" s="544"/>
      <c r="AJ193" s="544"/>
      <c r="AK193" s="545"/>
      <c r="AL193" s="257"/>
      <c r="AM193" s="257"/>
    </row>
    <row r="194" spans="1:39" ht="18">
      <c r="A194" s="30" t="s">
        <v>51</v>
      </c>
      <c r="B194" s="282"/>
      <c r="C194" s="282"/>
      <c r="D194" s="282"/>
      <c r="E194" s="282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318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536"/>
      <c r="AK194" s="537"/>
      <c r="AL194" s="257"/>
      <c r="AM194" s="257"/>
    </row>
    <row r="195" spans="1:39" ht="18">
      <c r="A195" s="30" t="s">
        <v>52</v>
      </c>
      <c r="B195" s="274"/>
      <c r="C195" s="274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93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441"/>
      <c r="AK195" s="459"/>
      <c r="AL195" s="257"/>
      <c r="AM195" s="257"/>
    </row>
    <row r="196" spans="1:39" ht="18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441"/>
      <c r="AK196" s="459"/>
      <c r="AL196" s="257"/>
      <c r="AM196" s="257"/>
    </row>
    <row r="197" spans="1:39" ht="18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441"/>
      <c r="AK197" s="459"/>
      <c r="AL197" s="257"/>
      <c r="AM197" s="257"/>
    </row>
    <row r="198" spans="1:39" ht="18">
      <c r="A198" s="30" t="s">
        <v>55</v>
      </c>
      <c r="B198" s="274"/>
      <c r="C198" s="274"/>
      <c r="D198" s="274"/>
      <c r="E198" s="274"/>
      <c r="F198" s="274"/>
      <c r="G198" s="335"/>
      <c r="H198" s="335"/>
      <c r="I198" s="335"/>
      <c r="J198" s="335"/>
      <c r="K198" s="335"/>
      <c r="L198" s="335"/>
      <c r="M198" s="335"/>
      <c r="N198" s="335"/>
      <c r="O198" s="335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441"/>
      <c r="AK198" s="459"/>
      <c r="AL198" s="257"/>
      <c r="AM198" s="257"/>
    </row>
    <row r="199" spans="1:39" ht="18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441"/>
      <c r="AK199" s="459"/>
      <c r="AL199" s="257"/>
      <c r="AM199" s="257"/>
    </row>
    <row r="200" spans="1:39" ht="15.75">
      <c r="A200" s="174" t="s">
        <v>426</v>
      </c>
      <c r="B200" s="175" t="e">
        <f>AVERAGE(B169:B199)</f>
        <v>#DIV/0!</v>
      </c>
      <c r="C200" s="175" t="e">
        <f t="shared" ref="C200:AA200" si="5">AVERAGE(C169:C199)</f>
        <v>#DIV/0!</v>
      </c>
      <c r="D200" s="175" t="e">
        <f>AVERAGE(D169:D199)</f>
        <v>#DIV/0!</v>
      </c>
      <c r="E200" s="175" t="e">
        <f>AVERAGE(E169:E199)</f>
        <v>#DIV/0!</v>
      </c>
      <c r="F200" s="175" t="e">
        <f>AVERAGE(F169:F199)</f>
        <v>#DIV/0!</v>
      </c>
      <c r="G200" s="334" t="e">
        <f t="shared" si="5"/>
        <v>#DIV/0!</v>
      </c>
      <c r="H200" s="334" t="e">
        <f t="shared" si="5"/>
        <v>#DIV/0!</v>
      </c>
      <c r="I200" s="334" t="e">
        <f t="shared" si="5"/>
        <v>#DIV/0!</v>
      </c>
      <c r="J200" s="334" t="e">
        <f t="shared" si="5"/>
        <v>#DIV/0!</v>
      </c>
      <c r="K200" s="334" t="e">
        <f t="shared" si="5"/>
        <v>#DIV/0!</v>
      </c>
      <c r="L200" s="334" t="e">
        <f t="shared" si="5"/>
        <v>#DIV/0!</v>
      </c>
      <c r="M200" s="334" t="e">
        <f t="shared" si="5"/>
        <v>#DIV/0!</v>
      </c>
      <c r="N200" s="334" t="e">
        <f t="shared" si="5"/>
        <v>#DIV/0!</v>
      </c>
      <c r="O200" s="334" t="e">
        <f t="shared" si="5"/>
        <v>#DIV/0!</v>
      </c>
      <c r="P200" s="175" t="e">
        <f t="shared" si="5"/>
        <v>#DIV/0!</v>
      </c>
      <c r="Q200" s="175" t="e">
        <f t="shared" si="5"/>
        <v>#DIV/0!</v>
      </c>
      <c r="R200" s="175" t="e">
        <f t="shared" si="5"/>
        <v>#DIV/0!</v>
      </c>
      <c r="S200" s="175" t="e">
        <f t="shared" si="5"/>
        <v>#DIV/0!</v>
      </c>
      <c r="T200" s="175" t="e">
        <f t="shared" si="5"/>
        <v>#DIV/0!</v>
      </c>
      <c r="U200" s="175" t="e">
        <f>AVERAGE(U169:U199)</f>
        <v>#DIV/0!</v>
      </c>
      <c r="V200" s="175" t="e">
        <f t="shared" ref="V200:Y200" si="6">AVERAGE(V169:V199)</f>
        <v>#DIV/0!</v>
      </c>
      <c r="W200" s="175" t="e">
        <f t="shared" si="6"/>
        <v>#DIV/0!</v>
      </c>
      <c r="X200" s="175" t="e">
        <f t="shared" si="6"/>
        <v>#DIV/0!</v>
      </c>
      <c r="Y200" s="175" t="e">
        <f t="shared" si="6"/>
        <v>#DIV/0!</v>
      </c>
      <c r="Z200" s="175" t="e">
        <f t="shared" si="5"/>
        <v>#DIV/0!</v>
      </c>
      <c r="AA200" s="175" t="e">
        <f t="shared" si="5"/>
        <v>#DIV/0!</v>
      </c>
      <c r="AB200" s="175"/>
      <c r="AC200" s="175"/>
      <c r="AD200" s="175"/>
      <c r="AE200" s="175"/>
      <c r="AF200" s="175"/>
      <c r="AG200" s="175"/>
      <c r="AH200" s="175" t="e">
        <f>AVERAGE(AH169:AH199)</f>
        <v>#DIV/0!</v>
      </c>
      <c r="AI200" s="175" t="e">
        <f>AVERAGE(AI169:AI199)</f>
        <v>#DIV/0!</v>
      </c>
      <c r="AJ200" s="397" t="e">
        <f>AVERAGE(AJ169:AK199)</f>
        <v>#DIV/0!</v>
      </c>
      <c r="AK200" s="460"/>
      <c r="AL200" s="261"/>
      <c r="AM200" s="261"/>
    </row>
    <row r="201" spans="1:39" ht="15.75">
      <c r="A201" s="17" t="s">
        <v>2474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8"/>
      <c r="AK201" s="311"/>
      <c r="AL201" s="261"/>
      <c r="AM201" s="261"/>
    </row>
    <row r="202" spans="1:39" ht="18">
      <c r="A202" s="30"/>
      <c r="B202" s="274"/>
      <c r="C202" s="274"/>
      <c r="D202" s="274"/>
      <c r="E202" s="274"/>
      <c r="F202" s="274"/>
      <c r="G202" s="274"/>
      <c r="H202" s="338"/>
      <c r="I202" s="338"/>
      <c r="J202" s="338"/>
      <c r="K202" s="338"/>
      <c r="L202" s="338"/>
      <c r="M202" s="338"/>
      <c r="N202" s="338"/>
      <c r="O202" s="338"/>
      <c r="P202" s="338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441"/>
      <c r="AK202" s="459"/>
      <c r="AL202" s="257"/>
      <c r="AM202" s="257"/>
    </row>
    <row r="203" spans="1:39" ht="18">
      <c r="A203" s="30"/>
      <c r="B203" s="274"/>
      <c r="C203" s="274"/>
      <c r="D203" s="274"/>
      <c r="E203" s="274"/>
      <c r="F203" s="274"/>
      <c r="G203" s="274"/>
      <c r="H203" s="335"/>
      <c r="I203" s="335"/>
      <c r="J203" s="335"/>
      <c r="K203" s="335"/>
      <c r="L203" s="335"/>
      <c r="M203" s="335"/>
      <c r="N203" s="335"/>
      <c r="O203" s="335"/>
      <c r="P203" s="336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441"/>
      <c r="AK203" s="459"/>
      <c r="AL203" s="257"/>
      <c r="AM203" s="257"/>
    </row>
    <row r="204" spans="1:39" ht="18">
      <c r="A204" s="30"/>
      <c r="B204" s="274"/>
      <c r="C204" s="274"/>
      <c r="D204" s="274"/>
      <c r="E204" s="274"/>
      <c r="F204" s="274"/>
      <c r="G204" s="274"/>
      <c r="H204" s="282"/>
      <c r="I204" s="282"/>
      <c r="J204" s="282"/>
      <c r="K204" s="282"/>
      <c r="L204" s="282"/>
      <c r="M204" s="282"/>
      <c r="N204" s="282"/>
      <c r="O204" s="282"/>
      <c r="P204" s="282"/>
      <c r="Q204" s="274"/>
      <c r="R204" s="293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441"/>
      <c r="AK204" s="459"/>
      <c r="AL204" s="257"/>
      <c r="AM204" s="257"/>
    </row>
    <row r="205" spans="1:39" ht="18">
      <c r="A205" s="30"/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93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441"/>
      <c r="AK205" s="459"/>
      <c r="AL205" s="441"/>
      <c r="AM205" s="459"/>
    </row>
    <row r="206" spans="1:39" ht="18">
      <c r="A206" s="30"/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441"/>
      <c r="AK206" s="459"/>
      <c r="AL206" s="257"/>
      <c r="AM206" s="257"/>
    </row>
    <row r="207" spans="1:39" ht="18">
      <c r="A207" s="30"/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441"/>
      <c r="AK207" s="459"/>
      <c r="AL207" s="257"/>
      <c r="AM207" s="257"/>
    </row>
    <row r="208" spans="1:39" ht="27.75">
      <c r="A208" s="30"/>
      <c r="B208" s="538"/>
      <c r="C208" s="539"/>
      <c r="D208" s="539"/>
      <c r="E208" s="539"/>
      <c r="F208" s="539"/>
      <c r="G208" s="539"/>
      <c r="H208" s="539"/>
      <c r="I208" s="539"/>
      <c r="J208" s="539"/>
      <c r="K208" s="539"/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39"/>
      <c r="AA208" s="539"/>
      <c r="AB208" s="539"/>
      <c r="AC208" s="539"/>
      <c r="AD208" s="539"/>
      <c r="AE208" s="539"/>
      <c r="AF208" s="539"/>
      <c r="AG208" s="539"/>
      <c r="AH208" s="539"/>
      <c r="AI208" s="539"/>
      <c r="AJ208" s="539"/>
      <c r="AK208" s="540"/>
      <c r="AL208" s="257"/>
      <c r="AM208" s="257"/>
    </row>
    <row r="209" spans="1:39" ht="18">
      <c r="A209" s="30"/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  <c r="AE209" s="274"/>
      <c r="AF209" s="274"/>
      <c r="AG209" s="274"/>
      <c r="AH209" s="274"/>
      <c r="AI209" s="274"/>
      <c r="AJ209" s="441"/>
      <c r="AK209" s="459"/>
      <c r="AL209" s="257"/>
      <c r="AM209" s="257"/>
    </row>
    <row r="210" spans="1:39" ht="18">
      <c r="A210" s="30"/>
      <c r="B210" s="274"/>
      <c r="C210" s="274"/>
      <c r="D210" s="274"/>
      <c r="E210" s="274"/>
      <c r="F210" s="274"/>
      <c r="G210" s="274"/>
      <c r="H210" s="274"/>
      <c r="I210" s="274"/>
      <c r="J210" s="274"/>
      <c r="K210" s="274"/>
      <c r="L210" s="274"/>
      <c r="M210" s="274"/>
      <c r="N210" s="274"/>
      <c r="O210" s="274"/>
      <c r="P210" s="274"/>
      <c r="Q210" s="274"/>
      <c r="R210" s="293"/>
      <c r="S210" s="274"/>
      <c r="T210" s="274"/>
      <c r="U210" s="274"/>
      <c r="V210" s="274"/>
      <c r="W210" s="274"/>
      <c r="X210" s="274"/>
      <c r="Y210" s="274"/>
      <c r="Z210" s="274"/>
      <c r="AA210" s="274"/>
      <c r="AB210" s="274"/>
      <c r="AC210" s="274"/>
      <c r="AD210" s="274"/>
      <c r="AE210" s="274"/>
      <c r="AF210" s="274"/>
      <c r="AG210" s="274"/>
      <c r="AH210" s="274"/>
      <c r="AI210" s="274"/>
      <c r="AJ210" s="441"/>
      <c r="AK210" s="459"/>
      <c r="AL210" s="257"/>
      <c r="AM210" s="257"/>
    </row>
    <row r="211" spans="1:39" ht="18">
      <c r="A211" s="30"/>
      <c r="B211" s="274"/>
      <c r="C211" s="274"/>
      <c r="D211" s="274"/>
      <c r="E211" s="274"/>
      <c r="F211" s="274"/>
      <c r="G211" s="274"/>
      <c r="H211" s="274"/>
      <c r="I211" s="274"/>
      <c r="J211" s="274"/>
      <c r="K211" s="274"/>
      <c r="L211" s="274"/>
      <c r="M211" s="274"/>
      <c r="N211" s="274"/>
      <c r="O211" s="274"/>
      <c r="P211" s="274"/>
      <c r="Q211" s="274"/>
      <c r="R211" s="293"/>
      <c r="S211" s="274"/>
      <c r="T211" s="274"/>
      <c r="U211" s="274"/>
      <c r="V211" s="274"/>
      <c r="W211" s="274"/>
      <c r="X211" s="274"/>
      <c r="Y211" s="274"/>
      <c r="Z211" s="274"/>
      <c r="AA211" s="274"/>
      <c r="AB211" s="274"/>
      <c r="AC211" s="274"/>
      <c r="AD211" s="274"/>
      <c r="AE211" s="274"/>
      <c r="AF211" s="274"/>
      <c r="AG211" s="274"/>
      <c r="AH211" s="274"/>
      <c r="AI211" s="274"/>
      <c r="AJ211" s="441"/>
      <c r="AK211" s="459"/>
      <c r="AL211" s="257"/>
      <c r="AM211" s="257"/>
    </row>
    <row r="212" spans="1:39" ht="18">
      <c r="A212" s="30"/>
      <c r="B212" s="274"/>
      <c r="C212" s="274"/>
      <c r="D212" s="274"/>
      <c r="E212" s="274"/>
      <c r="F212" s="274"/>
      <c r="G212" s="274"/>
      <c r="H212" s="274"/>
      <c r="I212" s="274"/>
      <c r="J212" s="274"/>
      <c r="K212" s="274"/>
      <c r="L212" s="274"/>
      <c r="M212" s="274"/>
      <c r="N212" s="274"/>
      <c r="O212" s="274"/>
      <c r="P212" s="274"/>
      <c r="Q212" s="274"/>
      <c r="R212" s="293"/>
      <c r="S212" s="274"/>
      <c r="T212" s="274"/>
      <c r="U212" s="274"/>
      <c r="V212" s="274"/>
      <c r="W212" s="274"/>
      <c r="X212" s="274"/>
      <c r="Y212" s="274"/>
      <c r="Z212" s="274"/>
      <c r="AA212" s="274"/>
      <c r="AB212" s="274"/>
      <c r="AC212" s="274"/>
      <c r="AD212" s="274"/>
      <c r="AE212" s="274"/>
      <c r="AF212" s="274"/>
      <c r="AG212" s="274"/>
      <c r="AH212" s="274"/>
      <c r="AI212" s="274"/>
      <c r="AJ212" s="441"/>
      <c r="AK212" s="459"/>
      <c r="AL212" s="257"/>
      <c r="AM212" s="257"/>
    </row>
    <row r="213" spans="1:39" ht="18">
      <c r="A213" s="30"/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441"/>
      <c r="AK213" s="459"/>
      <c r="AL213" s="257"/>
      <c r="AM213" s="257"/>
    </row>
    <row r="214" spans="1:39" ht="18">
      <c r="A214" s="30"/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274"/>
      <c r="AE214" s="274"/>
      <c r="AF214" s="274"/>
      <c r="AG214" s="274"/>
      <c r="AH214" s="274"/>
      <c r="AI214" s="274"/>
      <c r="AJ214" s="441"/>
      <c r="AK214" s="459"/>
      <c r="AL214" s="257"/>
      <c r="AM214" s="257"/>
    </row>
    <row r="215" spans="1:39" ht="18">
      <c r="A215" s="30"/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274"/>
      <c r="AE215" s="274"/>
      <c r="AF215" s="274"/>
      <c r="AG215" s="274"/>
      <c r="AH215" s="274"/>
      <c r="AI215" s="274"/>
      <c r="AJ215" s="441"/>
      <c r="AK215" s="459"/>
      <c r="AL215" s="257"/>
      <c r="AM215" s="257"/>
    </row>
    <row r="216" spans="1:39" ht="18">
      <c r="A216" s="30"/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4"/>
      <c r="AE216" s="274"/>
      <c r="AF216" s="274"/>
      <c r="AG216" s="274"/>
      <c r="AH216" s="274"/>
      <c r="AI216" s="274"/>
      <c r="AJ216" s="441"/>
      <c r="AK216" s="459"/>
      <c r="AL216" s="257"/>
      <c r="AM216" s="257"/>
    </row>
    <row r="217" spans="1:39" ht="18">
      <c r="A217" s="30"/>
      <c r="B217" s="274"/>
      <c r="C217" s="274"/>
      <c r="D217" s="274"/>
      <c r="E217" s="274"/>
      <c r="F217" s="274"/>
      <c r="G217" s="274"/>
      <c r="H217" s="274"/>
      <c r="I217" s="274"/>
      <c r="J217" s="274"/>
      <c r="K217" s="274"/>
      <c r="L217" s="274"/>
      <c r="M217" s="274"/>
      <c r="N217" s="274"/>
      <c r="O217" s="274"/>
      <c r="P217" s="274"/>
      <c r="Q217" s="274"/>
      <c r="R217" s="293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74"/>
      <c r="AD217" s="274"/>
      <c r="AE217" s="274"/>
      <c r="AF217" s="274"/>
      <c r="AG217" s="274"/>
      <c r="AH217" s="274"/>
      <c r="AI217" s="274"/>
      <c r="AJ217" s="441"/>
      <c r="AK217" s="459"/>
      <c r="AL217" s="257"/>
      <c r="AM217" s="257"/>
    </row>
    <row r="218" spans="1:39" ht="26.25">
      <c r="A218" s="532"/>
      <c r="B218" s="533"/>
      <c r="C218" s="533"/>
      <c r="D218" s="533"/>
      <c r="E218" s="533"/>
      <c r="F218" s="533"/>
      <c r="G218" s="533"/>
      <c r="H218" s="533"/>
      <c r="I218" s="533"/>
      <c r="J218" s="533"/>
      <c r="K218" s="533"/>
      <c r="L218" s="533"/>
      <c r="M218" s="533"/>
      <c r="N218" s="533"/>
      <c r="O218" s="533"/>
      <c r="P218" s="533"/>
      <c r="Q218" s="533"/>
      <c r="R218" s="533"/>
      <c r="S218" s="533"/>
      <c r="T218" s="533"/>
      <c r="U218" s="533"/>
      <c r="V218" s="533"/>
      <c r="W218" s="533"/>
      <c r="X218" s="533"/>
      <c r="Y218" s="533"/>
      <c r="Z218" s="533"/>
      <c r="AA218" s="533"/>
      <c r="AB218" s="533"/>
      <c r="AC218" s="533"/>
      <c r="AD218" s="533"/>
      <c r="AE218" s="533"/>
      <c r="AF218" s="533"/>
      <c r="AG218" s="533"/>
      <c r="AH218" s="533"/>
      <c r="AI218" s="533"/>
      <c r="AJ218" s="533"/>
      <c r="AK218" s="533"/>
      <c r="AL218" s="533"/>
      <c r="AM218" s="257"/>
    </row>
    <row r="219" spans="1:39" ht="18">
      <c r="A219" s="30"/>
      <c r="B219" s="274"/>
      <c r="C219" s="274"/>
      <c r="D219" s="274"/>
      <c r="E219" s="274"/>
      <c r="F219" s="274"/>
      <c r="G219" s="274"/>
      <c r="H219" s="274"/>
      <c r="I219" s="285"/>
      <c r="J219" s="285"/>
      <c r="K219" s="285"/>
      <c r="L219" s="285"/>
      <c r="M219" s="285"/>
      <c r="N219" s="285"/>
      <c r="O219" s="274"/>
      <c r="P219" s="274"/>
      <c r="Q219" s="274"/>
      <c r="R219" s="293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4"/>
      <c r="AE219" s="274"/>
      <c r="AF219" s="274"/>
      <c r="AG219" s="274"/>
      <c r="AH219" s="274"/>
      <c r="AI219" s="274"/>
      <c r="AJ219" s="441"/>
      <c r="AK219" s="459"/>
      <c r="AL219" s="257"/>
      <c r="AM219" s="257"/>
    </row>
    <row r="220" spans="1:39" ht="18">
      <c r="A220" s="30"/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274"/>
      <c r="AE220" s="274"/>
      <c r="AF220" s="274"/>
      <c r="AG220" s="274"/>
      <c r="AH220" s="274"/>
      <c r="AI220" s="274"/>
      <c r="AJ220" s="441"/>
      <c r="AK220" s="459"/>
      <c r="AL220" s="257"/>
      <c r="AM220" s="257"/>
    </row>
    <row r="221" spans="1:39" ht="18">
      <c r="A221" s="30"/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274"/>
      <c r="AE221" s="274"/>
      <c r="AF221" s="274"/>
      <c r="AG221" s="274"/>
      <c r="AH221" s="274"/>
      <c r="AI221" s="274"/>
      <c r="AJ221" s="441"/>
      <c r="AK221" s="459"/>
      <c r="AL221" s="257"/>
      <c r="AM221" s="257"/>
    </row>
    <row r="222" spans="1:39" ht="18">
      <c r="A222" s="30"/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4"/>
      <c r="AE222" s="274"/>
      <c r="AF222" s="274"/>
      <c r="AG222" s="274"/>
      <c r="AH222" s="274"/>
      <c r="AI222" s="274"/>
      <c r="AJ222" s="441"/>
      <c r="AK222" s="459"/>
      <c r="AL222" s="257"/>
      <c r="AM222" s="257"/>
    </row>
    <row r="223" spans="1:39" ht="18">
      <c r="A223" s="30"/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274"/>
      <c r="AE223" s="274"/>
      <c r="AF223" s="274"/>
      <c r="AG223" s="274"/>
      <c r="AH223" s="274"/>
      <c r="AI223" s="274"/>
      <c r="AJ223" s="441"/>
      <c r="AK223" s="459"/>
      <c r="AL223" s="257"/>
      <c r="AM223" s="257"/>
    </row>
    <row r="224" spans="1:39" ht="18">
      <c r="A224" s="30"/>
      <c r="B224" s="274"/>
      <c r="C224" s="274"/>
      <c r="D224" s="274"/>
      <c r="E224" s="274"/>
      <c r="F224" s="274"/>
      <c r="G224" s="274"/>
      <c r="H224" s="274"/>
      <c r="I224" s="274"/>
      <c r="J224" s="274"/>
      <c r="K224" s="274"/>
      <c r="L224" s="274"/>
      <c r="M224" s="274"/>
      <c r="N224" s="274"/>
      <c r="O224" s="274"/>
      <c r="P224" s="274"/>
      <c r="Q224" s="274"/>
      <c r="R224" s="293"/>
      <c r="S224" s="274"/>
      <c r="T224" s="274"/>
      <c r="U224" s="274"/>
      <c r="V224" s="274"/>
      <c r="W224" s="274"/>
      <c r="X224" s="274"/>
      <c r="Y224" s="274"/>
      <c r="Z224" s="274"/>
      <c r="AA224" s="274"/>
      <c r="AB224" s="274"/>
      <c r="AC224" s="274"/>
      <c r="AD224" s="274"/>
      <c r="AE224" s="274"/>
      <c r="AF224" s="274"/>
      <c r="AG224" s="274"/>
      <c r="AH224" s="274"/>
      <c r="AI224" s="274"/>
      <c r="AJ224" s="441"/>
      <c r="AK224" s="459"/>
      <c r="AL224" s="257"/>
      <c r="AM224" s="257"/>
    </row>
    <row r="225" spans="1:39" ht="18">
      <c r="A225" s="30"/>
      <c r="B225" s="274"/>
      <c r="C225" s="274"/>
      <c r="D225" s="274"/>
      <c r="E225" s="274"/>
      <c r="F225" s="274"/>
      <c r="G225" s="274"/>
      <c r="H225" s="274"/>
      <c r="I225" s="274"/>
      <c r="J225" s="274"/>
      <c r="K225" s="274"/>
      <c r="L225" s="274"/>
      <c r="M225" s="274"/>
      <c r="N225" s="274"/>
      <c r="O225" s="274"/>
      <c r="P225" s="274"/>
      <c r="Q225" s="274"/>
      <c r="R225" s="293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4"/>
      <c r="AE225" s="274"/>
      <c r="AF225" s="274"/>
      <c r="AG225" s="274"/>
      <c r="AH225" s="274"/>
      <c r="AI225" s="274"/>
      <c r="AJ225" s="441"/>
      <c r="AK225" s="459"/>
      <c r="AL225" s="257"/>
      <c r="AM225" s="257"/>
    </row>
    <row r="226" spans="1:39" ht="18">
      <c r="A226" s="30"/>
      <c r="B226" s="2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4"/>
      <c r="Q226" s="274"/>
      <c r="R226" s="293"/>
      <c r="S226" s="274"/>
      <c r="T226" s="274"/>
      <c r="U226" s="274"/>
      <c r="V226" s="274"/>
      <c r="W226" s="274"/>
      <c r="X226" s="274"/>
      <c r="Y226" s="274"/>
      <c r="Z226" s="274"/>
      <c r="AA226" s="274"/>
      <c r="AB226" s="274"/>
      <c r="AC226" s="274"/>
      <c r="AD226" s="274"/>
      <c r="AE226" s="274"/>
      <c r="AF226" s="274"/>
      <c r="AG226" s="274"/>
      <c r="AH226" s="274"/>
      <c r="AI226" s="274"/>
      <c r="AJ226" s="441"/>
      <c r="AK226" s="459"/>
      <c r="AL226" s="257"/>
      <c r="AM226" s="257"/>
    </row>
    <row r="227" spans="1:39" ht="18">
      <c r="A227" s="30"/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274"/>
      <c r="AE227" s="274"/>
      <c r="AF227" s="274"/>
      <c r="AG227" s="274"/>
      <c r="AH227" s="274"/>
      <c r="AI227" s="274"/>
      <c r="AJ227" s="441"/>
      <c r="AK227" s="459"/>
      <c r="AL227" s="257"/>
      <c r="AM227" s="257"/>
    </row>
    <row r="228" spans="1:39" ht="18">
      <c r="A228" s="294"/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274"/>
      <c r="AE228" s="274"/>
      <c r="AF228" s="274"/>
      <c r="AG228" s="274"/>
      <c r="AH228" s="274"/>
      <c r="AI228" s="274"/>
      <c r="AJ228" s="441"/>
      <c r="AK228" s="459"/>
      <c r="AL228" s="295"/>
      <c r="AM228" s="295"/>
    </row>
    <row r="229" spans="1:39" ht="18">
      <c r="A229" s="30"/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274"/>
      <c r="AE229" s="274"/>
      <c r="AF229" s="274"/>
      <c r="AG229" s="274"/>
      <c r="AH229" s="274"/>
      <c r="AI229" s="274"/>
      <c r="AJ229" s="441"/>
      <c r="AK229" s="459"/>
      <c r="AL229" s="257"/>
      <c r="AM229" s="257"/>
    </row>
    <row r="230" spans="1:39" ht="18">
      <c r="A230" s="30"/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317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274"/>
      <c r="AE230" s="274"/>
      <c r="AF230" s="274"/>
      <c r="AG230" s="274"/>
      <c r="AH230" s="274"/>
      <c r="AI230" s="274"/>
      <c r="AJ230" s="441"/>
      <c r="AK230" s="459"/>
      <c r="AL230" s="257"/>
      <c r="AM230" s="257"/>
    </row>
    <row r="231" spans="1:39" ht="18">
      <c r="A231" s="30"/>
      <c r="B231" s="274"/>
      <c r="C231" s="274"/>
      <c r="D231" s="274"/>
      <c r="E231" s="274"/>
      <c r="F231" s="274"/>
      <c r="G231" s="274"/>
      <c r="H231" s="291"/>
      <c r="I231" s="319"/>
      <c r="J231" s="319"/>
      <c r="K231" s="319"/>
      <c r="L231" s="319"/>
      <c r="M231" s="319"/>
      <c r="N231" s="319"/>
      <c r="O231" s="319"/>
      <c r="P231" s="319"/>
      <c r="Q231" s="319"/>
      <c r="R231" s="320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274"/>
      <c r="AE231" s="274"/>
      <c r="AF231" s="274"/>
      <c r="AG231" s="274"/>
      <c r="AH231" s="274"/>
      <c r="AI231" s="274"/>
      <c r="AJ231" s="441"/>
      <c r="AK231" s="459"/>
      <c r="AL231" s="257"/>
      <c r="AM231" s="257"/>
    </row>
    <row r="232" spans="1:39" ht="18">
      <c r="A232" s="294"/>
      <c r="B232" s="274"/>
      <c r="C232" s="274"/>
      <c r="D232" s="274"/>
      <c r="E232" s="274"/>
      <c r="F232" s="274"/>
      <c r="G232" s="274"/>
      <c r="H232" s="274"/>
      <c r="I232" s="282"/>
      <c r="J232" s="282"/>
      <c r="K232" s="282"/>
      <c r="L232" s="282"/>
      <c r="M232" s="282"/>
      <c r="N232" s="282"/>
      <c r="O232" s="282"/>
      <c r="P232" s="282"/>
      <c r="Q232" s="282"/>
      <c r="R232" s="318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4"/>
      <c r="AF232" s="274"/>
      <c r="AG232" s="274"/>
      <c r="AH232" s="274"/>
      <c r="AI232" s="274"/>
      <c r="AJ232" s="441"/>
      <c r="AK232" s="459"/>
      <c r="AL232" s="295"/>
      <c r="AM232" s="295"/>
    </row>
    <row r="233" spans="1:39" ht="15.75">
      <c r="A233" s="174" t="s">
        <v>426</v>
      </c>
      <c r="B233" s="175" t="e">
        <f>AVERAGE(B202:B232)</f>
        <v>#DIV/0!</v>
      </c>
      <c r="C233" s="175" t="e">
        <f t="shared" ref="C233:AA233" si="7">AVERAGE(C202:C232)</f>
        <v>#DIV/0!</v>
      </c>
      <c r="D233" s="175" t="e">
        <f>AVERAGE(D202:D232)</f>
        <v>#DIV/0!</v>
      </c>
      <c r="E233" s="175" t="e">
        <f>AVERAGE(E202:E232)</f>
        <v>#DIV/0!</v>
      </c>
      <c r="F233" s="175" t="e">
        <f>AVERAGE(F202:F232)</f>
        <v>#DIV/0!</v>
      </c>
      <c r="G233" s="334" t="e">
        <f t="shared" si="7"/>
        <v>#DIV/0!</v>
      </c>
      <c r="H233" s="334" t="e">
        <f t="shared" si="7"/>
        <v>#DIV/0!</v>
      </c>
      <c r="I233" s="334" t="e">
        <f t="shared" si="7"/>
        <v>#DIV/0!</v>
      </c>
      <c r="J233" s="334" t="e">
        <f t="shared" si="7"/>
        <v>#DIV/0!</v>
      </c>
      <c r="K233" s="334" t="e">
        <f t="shared" si="7"/>
        <v>#DIV/0!</v>
      </c>
      <c r="L233" s="334" t="e">
        <f t="shared" si="7"/>
        <v>#DIV/0!</v>
      </c>
      <c r="M233" s="334" t="e">
        <f t="shared" si="7"/>
        <v>#DIV/0!</v>
      </c>
      <c r="N233" s="334" t="e">
        <f t="shared" si="7"/>
        <v>#DIV/0!</v>
      </c>
      <c r="O233" s="334" t="e">
        <f t="shared" si="7"/>
        <v>#DIV/0!</v>
      </c>
      <c r="P233" s="175" t="e">
        <f t="shared" si="7"/>
        <v>#DIV/0!</v>
      </c>
      <c r="Q233" s="175" t="e">
        <f t="shared" si="7"/>
        <v>#DIV/0!</v>
      </c>
      <c r="R233" s="175" t="e">
        <f t="shared" si="7"/>
        <v>#DIV/0!</v>
      </c>
      <c r="S233" s="175" t="e">
        <f t="shared" si="7"/>
        <v>#DIV/0!</v>
      </c>
      <c r="T233" s="175" t="e">
        <f t="shared" si="7"/>
        <v>#DIV/0!</v>
      </c>
      <c r="U233" s="175" t="e">
        <f>AVERAGE(U202:U232)</f>
        <v>#DIV/0!</v>
      </c>
      <c r="V233" s="175" t="e">
        <f t="shared" ref="V233:Y233" si="8">AVERAGE(V202:V232)</f>
        <v>#DIV/0!</v>
      </c>
      <c r="W233" s="175" t="e">
        <f t="shared" si="8"/>
        <v>#DIV/0!</v>
      </c>
      <c r="X233" s="175" t="e">
        <f t="shared" si="8"/>
        <v>#DIV/0!</v>
      </c>
      <c r="Y233" s="175" t="e">
        <f t="shared" si="8"/>
        <v>#DIV/0!</v>
      </c>
      <c r="Z233" s="175" t="e">
        <f t="shared" si="7"/>
        <v>#DIV/0!</v>
      </c>
      <c r="AA233" s="175" t="e">
        <f t="shared" si="7"/>
        <v>#DIV/0!</v>
      </c>
      <c r="AB233" s="175"/>
      <c r="AC233" s="175"/>
      <c r="AD233" s="175"/>
      <c r="AE233" s="175"/>
      <c r="AF233" s="175"/>
      <c r="AG233" s="175"/>
      <c r="AH233" s="175" t="e">
        <f>AVERAGE(AH202:AH232)</f>
        <v>#DIV/0!</v>
      </c>
      <c r="AI233" s="175" t="e">
        <f>AVERAGE(AI202:AI232)</f>
        <v>#DIV/0!</v>
      </c>
      <c r="AJ233" s="397" t="e">
        <f>AVERAGE(AJ202:AK232)</f>
        <v>#DIV/0!</v>
      </c>
      <c r="AK233" s="460"/>
      <c r="AL233" s="261"/>
      <c r="AM233" s="261"/>
    </row>
    <row r="234" spans="1:39" ht="15.75">
      <c r="A234" s="17" t="s">
        <v>2479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8"/>
      <c r="AK234" s="311"/>
      <c r="AL234" s="261"/>
      <c r="AM234" s="261"/>
    </row>
    <row r="235" spans="1:39" ht="18">
      <c r="A235" s="294">
        <v>1</v>
      </c>
      <c r="B235" s="274"/>
      <c r="C235" s="274"/>
      <c r="D235" s="274"/>
      <c r="E235" s="274"/>
      <c r="F235" s="274"/>
      <c r="G235" s="274"/>
      <c r="H235" s="274"/>
      <c r="I235" s="282"/>
      <c r="J235" s="282"/>
      <c r="K235" s="282"/>
      <c r="L235" s="282"/>
      <c r="M235" s="282"/>
      <c r="N235" s="282"/>
      <c r="O235" s="282"/>
      <c r="P235" s="282"/>
      <c r="Q235" s="282"/>
      <c r="R235" s="293"/>
      <c r="S235" s="274"/>
      <c r="T235" s="274"/>
      <c r="U235" s="274"/>
      <c r="V235" s="274"/>
      <c r="W235" s="274"/>
      <c r="X235" s="274"/>
      <c r="Y235" s="274"/>
      <c r="Z235" s="274"/>
      <c r="AA235" s="274"/>
      <c r="AB235" s="274"/>
      <c r="AC235" s="274"/>
      <c r="AD235" s="274"/>
      <c r="AE235" s="274"/>
      <c r="AF235" s="274"/>
      <c r="AG235" s="274"/>
      <c r="AH235" s="274"/>
      <c r="AI235" s="274"/>
      <c r="AJ235" s="441"/>
      <c r="AK235" s="459"/>
      <c r="AL235" s="295"/>
      <c r="AM235" s="295"/>
    </row>
    <row r="236" spans="1:39" ht="18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  <c r="AE236" s="274"/>
      <c r="AF236" s="274"/>
      <c r="AG236" s="274"/>
      <c r="AH236" s="274"/>
      <c r="AI236" s="274"/>
      <c r="AJ236" s="441"/>
      <c r="AK236" s="459"/>
      <c r="AL236" s="295"/>
      <c r="AM236" s="295"/>
    </row>
    <row r="237" spans="1:39" ht="18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274"/>
      <c r="AE237" s="274"/>
      <c r="AF237" s="274"/>
      <c r="AG237" s="274"/>
      <c r="AH237" s="274"/>
      <c r="AI237" s="274"/>
      <c r="AJ237" s="441"/>
      <c r="AK237" s="459"/>
      <c r="AL237" s="295"/>
      <c r="AM237" s="295"/>
    </row>
    <row r="238" spans="1:39" ht="18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274"/>
      <c r="AE238" s="274"/>
      <c r="AF238" s="274"/>
      <c r="AG238" s="274"/>
      <c r="AH238" s="274"/>
      <c r="AI238" s="274"/>
      <c r="AJ238" s="441"/>
      <c r="AK238" s="459"/>
      <c r="AL238" s="295"/>
      <c r="AM238" s="295"/>
    </row>
    <row r="239" spans="1:39" ht="18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274"/>
      <c r="AE239" s="274"/>
      <c r="AF239" s="274"/>
      <c r="AG239" s="274"/>
      <c r="AH239" s="274"/>
      <c r="AI239" s="274"/>
      <c r="AJ239" s="441"/>
      <c r="AK239" s="459"/>
      <c r="AL239" s="295"/>
      <c r="AM239" s="295"/>
    </row>
    <row r="240" spans="1:39" ht="18">
      <c r="A240" s="294" t="s">
        <v>31</v>
      </c>
      <c r="B240" s="274"/>
      <c r="C240" s="274"/>
      <c r="D240" s="274"/>
      <c r="E240" s="274"/>
      <c r="F240" s="274"/>
      <c r="G240" s="274"/>
      <c r="H240" s="274"/>
      <c r="I240" s="282"/>
      <c r="J240" s="282"/>
      <c r="K240" s="282"/>
      <c r="L240" s="282"/>
      <c r="M240" s="282"/>
      <c r="N240" s="282"/>
      <c r="O240" s="282"/>
      <c r="P240" s="282"/>
      <c r="Q240" s="282"/>
      <c r="R240" s="293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274"/>
      <c r="AE240" s="274"/>
      <c r="AF240" s="274"/>
      <c r="AG240" s="274"/>
      <c r="AH240" s="274"/>
      <c r="AI240" s="274"/>
      <c r="AJ240" s="441"/>
      <c r="AK240" s="459"/>
      <c r="AL240" s="295"/>
      <c r="AM240" s="295"/>
    </row>
    <row r="241" spans="1:39" ht="18">
      <c r="A241" s="294" t="s">
        <v>32</v>
      </c>
      <c r="B241" s="274"/>
      <c r="C241" s="274"/>
      <c r="D241" s="274"/>
      <c r="E241" s="274"/>
      <c r="F241" s="274"/>
      <c r="G241" s="274"/>
      <c r="H241" s="274"/>
      <c r="I241" s="282"/>
      <c r="J241" s="282"/>
      <c r="K241" s="282"/>
      <c r="L241" s="282"/>
      <c r="M241" s="282"/>
      <c r="N241" s="282"/>
      <c r="O241" s="282"/>
      <c r="P241" s="282"/>
      <c r="Q241" s="282"/>
      <c r="R241" s="293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  <c r="AE241" s="274"/>
      <c r="AF241" s="274"/>
      <c r="AG241" s="274"/>
      <c r="AH241" s="274"/>
      <c r="AI241" s="274"/>
      <c r="AJ241" s="441"/>
      <c r="AK241" s="459"/>
      <c r="AL241" s="295"/>
      <c r="AM241" s="295"/>
    </row>
    <row r="242" spans="1:39" ht="18">
      <c r="A242" s="294" t="s">
        <v>33</v>
      </c>
      <c r="B242" s="274"/>
      <c r="C242" s="274"/>
      <c r="D242" s="274"/>
      <c r="E242" s="274"/>
      <c r="F242" s="274"/>
      <c r="G242" s="274"/>
      <c r="H242" s="274"/>
      <c r="I242" s="282"/>
      <c r="J242" s="282"/>
      <c r="K242" s="282"/>
      <c r="L242" s="282"/>
      <c r="M242" s="282"/>
      <c r="N242" s="282"/>
      <c r="O242" s="282"/>
      <c r="P242" s="282"/>
      <c r="Q242" s="282"/>
      <c r="R242" s="293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  <c r="AE242" s="274"/>
      <c r="AF242" s="274"/>
      <c r="AG242" s="274"/>
      <c r="AH242" s="274"/>
      <c r="AI242" s="274"/>
      <c r="AJ242" s="441"/>
      <c r="AK242" s="459"/>
      <c r="AL242" s="295"/>
      <c r="AM242" s="295"/>
    </row>
    <row r="243" spans="1:39" ht="18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  <c r="AE243" s="274"/>
      <c r="AF243" s="274"/>
      <c r="AG243" s="274"/>
      <c r="AH243" s="274"/>
      <c r="AI243" s="274"/>
      <c r="AJ243" s="441"/>
      <c r="AK243" s="459"/>
      <c r="AL243" s="295"/>
      <c r="AM243" s="295"/>
    </row>
    <row r="244" spans="1:39" ht="18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274"/>
      <c r="AE244" s="274"/>
      <c r="AF244" s="274"/>
      <c r="AG244" s="274"/>
      <c r="AH244" s="274"/>
      <c r="AI244" s="274"/>
      <c r="AJ244" s="441"/>
      <c r="AK244" s="459"/>
      <c r="AL244" s="295"/>
      <c r="AM244" s="295"/>
    </row>
    <row r="245" spans="1:39" ht="18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274"/>
      <c r="AE245" s="274"/>
      <c r="AF245" s="274"/>
      <c r="AG245" s="274"/>
      <c r="AH245" s="274"/>
      <c r="AI245" s="274"/>
      <c r="AJ245" s="441"/>
      <c r="AK245" s="459"/>
      <c r="AL245" s="295"/>
      <c r="AM245" s="295"/>
    </row>
    <row r="246" spans="1:39" ht="18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  <c r="AE246" s="274"/>
      <c r="AF246" s="274"/>
      <c r="AG246" s="274"/>
      <c r="AH246" s="274"/>
      <c r="AI246" s="274"/>
      <c r="AJ246" s="441"/>
      <c r="AK246" s="459"/>
      <c r="AL246" s="295"/>
      <c r="AM246" s="295"/>
    </row>
    <row r="247" spans="1:39" ht="18">
      <c r="A247" s="294" t="s">
        <v>38</v>
      </c>
      <c r="B247" s="274"/>
      <c r="C247" s="274"/>
      <c r="D247" s="274"/>
      <c r="E247" s="274"/>
      <c r="F247" s="274"/>
      <c r="G247" s="274"/>
      <c r="H247" s="274"/>
      <c r="I247" s="282"/>
      <c r="J247" s="282"/>
      <c r="K247" s="282"/>
      <c r="L247" s="282"/>
      <c r="M247" s="282"/>
      <c r="N247" s="282"/>
      <c r="O247" s="282"/>
      <c r="P247" s="282"/>
      <c r="Q247" s="282"/>
      <c r="R247" s="293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  <c r="AE247" s="274"/>
      <c r="AF247" s="274"/>
      <c r="AG247" s="274"/>
      <c r="AH247" s="274"/>
      <c r="AI247" s="274"/>
      <c r="AJ247" s="441"/>
      <c r="AK247" s="459"/>
      <c r="AL247" s="295"/>
      <c r="AM247" s="295"/>
    </row>
    <row r="248" spans="1:39" ht="18">
      <c r="A248" s="294" t="s">
        <v>39</v>
      </c>
      <c r="B248" s="274"/>
      <c r="C248" s="274"/>
      <c r="D248" s="274"/>
      <c r="E248" s="274"/>
      <c r="F248" s="274"/>
      <c r="G248" s="274"/>
      <c r="H248" s="274"/>
      <c r="I248" s="282"/>
      <c r="J248" s="282"/>
      <c r="K248" s="282"/>
      <c r="L248" s="282"/>
      <c r="M248" s="282"/>
      <c r="N248" s="282"/>
      <c r="O248" s="282"/>
      <c r="P248" s="282"/>
      <c r="Q248" s="282"/>
      <c r="R248" s="293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441"/>
      <c r="AK248" s="459"/>
      <c r="AL248" s="295"/>
      <c r="AM248" s="295"/>
    </row>
    <row r="249" spans="1:39" ht="18">
      <c r="A249" s="294" t="s">
        <v>40</v>
      </c>
      <c r="B249" s="274"/>
      <c r="C249" s="274"/>
      <c r="D249" s="274"/>
      <c r="E249" s="274"/>
      <c r="F249" s="274"/>
      <c r="G249" s="274"/>
      <c r="H249" s="274"/>
      <c r="I249" s="282"/>
      <c r="J249" s="282"/>
      <c r="K249" s="282"/>
      <c r="L249" s="282"/>
      <c r="M249" s="282"/>
      <c r="N249" s="282"/>
      <c r="O249" s="282"/>
      <c r="P249" s="282"/>
      <c r="Q249" s="282"/>
      <c r="R249" s="293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274"/>
      <c r="AE249" s="274"/>
      <c r="AF249" s="274"/>
      <c r="AG249" s="274"/>
      <c r="AH249" s="274"/>
      <c r="AI249" s="274"/>
      <c r="AJ249" s="441"/>
      <c r="AK249" s="459"/>
      <c r="AL249" s="295"/>
      <c r="AM249" s="295"/>
    </row>
    <row r="250" spans="1:39" ht="18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274"/>
      <c r="AE250" s="274"/>
      <c r="AF250" s="274"/>
      <c r="AG250" s="274"/>
      <c r="AH250" s="274"/>
      <c r="AI250" s="274"/>
      <c r="AJ250" s="441"/>
      <c r="AK250" s="459"/>
      <c r="AL250" s="295"/>
      <c r="AM250" s="295"/>
    </row>
    <row r="251" spans="1:39" ht="18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274"/>
      <c r="AE251" s="274"/>
      <c r="AF251" s="274"/>
      <c r="AG251" s="274"/>
      <c r="AH251" s="274"/>
      <c r="AI251" s="274"/>
      <c r="AJ251" s="441"/>
      <c r="AK251" s="459"/>
      <c r="AL251" s="295"/>
      <c r="AM251" s="295"/>
    </row>
    <row r="252" spans="1:39" ht="18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274"/>
      <c r="AE252" s="274"/>
      <c r="AF252" s="274"/>
      <c r="AG252" s="274"/>
      <c r="AH252" s="274"/>
      <c r="AI252" s="274"/>
      <c r="AJ252" s="441"/>
      <c r="AK252" s="459"/>
      <c r="AL252" s="295"/>
      <c r="AM252" s="295"/>
    </row>
    <row r="253" spans="1:39" ht="18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274"/>
      <c r="AE253" s="274"/>
      <c r="AF253" s="274"/>
      <c r="AG253" s="274"/>
      <c r="AH253" s="274"/>
      <c r="AI253" s="274"/>
      <c r="AJ253" s="441"/>
      <c r="AK253" s="459"/>
      <c r="AL253" s="295"/>
      <c r="AM253" s="295"/>
    </row>
    <row r="254" spans="1:39" ht="18">
      <c r="A254" s="294" t="s">
        <v>45</v>
      </c>
      <c r="B254" s="274"/>
      <c r="C254" s="274"/>
      <c r="D254" s="274"/>
      <c r="E254" s="274"/>
      <c r="F254" s="274"/>
      <c r="G254" s="274"/>
      <c r="H254" s="274"/>
      <c r="I254" s="282"/>
      <c r="J254" s="282"/>
      <c r="K254" s="282"/>
      <c r="L254" s="282"/>
      <c r="M254" s="282"/>
      <c r="N254" s="282"/>
      <c r="O254" s="282"/>
      <c r="P254" s="282"/>
      <c r="Q254" s="282"/>
      <c r="R254" s="293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  <c r="AD254" s="274"/>
      <c r="AE254" s="274"/>
      <c r="AF254" s="274"/>
      <c r="AG254" s="274"/>
      <c r="AH254" s="274"/>
      <c r="AI254" s="274"/>
      <c r="AJ254" s="441"/>
      <c r="AK254" s="459"/>
      <c r="AL254" s="295"/>
      <c r="AM254" s="295"/>
    </row>
    <row r="255" spans="1:39" ht="18">
      <c r="A255" s="294" t="s">
        <v>46</v>
      </c>
      <c r="B255" s="274"/>
      <c r="C255" s="274"/>
      <c r="D255" s="274"/>
      <c r="E255" s="274"/>
      <c r="F255" s="274"/>
      <c r="G255" s="274"/>
      <c r="H255" s="274"/>
      <c r="I255" s="282"/>
      <c r="J255" s="282"/>
      <c r="K255" s="282"/>
      <c r="L255" s="282"/>
      <c r="M255" s="282"/>
      <c r="N255" s="282"/>
      <c r="O255" s="282"/>
      <c r="P255" s="282"/>
      <c r="Q255" s="282"/>
      <c r="R255" s="293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274"/>
      <c r="AE255" s="274"/>
      <c r="AF255" s="274"/>
      <c r="AG255" s="274"/>
      <c r="AH255" s="274"/>
      <c r="AI255" s="274"/>
      <c r="AJ255" s="441"/>
      <c r="AK255" s="459"/>
      <c r="AL255" s="295"/>
      <c r="AM255" s="295"/>
    </row>
    <row r="256" spans="1:39" ht="18">
      <c r="A256" s="294" t="s">
        <v>47</v>
      </c>
      <c r="B256" s="274"/>
      <c r="C256" s="274"/>
      <c r="D256" s="274"/>
      <c r="E256" s="274"/>
      <c r="F256" s="274"/>
      <c r="G256" s="274"/>
      <c r="H256" s="274"/>
      <c r="I256" s="282"/>
      <c r="J256" s="282"/>
      <c r="K256" s="282"/>
      <c r="L256" s="282"/>
      <c r="M256" s="282"/>
      <c r="N256" s="282"/>
      <c r="O256" s="282"/>
      <c r="P256" s="282"/>
      <c r="Q256" s="282"/>
      <c r="R256" s="293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274"/>
      <c r="AE256" s="274"/>
      <c r="AF256" s="274"/>
      <c r="AG256" s="274"/>
      <c r="AH256" s="274"/>
      <c r="AI256" s="274"/>
      <c r="AJ256" s="441"/>
      <c r="AK256" s="459"/>
      <c r="AL256" s="295"/>
      <c r="AM256" s="295"/>
    </row>
    <row r="257" spans="1:39" ht="18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274"/>
      <c r="AE257" s="274"/>
      <c r="AF257" s="274"/>
      <c r="AG257" s="274"/>
      <c r="AH257" s="274"/>
      <c r="AI257" s="274"/>
      <c r="AJ257" s="441"/>
      <c r="AK257" s="459"/>
      <c r="AL257" s="295"/>
      <c r="AM257" s="295"/>
    </row>
    <row r="258" spans="1:39" ht="18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274"/>
      <c r="AE258" s="274"/>
      <c r="AF258" s="274"/>
      <c r="AG258" s="274"/>
      <c r="AH258" s="274"/>
      <c r="AI258" s="274"/>
      <c r="AJ258" s="441"/>
      <c r="AK258" s="459"/>
      <c r="AL258" s="295"/>
      <c r="AM258" s="295"/>
    </row>
    <row r="259" spans="1:39" ht="30">
      <c r="A259" s="337" t="s">
        <v>50</v>
      </c>
      <c r="B259" s="530"/>
      <c r="C259" s="531"/>
      <c r="D259" s="531"/>
      <c r="E259" s="531"/>
      <c r="F259" s="531"/>
      <c r="G259" s="531"/>
      <c r="H259" s="531"/>
      <c r="I259" s="531"/>
      <c r="J259" s="531"/>
      <c r="K259" s="531"/>
      <c r="L259" s="531"/>
      <c r="M259" s="531"/>
      <c r="N259" s="531"/>
      <c r="O259" s="531"/>
      <c r="P259" s="531"/>
      <c r="Q259" s="531"/>
      <c r="R259" s="531"/>
      <c r="S259" s="531"/>
      <c r="T259" s="531"/>
      <c r="U259" s="531"/>
      <c r="V259" s="531"/>
      <c r="W259" s="531"/>
      <c r="X259" s="531"/>
      <c r="Y259" s="531"/>
      <c r="Z259" s="531"/>
      <c r="AA259" s="531"/>
      <c r="AB259" s="531"/>
      <c r="AC259" s="531"/>
      <c r="AD259" s="531"/>
      <c r="AE259" s="531"/>
      <c r="AF259" s="531"/>
      <c r="AG259" s="531"/>
      <c r="AH259" s="531"/>
      <c r="AI259" s="531"/>
      <c r="AJ259" s="531"/>
      <c r="AK259" s="339"/>
      <c r="AL259" s="340"/>
      <c r="AM259" s="340"/>
    </row>
    <row r="260" spans="1:39" ht="18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274"/>
      <c r="AE260" s="274"/>
      <c r="AF260" s="274"/>
      <c r="AG260" s="274"/>
      <c r="AH260" s="274"/>
      <c r="AI260" s="274"/>
      <c r="AJ260" s="441"/>
      <c r="AK260" s="459"/>
      <c r="AL260" s="295"/>
      <c r="AM260" s="295"/>
    </row>
    <row r="261" spans="1:39" ht="18">
      <c r="A261" s="294" t="s">
        <v>52</v>
      </c>
      <c r="B261" s="274"/>
      <c r="C261" s="274"/>
      <c r="D261" s="274"/>
      <c r="E261" s="274"/>
      <c r="F261" s="274"/>
      <c r="G261" s="274"/>
      <c r="H261" s="274"/>
      <c r="I261" s="282"/>
      <c r="J261" s="282"/>
      <c r="K261" s="282"/>
      <c r="L261" s="282"/>
      <c r="M261" s="282"/>
      <c r="N261" s="282"/>
      <c r="O261" s="282"/>
      <c r="P261" s="282"/>
      <c r="Q261" s="282"/>
      <c r="R261" s="293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274"/>
      <c r="AE261" s="274"/>
      <c r="AF261" s="274"/>
      <c r="AG261" s="274"/>
      <c r="AH261" s="274"/>
      <c r="AI261" s="274"/>
      <c r="AJ261" s="441"/>
      <c r="AK261" s="459"/>
      <c r="AL261" s="295"/>
      <c r="AM261" s="295"/>
    </row>
    <row r="262" spans="1:39" ht="18">
      <c r="A262" s="294" t="s">
        <v>53</v>
      </c>
      <c r="B262" s="274"/>
      <c r="C262" s="274"/>
      <c r="D262" s="274"/>
      <c r="E262" s="274"/>
      <c r="F262" s="274"/>
      <c r="G262" s="274"/>
      <c r="H262" s="274"/>
      <c r="I262" s="282"/>
      <c r="J262" s="282"/>
      <c r="K262" s="282"/>
      <c r="L262" s="282"/>
      <c r="M262" s="282"/>
      <c r="N262" s="282"/>
      <c r="O262" s="282"/>
      <c r="P262" s="282"/>
      <c r="Q262" s="282"/>
      <c r="R262" s="293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274"/>
      <c r="AE262" s="274"/>
      <c r="AF262" s="274"/>
      <c r="AG262" s="274"/>
      <c r="AH262" s="274"/>
      <c r="AI262" s="274"/>
      <c r="AJ262" s="441"/>
      <c r="AK262" s="459"/>
      <c r="AL262" s="295"/>
      <c r="AM262" s="295"/>
    </row>
    <row r="263" spans="1:39" ht="18">
      <c r="A263" s="294" t="s">
        <v>54</v>
      </c>
      <c r="B263" s="274"/>
      <c r="C263" s="274"/>
      <c r="D263" s="274"/>
      <c r="E263" s="274"/>
      <c r="F263" s="274"/>
      <c r="G263" s="274"/>
      <c r="H263" s="274"/>
      <c r="I263" s="282"/>
      <c r="J263" s="282"/>
      <c r="K263" s="282"/>
      <c r="L263" s="282"/>
      <c r="M263" s="282"/>
      <c r="N263" s="282"/>
      <c r="O263" s="282"/>
      <c r="P263" s="282"/>
      <c r="Q263" s="282"/>
      <c r="R263" s="293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274"/>
      <c r="AF263" s="274"/>
      <c r="AG263" s="274"/>
      <c r="AH263" s="274"/>
      <c r="AI263" s="274"/>
      <c r="AJ263" s="441"/>
      <c r="AK263" s="459"/>
      <c r="AL263" s="295"/>
      <c r="AM263" s="295"/>
    </row>
    <row r="264" spans="1:39" ht="18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274"/>
      <c r="AE264" s="274"/>
      <c r="AF264" s="274"/>
      <c r="AG264" s="274"/>
      <c r="AH264" s="274"/>
      <c r="AI264" s="274"/>
      <c r="AJ264" s="441"/>
      <c r="AK264" s="459"/>
      <c r="AL264" s="295"/>
      <c r="AM264" s="295"/>
    </row>
    <row r="265" spans="1:39" ht="18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274"/>
      <c r="AE265" s="274"/>
      <c r="AF265" s="274"/>
      <c r="AG265" s="274"/>
      <c r="AH265" s="274"/>
      <c r="AI265" s="274"/>
      <c r="AJ265" s="441"/>
      <c r="AK265" s="459"/>
      <c r="AL265" s="295"/>
      <c r="AM265" s="295"/>
    </row>
    <row r="266" spans="1:39" ht="15.75">
      <c r="A266" s="174" t="s">
        <v>426</v>
      </c>
      <c r="B266" s="175"/>
      <c r="C266" s="175"/>
      <c r="D266" s="175"/>
      <c r="E266" s="175"/>
      <c r="F266" s="175"/>
      <c r="G266" s="334"/>
      <c r="H266" s="334"/>
      <c r="I266" s="334"/>
      <c r="J266" s="334"/>
      <c r="K266" s="334"/>
      <c r="L266" s="334"/>
      <c r="M266" s="334"/>
      <c r="N266" s="334"/>
      <c r="O266" s="334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397"/>
      <c r="AK266" s="460"/>
      <c r="AL266" s="261"/>
      <c r="AM266" s="261"/>
    </row>
    <row r="267" spans="1:39" ht="15.75">
      <c r="A267" s="17" t="s">
        <v>2475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8"/>
      <c r="AK267" s="311"/>
      <c r="AL267" s="261"/>
      <c r="AM267" s="261"/>
    </row>
    <row r="268" spans="1:39" ht="18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274"/>
      <c r="AE268" s="274"/>
      <c r="AF268" s="274"/>
      <c r="AG268" s="274"/>
      <c r="AH268" s="274"/>
      <c r="AI268" s="274"/>
      <c r="AJ268" s="441"/>
      <c r="AK268" s="459"/>
      <c r="AL268" s="295"/>
      <c r="AM268" s="295"/>
    </row>
    <row r="269" spans="1:39" ht="18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274"/>
      <c r="AE269" s="274"/>
      <c r="AF269" s="274"/>
      <c r="AG269" s="274"/>
      <c r="AH269" s="274"/>
      <c r="AI269" s="274"/>
      <c r="AJ269" s="441"/>
      <c r="AK269" s="459"/>
      <c r="AL269" s="295"/>
      <c r="AM269" s="295"/>
    </row>
    <row r="270" spans="1:39" ht="18">
      <c r="A270" s="294" t="s">
        <v>28</v>
      </c>
      <c r="B270" s="274"/>
      <c r="C270" s="274"/>
      <c r="D270" s="274"/>
      <c r="E270" s="274"/>
      <c r="F270" s="274"/>
      <c r="G270" s="274"/>
      <c r="H270" s="274"/>
      <c r="I270" s="282"/>
      <c r="J270" s="282"/>
      <c r="K270" s="282"/>
      <c r="L270" s="282"/>
      <c r="M270" s="282"/>
      <c r="N270" s="282"/>
      <c r="O270" s="282"/>
      <c r="P270" s="282"/>
      <c r="Q270" s="282"/>
      <c r="R270" s="293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  <c r="AD270" s="274"/>
      <c r="AE270" s="274"/>
      <c r="AF270" s="274"/>
      <c r="AG270" s="274"/>
      <c r="AH270" s="274"/>
      <c r="AI270" s="274"/>
      <c r="AJ270" s="441"/>
      <c r="AK270" s="459"/>
      <c r="AL270" s="295"/>
      <c r="AM270" s="295"/>
    </row>
    <row r="271" spans="1:39" ht="18">
      <c r="A271" s="294" t="s">
        <v>29</v>
      </c>
      <c r="B271" s="274"/>
      <c r="C271" s="274"/>
      <c r="D271" s="274"/>
      <c r="E271" s="274"/>
      <c r="F271" s="274"/>
      <c r="G271" s="274"/>
      <c r="H271" s="274"/>
      <c r="I271" s="282"/>
      <c r="J271" s="282"/>
      <c r="K271" s="282"/>
      <c r="L271" s="282"/>
      <c r="M271" s="282"/>
      <c r="N271" s="282"/>
      <c r="O271" s="282"/>
      <c r="P271" s="282"/>
      <c r="Q271" s="282"/>
      <c r="R271" s="293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  <c r="AD271" s="274"/>
      <c r="AE271" s="274"/>
      <c r="AF271" s="274"/>
      <c r="AG271" s="274"/>
      <c r="AH271" s="274"/>
      <c r="AI271" s="274"/>
      <c r="AJ271" s="441"/>
      <c r="AK271" s="459"/>
      <c r="AL271" s="295"/>
      <c r="AM271" s="295"/>
    </row>
    <row r="272" spans="1:39" ht="18">
      <c r="A272" s="294" t="s">
        <v>30</v>
      </c>
      <c r="B272" s="274"/>
      <c r="C272" s="274"/>
      <c r="D272" s="274"/>
      <c r="E272" s="274"/>
      <c r="F272" s="274"/>
      <c r="G272" s="274"/>
      <c r="H272" s="285"/>
      <c r="I272" s="298"/>
      <c r="J272" s="298"/>
      <c r="K272" s="298"/>
      <c r="L272" s="298"/>
      <c r="M272" s="298"/>
      <c r="N272" s="298"/>
      <c r="O272" s="282"/>
      <c r="P272" s="282"/>
      <c r="Q272" s="282"/>
      <c r="R272" s="293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274"/>
      <c r="AE272" s="274"/>
      <c r="AF272" s="274"/>
      <c r="AG272" s="274"/>
      <c r="AH272" s="274"/>
      <c r="AI272" s="274"/>
      <c r="AJ272" s="441"/>
      <c r="AK272" s="459"/>
      <c r="AL272" s="295"/>
      <c r="AM272" s="295"/>
    </row>
    <row r="273" spans="1:39" ht="18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274"/>
      <c r="AE273" s="274"/>
      <c r="AF273" s="274"/>
      <c r="AG273" s="274"/>
      <c r="AH273" s="274"/>
      <c r="AI273" s="274"/>
      <c r="AJ273" s="441"/>
      <c r="AK273" s="459"/>
      <c r="AL273" s="295"/>
      <c r="AM273" s="295"/>
    </row>
    <row r="274" spans="1:39" ht="23.25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274"/>
      <c r="AE274" s="274"/>
      <c r="AF274" s="274"/>
      <c r="AG274" s="274"/>
      <c r="AH274" s="274"/>
      <c r="AI274" s="274"/>
      <c r="AJ274" s="441"/>
      <c r="AK274" s="459"/>
      <c r="AL274" s="295"/>
      <c r="AM274" s="295"/>
    </row>
    <row r="275" spans="1:39" ht="18">
      <c r="A275" s="294" t="s">
        <v>33</v>
      </c>
      <c r="B275" s="274"/>
      <c r="C275" s="274"/>
      <c r="D275" s="274"/>
      <c r="E275" s="274"/>
      <c r="F275" s="274"/>
      <c r="G275" s="291"/>
      <c r="H275" s="342"/>
      <c r="I275" s="342"/>
      <c r="J275" s="342"/>
      <c r="K275" s="342"/>
      <c r="L275" s="342"/>
      <c r="M275" s="342"/>
      <c r="N275" s="342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274"/>
      <c r="AE275" s="274"/>
      <c r="AF275" s="274"/>
      <c r="AG275" s="274"/>
      <c r="AH275" s="274"/>
      <c r="AI275" s="274"/>
      <c r="AJ275" s="441"/>
      <c r="AK275" s="459"/>
      <c r="AL275" s="295"/>
      <c r="AM275" s="295"/>
    </row>
    <row r="276" spans="1:39" ht="18">
      <c r="A276" s="294" t="s">
        <v>34</v>
      </c>
      <c r="B276" s="274"/>
      <c r="C276" s="274"/>
      <c r="D276" s="274"/>
      <c r="E276" s="274"/>
      <c r="F276" s="274"/>
      <c r="G276" s="291"/>
      <c r="H276" s="342"/>
      <c r="I276" s="342"/>
      <c r="J276" s="342"/>
      <c r="K276" s="342"/>
      <c r="L276" s="342"/>
      <c r="M276" s="342"/>
      <c r="N276" s="342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274"/>
      <c r="AE276" s="274"/>
      <c r="AF276" s="274"/>
      <c r="AG276" s="274"/>
      <c r="AH276" s="274"/>
      <c r="AI276" s="274"/>
      <c r="AJ276" s="441"/>
      <c r="AK276" s="459"/>
      <c r="AL276" s="295"/>
      <c r="AM276" s="295"/>
    </row>
    <row r="277" spans="1:39" ht="18">
      <c r="A277" s="294" t="s">
        <v>35</v>
      </c>
      <c r="B277" s="274"/>
      <c r="C277" s="274"/>
      <c r="D277" s="274"/>
      <c r="E277" s="274"/>
      <c r="F277" s="274"/>
      <c r="G277" s="274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93"/>
      <c r="S277" s="274"/>
      <c r="T277" s="274"/>
      <c r="U277" s="274"/>
      <c r="V277" s="274"/>
      <c r="W277" s="274"/>
      <c r="X277" s="274"/>
      <c r="Y277" s="274"/>
      <c r="Z277" s="274"/>
      <c r="AA277" s="274"/>
      <c r="AB277" s="274"/>
      <c r="AC277" s="274"/>
      <c r="AD277" s="274"/>
      <c r="AE277" s="274"/>
      <c r="AF277" s="274"/>
      <c r="AG277" s="274"/>
      <c r="AH277" s="274"/>
      <c r="AI277" s="274"/>
      <c r="AJ277" s="441"/>
      <c r="AK277" s="459"/>
      <c r="AL277" s="295"/>
      <c r="AM277" s="295"/>
    </row>
    <row r="278" spans="1:39" ht="18">
      <c r="A278" s="294" t="s">
        <v>36</v>
      </c>
      <c r="B278" s="274"/>
      <c r="C278" s="274"/>
      <c r="D278" s="274"/>
      <c r="E278" s="274"/>
      <c r="F278" s="274"/>
      <c r="G278" s="274"/>
      <c r="H278" s="274"/>
      <c r="I278" s="282"/>
      <c r="J278" s="282"/>
      <c r="K278" s="282"/>
      <c r="L278" s="282"/>
      <c r="M278" s="282"/>
      <c r="N278" s="282"/>
      <c r="O278" s="282"/>
      <c r="P278" s="282"/>
      <c r="Q278" s="282"/>
      <c r="R278" s="293"/>
      <c r="S278" s="274"/>
      <c r="T278" s="274"/>
      <c r="U278" s="274"/>
      <c r="V278" s="274"/>
      <c r="W278" s="274"/>
      <c r="X278" s="274"/>
      <c r="Y278" s="274"/>
      <c r="Z278" s="274"/>
      <c r="AA278" s="274"/>
      <c r="AB278" s="274"/>
      <c r="AC278" s="274"/>
      <c r="AD278" s="274"/>
      <c r="AE278" s="274"/>
      <c r="AF278" s="274"/>
      <c r="AG278" s="274"/>
      <c r="AH278" s="274"/>
      <c r="AI278" s="274"/>
      <c r="AJ278" s="441"/>
      <c r="AK278" s="459"/>
      <c r="AL278" s="295"/>
      <c r="AM278" s="295"/>
    </row>
    <row r="279" spans="1:39" ht="18">
      <c r="A279" s="294" t="s">
        <v>37</v>
      </c>
      <c r="B279" s="274"/>
      <c r="C279" s="274"/>
      <c r="D279" s="274"/>
      <c r="E279" s="274"/>
      <c r="F279" s="274"/>
      <c r="G279" s="274"/>
      <c r="H279" s="274"/>
      <c r="I279" s="282"/>
      <c r="J279" s="282"/>
      <c r="K279" s="282"/>
      <c r="L279" s="282"/>
      <c r="M279" s="282"/>
      <c r="N279" s="282"/>
      <c r="O279" s="282"/>
      <c r="P279" s="282"/>
      <c r="Q279" s="282"/>
      <c r="R279" s="293"/>
      <c r="S279" s="274"/>
      <c r="T279" s="274"/>
      <c r="U279" s="274"/>
      <c r="V279" s="274"/>
      <c r="W279" s="274"/>
      <c r="X279" s="274"/>
      <c r="Y279" s="274"/>
      <c r="Z279" s="274"/>
      <c r="AA279" s="274"/>
      <c r="AB279" s="274"/>
      <c r="AC279" s="274"/>
      <c r="AD279" s="274"/>
      <c r="AE279" s="274"/>
      <c r="AF279" s="274"/>
      <c r="AG279" s="274"/>
      <c r="AH279" s="274"/>
      <c r="AI279" s="274"/>
      <c r="AJ279" s="441"/>
      <c r="AK279" s="459"/>
      <c r="AL279" s="295"/>
      <c r="AM279" s="295"/>
    </row>
    <row r="280" spans="1:39" ht="18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441"/>
      <c r="AK280" s="459"/>
      <c r="AL280" s="295"/>
      <c r="AM280" s="295"/>
    </row>
    <row r="281" spans="1:39" ht="18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441"/>
      <c r="AK281" s="459"/>
      <c r="AL281" s="295"/>
      <c r="AM281" s="295"/>
    </row>
    <row r="282" spans="1:39" ht="30">
      <c r="A282" s="343" t="s">
        <v>40</v>
      </c>
      <c r="B282" s="528"/>
      <c r="C282" s="529"/>
      <c r="D282" s="529"/>
      <c r="E282" s="529"/>
      <c r="F282" s="529"/>
      <c r="G282" s="529"/>
      <c r="H282" s="529"/>
      <c r="I282" s="529"/>
      <c r="J282" s="529"/>
      <c r="K282" s="529"/>
      <c r="L282" s="529"/>
      <c r="M282" s="529"/>
      <c r="N282" s="529"/>
      <c r="O282" s="529"/>
      <c r="P282" s="529"/>
      <c r="Q282" s="529"/>
      <c r="R282" s="529"/>
      <c r="S282" s="529"/>
      <c r="T282" s="529"/>
      <c r="U282" s="529"/>
      <c r="V282" s="529"/>
      <c r="W282" s="529"/>
      <c r="X282" s="529"/>
      <c r="Y282" s="529"/>
      <c r="Z282" s="529"/>
      <c r="AA282" s="529"/>
      <c r="AB282" s="529"/>
      <c r="AC282" s="529"/>
      <c r="AD282" s="529"/>
      <c r="AE282" s="529"/>
      <c r="AF282" s="529"/>
      <c r="AG282" s="529"/>
      <c r="AH282" s="529"/>
      <c r="AI282" s="529"/>
      <c r="AJ282" s="529"/>
      <c r="AK282" s="344"/>
      <c r="AL282" s="295"/>
      <c r="AM282" s="295"/>
    </row>
    <row r="283" spans="1:39" ht="18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441"/>
      <c r="AK283" s="459"/>
      <c r="AL283" s="295"/>
      <c r="AM283" s="295"/>
    </row>
    <row r="284" spans="1:39" ht="18">
      <c r="A284" s="294" t="s">
        <v>42</v>
      </c>
      <c r="B284" s="274"/>
      <c r="C284" s="274"/>
      <c r="D284" s="274"/>
      <c r="E284" s="274"/>
      <c r="F284" s="274"/>
      <c r="G284" s="274"/>
      <c r="H284" s="274"/>
      <c r="I284" s="282"/>
      <c r="J284" s="282"/>
      <c r="K284" s="282"/>
      <c r="L284" s="282"/>
      <c r="M284" s="282"/>
      <c r="N284" s="282"/>
      <c r="O284" s="282"/>
      <c r="P284" s="282"/>
      <c r="Q284" s="282"/>
      <c r="R284" s="293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441"/>
      <c r="AK284" s="459"/>
      <c r="AL284" s="295"/>
      <c r="AM284" s="295"/>
    </row>
    <row r="285" spans="1:39" ht="18">
      <c r="A285" s="294" t="s">
        <v>43</v>
      </c>
      <c r="B285" s="274"/>
      <c r="C285" s="274"/>
      <c r="D285" s="274"/>
      <c r="E285" s="274"/>
      <c r="F285" s="274"/>
      <c r="G285" s="274"/>
      <c r="H285" s="274"/>
      <c r="I285" s="282"/>
      <c r="J285" s="282"/>
      <c r="K285" s="282"/>
      <c r="L285" s="282"/>
      <c r="M285" s="282"/>
      <c r="N285" s="282"/>
      <c r="O285" s="282"/>
      <c r="P285" s="282"/>
      <c r="Q285" s="282"/>
      <c r="R285" s="293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441"/>
      <c r="AK285" s="459"/>
      <c r="AL285" s="295"/>
      <c r="AM285" s="295"/>
    </row>
    <row r="286" spans="1:39" ht="18">
      <c r="A286" s="294" t="s">
        <v>44</v>
      </c>
      <c r="B286" s="274"/>
      <c r="C286" s="274"/>
      <c r="D286" s="274"/>
      <c r="E286" s="274"/>
      <c r="F286" s="274"/>
      <c r="G286" s="274"/>
      <c r="H286" s="274"/>
      <c r="I286" s="282"/>
      <c r="J286" s="282"/>
      <c r="K286" s="282"/>
      <c r="L286" s="282"/>
      <c r="M286" s="282"/>
      <c r="N286" s="282"/>
      <c r="O286" s="282"/>
      <c r="P286" s="282"/>
      <c r="Q286" s="282"/>
      <c r="R286" s="293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441"/>
      <c r="AK286" s="459"/>
      <c r="AL286" s="295"/>
      <c r="AM286" s="295"/>
    </row>
    <row r="287" spans="1:39" ht="18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441"/>
      <c r="AK287" s="459"/>
      <c r="AL287" s="295"/>
      <c r="AM287" s="295"/>
    </row>
    <row r="288" spans="1:39" ht="18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441"/>
      <c r="AK288" s="459"/>
      <c r="AL288" s="295"/>
      <c r="AM288" s="295"/>
    </row>
    <row r="289" spans="1:39" ht="18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441"/>
      <c r="AK289" s="459"/>
      <c r="AL289" s="295"/>
      <c r="AM289" s="295"/>
    </row>
    <row r="290" spans="1:39" ht="18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441"/>
      <c r="AK290" s="459"/>
      <c r="AL290" s="295"/>
      <c r="AM290" s="295"/>
    </row>
    <row r="291" spans="1:39" ht="18">
      <c r="A291" s="294" t="s">
        <v>49</v>
      </c>
      <c r="B291" s="274"/>
      <c r="C291" s="274"/>
      <c r="D291" s="274"/>
      <c r="E291" s="274"/>
      <c r="F291" s="274"/>
      <c r="G291" s="274"/>
      <c r="H291" s="274"/>
      <c r="I291" s="282"/>
      <c r="J291" s="282"/>
      <c r="K291" s="282"/>
      <c r="L291" s="282"/>
      <c r="M291" s="282"/>
      <c r="N291" s="282"/>
      <c r="O291" s="282"/>
      <c r="P291" s="282"/>
      <c r="Q291" s="282"/>
      <c r="R291" s="293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441"/>
      <c r="AK291" s="459"/>
      <c r="AL291" s="295"/>
      <c r="AM291" s="295"/>
    </row>
    <row r="292" spans="1:39" ht="18">
      <c r="A292" s="294" t="s">
        <v>50</v>
      </c>
      <c r="B292" s="274"/>
      <c r="C292" s="274"/>
      <c r="D292" s="274"/>
      <c r="E292" s="274"/>
      <c r="F292" s="274"/>
      <c r="G292" s="274"/>
      <c r="H292" s="274"/>
      <c r="I292" s="282"/>
      <c r="J292" s="282"/>
      <c r="K292" s="282"/>
      <c r="L292" s="282"/>
      <c r="M292" s="282"/>
      <c r="N292" s="282"/>
      <c r="O292" s="282"/>
      <c r="P292" s="282"/>
      <c r="Q292" s="282"/>
      <c r="R292" s="293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441"/>
      <c r="AK292" s="459"/>
      <c r="AL292" s="295"/>
      <c r="AM292" s="295"/>
    </row>
    <row r="293" spans="1:39" ht="18">
      <c r="A293" s="294" t="s">
        <v>51</v>
      </c>
      <c r="B293" s="274"/>
      <c r="C293" s="274"/>
      <c r="D293" s="274"/>
      <c r="E293" s="274"/>
      <c r="F293" s="274"/>
      <c r="G293" s="274"/>
      <c r="H293" s="274"/>
      <c r="I293" s="282"/>
      <c r="J293" s="282"/>
      <c r="K293" s="282"/>
      <c r="L293" s="282"/>
      <c r="M293" s="282"/>
      <c r="N293" s="282"/>
      <c r="O293" s="282"/>
      <c r="P293" s="282"/>
      <c r="Q293" s="282"/>
      <c r="R293" s="293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441"/>
      <c r="AK293" s="459"/>
      <c r="AL293" s="295"/>
      <c r="AM293" s="295"/>
    </row>
    <row r="294" spans="1:39" ht="26.25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7"/>
      <c r="AE294" s="347"/>
      <c r="AF294" s="347"/>
      <c r="AG294" s="347"/>
      <c r="AH294" s="347"/>
      <c r="AI294" s="347"/>
      <c r="AJ294" s="345"/>
      <c r="AK294" s="346"/>
      <c r="AL294" s="295"/>
      <c r="AM294" s="295"/>
    </row>
    <row r="295" spans="1:39" ht="18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496"/>
      <c r="AK295" s="497"/>
      <c r="AL295" s="295"/>
      <c r="AM295" s="295"/>
    </row>
    <row r="296" spans="1:39" ht="18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441"/>
      <c r="AK296" s="459"/>
      <c r="AL296" s="295"/>
      <c r="AM296" s="295"/>
    </row>
    <row r="297" spans="1:39" ht="18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274"/>
      <c r="AE297" s="274"/>
      <c r="AF297" s="274"/>
      <c r="AG297" s="274"/>
      <c r="AH297" s="274"/>
      <c r="AI297" s="274"/>
      <c r="AJ297" s="441"/>
      <c r="AK297" s="459"/>
      <c r="AL297" s="295"/>
      <c r="AM297" s="295"/>
    </row>
    <row r="298" spans="1:39" ht="15.75">
      <c r="A298" s="174" t="s">
        <v>426</v>
      </c>
      <c r="B298" s="175" t="e">
        <f>AVERAGE(B268:B297)</f>
        <v>#DIV/0!</v>
      </c>
      <c r="C298" s="175" t="e">
        <f>AVERAGE(C268:C297)</f>
        <v>#DIV/0!</v>
      </c>
      <c r="D298" s="175" t="e">
        <f t="shared" ref="D298:F298" si="9">AVERAGE(D268:D297)</f>
        <v>#DIV/0!</v>
      </c>
      <c r="E298" s="175" t="e">
        <f t="shared" si="9"/>
        <v>#DIV/0!</v>
      </c>
      <c r="F298" s="175" t="e">
        <f t="shared" si="9"/>
        <v>#DIV/0!</v>
      </c>
      <c r="G298" s="175" t="e">
        <f>AVERAGE(G268:G297)</f>
        <v>#DIV/0!</v>
      </c>
      <c r="H298" s="175" t="e">
        <f>AVERAGE(H268:H297)</f>
        <v>#DIV/0!</v>
      </c>
      <c r="I298" s="175" t="e">
        <f t="shared" ref="I298:K298" si="10">AVERAGE(I268:I297)</f>
        <v>#DIV/0!</v>
      </c>
      <c r="J298" s="175" t="e">
        <f t="shared" si="10"/>
        <v>#DIV/0!</v>
      </c>
      <c r="K298" s="175" t="e">
        <f t="shared" si="10"/>
        <v>#DIV/0!</v>
      </c>
      <c r="L298" s="175" t="e">
        <f>AVERAGE(L268:L297)</f>
        <v>#DIV/0!</v>
      </c>
      <c r="M298" s="175" t="e">
        <f>AVERAGE(M268:M297)</f>
        <v>#DIV/0!</v>
      </c>
      <c r="N298" s="175" t="e">
        <f t="shared" ref="N298:P298" si="11">AVERAGE(N268:N297)</f>
        <v>#DIV/0!</v>
      </c>
      <c r="O298" s="175" t="e">
        <f t="shared" si="11"/>
        <v>#DIV/0!</v>
      </c>
      <c r="P298" s="175" t="e">
        <f t="shared" si="11"/>
        <v>#DIV/0!</v>
      </c>
      <c r="Q298" s="175" t="e">
        <f>AVERAGE(Q268:Q297)</f>
        <v>#DIV/0!</v>
      </c>
      <c r="R298" s="175" t="e">
        <f>AVERAGE(R268:R297)</f>
        <v>#DIV/0!</v>
      </c>
      <c r="S298" s="175" t="e">
        <f t="shared" ref="S298:T298" si="12">AVERAGE(S268:S297)</f>
        <v>#DIV/0!</v>
      </c>
      <c r="T298" s="175" t="e">
        <f t="shared" si="12"/>
        <v>#DIV/0!</v>
      </c>
      <c r="U298" s="175" t="e">
        <f>AVERAGE(U268:U297)</f>
        <v>#DIV/0!</v>
      </c>
      <c r="V298" s="175" t="e">
        <f>AVERAGE(V268:V297)</f>
        <v>#DIV/0!</v>
      </c>
      <c r="W298" s="175" t="e">
        <f t="shared" ref="W298" si="13">AVERAGE(W268:W297)</f>
        <v>#DIV/0!</v>
      </c>
      <c r="X298" s="175" t="e">
        <f>AVERAGE(X268:X297)</f>
        <v>#DIV/0!</v>
      </c>
      <c r="Y298" s="175" t="e">
        <f>AVERAGE(Y268:Y297)</f>
        <v>#DIV/0!</v>
      </c>
      <c r="Z298" s="175" t="e">
        <f t="shared" ref="Z298" si="14">AVERAGE(Z268:Z297)</f>
        <v>#DIV/0!</v>
      </c>
      <c r="AA298" s="175" t="e">
        <f>AVERAGE(AA268:AA297)</f>
        <v>#DIV/0!</v>
      </c>
      <c r="AB298" s="175"/>
      <c r="AC298" s="175"/>
      <c r="AD298" s="175"/>
      <c r="AE298" s="175"/>
      <c r="AF298" s="175"/>
      <c r="AG298" s="175"/>
      <c r="AH298" s="175" t="e">
        <f>AVERAGE(AH268:AH297)</f>
        <v>#DIV/0!</v>
      </c>
      <c r="AI298" s="175" t="e">
        <f t="shared" ref="AI298" si="15">AVERAGE(AI268:AI297)</f>
        <v>#DIV/0!</v>
      </c>
      <c r="AJ298" s="397" t="e">
        <f>AVERAGE(AJ267:AK297)</f>
        <v>#DIV/0!</v>
      </c>
      <c r="AK298" s="460" t="e">
        <f>AVERAGE(AK267:AK297)</f>
        <v>#DIV/0!</v>
      </c>
      <c r="AL298" s="261"/>
      <c r="AM298" s="261"/>
    </row>
    <row r="299" spans="1:39" ht="15.75">
      <c r="A299" s="17" t="s">
        <v>2476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79"/>
      <c r="AJ299" s="158"/>
      <c r="AK299" s="311"/>
      <c r="AL299" s="261"/>
      <c r="AM299" s="261"/>
    </row>
    <row r="300" spans="1:39" ht="18">
      <c r="A300" s="41">
        <v>1</v>
      </c>
      <c r="B300" s="274"/>
      <c r="C300" s="274"/>
      <c r="D300" s="274"/>
      <c r="E300" s="274"/>
      <c r="F300" s="274"/>
      <c r="G300" s="274"/>
      <c r="H300" s="274"/>
      <c r="I300" s="274"/>
      <c r="J300" s="274"/>
      <c r="K300" s="274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4"/>
      <c r="W300" s="274"/>
      <c r="X300" s="274"/>
      <c r="Y300" s="274"/>
      <c r="Z300" s="274"/>
      <c r="AA300" s="274"/>
      <c r="AB300" s="274"/>
      <c r="AC300" s="274"/>
      <c r="AD300" s="274"/>
      <c r="AE300" s="274"/>
      <c r="AF300" s="274"/>
      <c r="AG300" s="274"/>
      <c r="AH300" s="274"/>
      <c r="AI300" s="274"/>
      <c r="AJ300" s="441"/>
      <c r="AK300" s="459"/>
      <c r="AL300" s="261"/>
      <c r="AM300" s="261"/>
    </row>
    <row r="301" spans="1:39" ht="18">
      <c r="A301" s="30" t="s">
        <v>27</v>
      </c>
      <c r="B301" s="274"/>
      <c r="C301" s="274"/>
      <c r="D301" s="274"/>
      <c r="E301" s="274"/>
      <c r="F301" s="274"/>
      <c r="G301" s="274"/>
      <c r="H301" s="274"/>
      <c r="I301" s="274"/>
      <c r="J301" s="274"/>
      <c r="K301" s="274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4"/>
      <c r="W301" s="274"/>
      <c r="X301" s="274"/>
      <c r="Y301" s="274"/>
      <c r="Z301" s="274"/>
      <c r="AA301" s="274"/>
      <c r="AB301" s="274"/>
      <c r="AC301" s="274"/>
      <c r="AD301" s="274"/>
      <c r="AE301" s="274"/>
      <c r="AF301" s="274"/>
      <c r="AG301" s="274"/>
      <c r="AH301" s="274"/>
      <c r="AI301" s="274"/>
      <c r="AJ301" s="441"/>
      <c r="AK301" s="459"/>
      <c r="AL301" s="261"/>
      <c r="AM301" s="261"/>
    </row>
    <row r="302" spans="1:39" ht="30">
      <c r="A302" s="348" t="s">
        <v>28</v>
      </c>
      <c r="B302" s="530"/>
      <c r="C302" s="531"/>
      <c r="D302" s="531"/>
      <c r="E302" s="531"/>
      <c r="F302" s="531"/>
      <c r="G302" s="531"/>
      <c r="H302" s="531"/>
      <c r="I302" s="531"/>
      <c r="J302" s="531"/>
      <c r="K302" s="531"/>
      <c r="L302" s="531"/>
      <c r="M302" s="531"/>
      <c r="N302" s="531"/>
      <c r="O302" s="531"/>
      <c r="P302" s="531"/>
      <c r="Q302" s="531"/>
      <c r="R302" s="531"/>
      <c r="S302" s="531"/>
      <c r="T302" s="531"/>
      <c r="U302" s="531"/>
      <c r="V302" s="531"/>
      <c r="W302" s="531"/>
      <c r="X302" s="531"/>
      <c r="Y302" s="531"/>
      <c r="Z302" s="531"/>
      <c r="AA302" s="531"/>
      <c r="AB302" s="531"/>
      <c r="AC302" s="531"/>
      <c r="AD302" s="531"/>
      <c r="AE302" s="531"/>
      <c r="AF302" s="531"/>
      <c r="AG302" s="531"/>
      <c r="AH302" s="531"/>
      <c r="AI302" s="531"/>
      <c r="AJ302" s="531"/>
      <c r="AK302" s="312"/>
      <c r="AL302" s="261"/>
      <c r="AM302" s="261"/>
    </row>
    <row r="303" spans="1:39" ht="18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  <c r="AF303" s="274"/>
      <c r="AG303" s="274"/>
      <c r="AH303" s="274"/>
      <c r="AI303" s="274"/>
      <c r="AJ303" s="274"/>
      <c r="AK303" s="274"/>
      <c r="AL303" s="261"/>
      <c r="AM303" s="261"/>
    </row>
    <row r="304" spans="1:39" ht="15.75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395"/>
      <c r="AK304" s="463"/>
      <c r="AL304" s="261"/>
      <c r="AM304" s="261"/>
    </row>
    <row r="305" spans="1:39" ht="18">
      <c r="A305" s="30" t="s">
        <v>31</v>
      </c>
      <c r="B305" s="274"/>
      <c r="C305" s="274"/>
      <c r="D305" s="274"/>
      <c r="E305" s="274"/>
      <c r="F305" s="274"/>
      <c r="G305" s="274"/>
      <c r="H305" s="274"/>
      <c r="I305" s="274"/>
      <c r="J305" s="274"/>
      <c r="K305" s="274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74"/>
      <c r="AD305" s="274"/>
      <c r="AE305" s="274"/>
      <c r="AF305" s="274"/>
      <c r="AG305" s="274"/>
      <c r="AH305" s="274"/>
      <c r="AI305" s="274"/>
      <c r="AJ305" s="441"/>
      <c r="AK305" s="459"/>
      <c r="AL305" s="261"/>
      <c r="AM305" s="261"/>
    </row>
    <row r="306" spans="1:39" ht="18">
      <c r="A306" s="45" t="s">
        <v>32</v>
      </c>
      <c r="B306" s="274"/>
      <c r="C306" s="274"/>
      <c r="D306" s="274"/>
      <c r="E306" s="274"/>
      <c r="F306" s="274"/>
      <c r="G306" s="274"/>
      <c r="H306" s="274"/>
      <c r="I306" s="274"/>
      <c r="J306" s="274"/>
      <c r="K306" s="274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74"/>
      <c r="AD306" s="274"/>
      <c r="AE306" s="274"/>
      <c r="AF306" s="274"/>
      <c r="AG306" s="274"/>
      <c r="AH306" s="274"/>
      <c r="AI306" s="274"/>
      <c r="AJ306" s="441"/>
      <c r="AK306" s="459"/>
      <c r="AL306" s="261"/>
      <c r="AM306" s="261"/>
    </row>
    <row r="307" spans="1:39" ht="18">
      <c r="A307" s="30" t="s">
        <v>33</v>
      </c>
      <c r="B307" s="274"/>
      <c r="C307" s="274"/>
      <c r="D307" s="274"/>
      <c r="E307" s="274"/>
      <c r="F307" s="274"/>
      <c r="G307" s="274"/>
      <c r="H307" s="274"/>
      <c r="I307" s="274"/>
      <c r="J307" s="274"/>
      <c r="K307" s="274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4"/>
      <c r="W307" s="274"/>
      <c r="X307" s="274"/>
      <c r="Y307" s="274"/>
      <c r="Z307" s="274"/>
      <c r="AA307" s="274"/>
      <c r="AB307" s="274"/>
      <c r="AC307" s="274"/>
      <c r="AD307" s="274"/>
      <c r="AE307" s="274"/>
      <c r="AF307" s="274"/>
      <c r="AG307" s="274"/>
      <c r="AH307" s="274"/>
      <c r="AI307" s="274"/>
      <c r="AJ307" s="441"/>
      <c r="AK307" s="459"/>
      <c r="AL307" s="261"/>
      <c r="AM307" s="261"/>
    </row>
    <row r="308" spans="1:39" ht="18">
      <c r="A308" s="45" t="s">
        <v>34</v>
      </c>
      <c r="B308" s="274"/>
      <c r="C308" s="274"/>
      <c r="D308" s="274"/>
      <c r="E308" s="274"/>
      <c r="F308" s="274"/>
      <c r="G308" s="274"/>
      <c r="H308" s="274"/>
      <c r="I308" s="274"/>
      <c r="J308" s="274"/>
      <c r="K308" s="274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4"/>
      <c r="W308" s="274"/>
      <c r="X308" s="274"/>
      <c r="Y308" s="274"/>
      <c r="Z308" s="274"/>
      <c r="AA308" s="274"/>
      <c r="AB308" s="274"/>
      <c r="AC308" s="274"/>
      <c r="AD308" s="274"/>
      <c r="AE308" s="274"/>
      <c r="AF308" s="274"/>
      <c r="AG308" s="274"/>
      <c r="AH308" s="274"/>
      <c r="AI308" s="274"/>
      <c r="AJ308" s="441"/>
      <c r="AK308" s="459"/>
      <c r="AL308" s="261"/>
      <c r="AM308" s="261"/>
    </row>
    <row r="309" spans="1:39" ht="18">
      <c r="A309" s="30" t="s">
        <v>35</v>
      </c>
      <c r="B309" s="274"/>
      <c r="C309" s="274"/>
      <c r="D309" s="274"/>
      <c r="E309" s="274"/>
      <c r="F309" s="274"/>
      <c r="G309" s="274"/>
      <c r="H309" s="274"/>
      <c r="I309" s="274"/>
      <c r="J309" s="274"/>
      <c r="K309" s="274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4"/>
      <c r="W309" s="274"/>
      <c r="X309" s="274"/>
      <c r="Y309" s="274"/>
      <c r="Z309" s="274"/>
      <c r="AA309" s="274"/>
      <c r="AB309" s="274"/>
      <c r="AC309" s="274"/>
      <c r="AD309" s="274"/>
      <c r="AE309" s="274"/>
      <c r="AF309" s="274"/>
      <c r="AG309" s="274"/>
      <c r="AH309" s="274"/>
      <c r="AI309" s="274"/>
      <c r="AJ309" s="441"/>
      <c r="AK309" s="459"/>
      <c r="AL309" s="261"/>
      <c r="AM309" s="261"/>
    </row>
    <row r="310" spans="1:39" ht="15.75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395"/>
      <c r="AK310" s="463"/>
      <c r="AL310" s="261"/>
      <c r="AM310" s="261"/>
    </row>
    <row r="311" spans="1:39" ht="15.75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395"/>
      <c r="AK311" s="463"/>
      <c r="AL311" s="261"/>
      <c r="AM311" s="261"/>
    </row>
    <row r="312" spans="1:39" ht="18">
      <c r="A312" s="45" t="s">
        <v>38</v>
      </c>
      <c r="B312" s="274"/>
      <c r="C312" s="274"/>
      <c r="D312" s="274"/>
      <c r="E312" s="274"/>
      <c r="F312" s="274"/>
      <c r="G312" s="274"/>
      <c r="H312" s="274"/>
      <c r="I312" s="274"/>
      <c r="J312" s="274"/>
      <c r="K312" s="274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4"/>
      <c r="W312" s="274"/>
      <c r="X312" s="274"/>
      <c r="Y312" s="274"/>
      <c r="Z312" s="274"/>
      <c r="AA312" s="274"/>
      <c r="AB312" s="274"/>
      <c r="AC312" s="274"/>
      <c r="AD312" s="274"/>
      <c r="AE312" s="274"/>
      <c r="AF312" s="274"/>
      <c r="AG312" s="274"/>
      <c r="AH312" s="274"/>
      <c r="AI312" s="274"/>
      <c r="AJ312" s="441"/>
      <c r="AK312" s="459"/>
      <c r="AL312" s="261"/>
      <c r="AM312" s="261"/>
    </row>
    <row r="313" spans="1:39" ht="18">
      <c r="A313" s="30" t="s">
        <v>39</v>
      </c>
      <c r="B313" s="274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4"/>
      <c r="W313" s="274"/>
      <c r="X313" s="274"/>
      <c r="Y313" s="274"/>
      <c r="Z313" s="274"/>
      <c r="AA313" s="274"/>
      <c r="AB313" s="274"/>
      <c r="AC313" s="274"/>
      <c r="AD313" s="274"/>
      <c r="AE313" s="274"/>
      <c r="AF313" s="274"/>
      <c r="AG313" s="274"/>
      <c r="AH313" s="274"/>
      <c r="AI313" s="274"/>
      <c r="AJ313" s="441"/>
      <c r="AK313" s="459"/>
      <c r="AL313" s="261"/>
      <c r="AM313" s="261"/>
    </row>
    <row r="314" spans="1:39" ht="18">
      <c r="A314" s="45" t="s">
        <v>40</v>
      </c>
      <c r="B314" s="274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4"/>
      <c r="W314" s="274"/>
      <c r="X314" s="274"/>
      <c r="Y314" s="274"/>
      <c r="Z314" s="274"/>
      <c r="AA314" s="274"/>
      <c r="AB314" s="274"/>
      <c r="AC314" s="274"/>
      <c r="AD314" s="274"/>
      <c r="AE314" s="274"/>
      <c r="AF314" s="274"/>
      <c r="AG314" s="274"/>
      <c r="AH314" s="274"/>
      <c r="AI314" s="274"/>
      <c r="AJ314" s="441"/>
      <c r="AK314" s="459"/>
      <c r="AL314" s="261"/>
      <c r="AM314" s="261"/>
    </row>
    <row r="315" spans="1:39" ht="18">
      <c r="A315" s="30" t="s">
        <v>41</v>
      </c>
      <c r="B315" s="274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4"/>
      <c r="W315" s="274"/>
      <c r="X315" s="274"/>
      <c r="Y315" s="274"/>
      <c r="Z315" s="274"/>
      <c r="AA315" s="274"/>
      <c r="AB315" s="274"/>
      <c r="AC315" s="274"/>
      <c r="AD315" s="274"/>
      <c r="AE315" s="274"/>
      <c r="AF315" s="274"/>
      <c r="AG315" s="274"/>
      <c r="AH315" s="274"/>
      <c r="AI315" s="274"/>
      <c r="AJ315" s="441"/>
      <c r="AK315" s="459"/>
      <c r="AL315" s="261"/>
      <c r="AM315" s="261"/>
    </row>
    <row r="316" spans="1:39" ht="18">
      <c r="A316" s="45" t="s">
        <v>42</v>
      </c>
      <c r="B316" s="274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4"/>
      <c r="W316" s="274"/>
      <c r="X316" s="274"/>
      <c r="Y316" s="274"/>
      <c r="Z316" s="274"/>
      <c r="AA316" s="274"/>
      <c r="AB316" s="274"/>
      <c r="AC316" s="274"/>
      <c r="AD316" s="274"/>
      <c r="AE316" s="274"/>
      <c r="AF316" s="274"/>
      <c r="AG316" s="274"/>
      <c r="AH316" s="274"/>
      <c r="AI316" s="274"/>
      <c r="AJ316" s="441"/>
      <c r="AK316" s="459"/>
      <c r="AL316" s="261"/>
      <c r="AM316" s="261"/>
    </row>
    <row r="317" spans="1:39" ht="18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395"/>
      <c r="AK317" s="463"/>
      <c r="AL317" s="261"/>
      <c r="AM317" s="261"/>
    </row>
    <row r="318" spans="1:39" ht="15.75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395"/>
      <c r="AK318" s="463"/>
      <c r="AL318" s="261"/>
      <c r="AM318" s="261"/>
    </row>
    <row r="319" spans="1:39" ht="18">
      <c r="A319" s="30" t="s">
        <v>45</v>
      </c>
      <c r="B319" s="274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4"/>
      <c r="W319" s="274"/>
      <c r="X319" s="274"/>
      <c r="Y319" s="274"/>
      <c r="Z319" s="274"/>
      <c r="AA319" s="274"/>
      <c r="AB319" s="274"/>
      <c r="AC319" s="274"/>
      <c r="AD319" s="274"/>
      <c r="AE319" s="274"/>
      <c r="AF319" s="274"/>
      <c r="AG319" s="274"/>
      <c r="AH319" s="274"/>
      <c r="AI319" s="274"/>
      <c r="AJ319" s="441"/>
      <c r="AK319" s="459"/>
      <c r="AL319" s="261"/>
      <c r="AM319" s="261"/>
    </row>
    <row r="320" spans="1:39" ht="18">
      <c r="A320" s="45" t="s">
        <v>46</v>
      </c>
      <c r="B320" s="274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4"/>
      <c r="W320" s="274"/>
      <c r="X320" s="274"/>
      <c r="Y320" s="274"/>
      <c r="Z320" s="274"/>
      <c r="AA320" s="274"/>
      <c r="AB320" s="274"/>
      <c r="AC320" s="274"/>
      <c r="AD320" s="274"/>
      <c r="AE320" s="274"/>
      <c r="AF320" s="274"/>
      <c r="AG320" s="274"/>
      <c r="AH320" s="274"/>
      <c r="AI320" s="274"/>
      <c r="AJ320" s="441"/>
      <c r="AK320" s="459"/>
      <c r="AL320" s="261"/>
      <c r="AM320" s="261"/>
    </row>
    <row r="321" spans="1:39" ht="18">
      <c r="A321" s="30" t="s">
        <v>47</v>
      </c>
      <c r="B321" s="274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4"/>
      <c r="W321" s="274"/>
      <c r="X321" s="274"/>
      <c r="Y321" s="274"/>
      <c r="Z321" s="274"/>
      <c r="AA321" s="274"/>
      <c r="AB321" s="274"/>
      <c r="AC321" s="274"/>
      <c r="AD321" s="274"/>
      <c r="AE321" s="274"/>
      <c r="AF321" s="274"/>
      <c r="AG321" s="274"/>
      <c r="AH321" s="274"/>
      <c r="AI321" s="274"/>
      <c r="AJ321" s="441"/>
      <c r="AK321" s="459"/>
      <c r="AL321" s="261"/>
      <c r="AM321" s="261"/>
    </row>
    <row r="322" spans="1:39" ht="18">
      <c r="A322" s="45" t="s">
        <v>48</v>
      </c>
      <c r="B322" s="274"/>
      <c r="C322" s="274"/>
      <c r="D322" s="274"/>
      <c r="E322" s="274"/>
      <c r="F322" s="274"/>
      <c r="G322" s="274"/>
      <c r="H322" s="274"/>
      <c r="I322" s="274"/>
      <c r="J322" s="274"/>
      <c r="K322" s="274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4"/>
      <c r="W322" s="274"/>
      <c r="X322" s="274"/>
      <c r="Y322" s="274"/>
      <c r="Z322" s="274"/>
      <c r="AA322" s="274"/>
      <c r="AB322" s="274"/>
      <c r="AC322" s="274"/>
      <c r="AD322" s="274"/>
      <c r="AE322" s="274"/>
      <c r="AF322" s="274"/>
      <c r="AG322" s="274"/>
      <c r="AH322" s="274"/>
      <c r="AI322" s="274"/>
      <c r="AJ322" s="441"/>
      <c r="AK322" s="459"/>
      <c r="AL322" s="261"/>
      <c r="AM322" s="261"/>
    </row>
    <row r="323" spans="1:39" ht="18">
      <c r="A323" s="30" t="s">
        <v>49</v>
      </c>
      <c r="B323" s="274"/>
      <c r="C323" s="274"/>
      <c r="D323" s="274"/>
      <c r="E323" s="274"/>
      <c r="F323" s="274"/>
      <c r="G323" s="274"/>
      <c r="H323" s="274"/>
      <c r="I323" s="274"/>
      <c r="J323" s="274"/>
      <c r="K323" s="274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4"/>
      <c r="W323" s="274"/>
      <c r="X323" s="274"/>
      <c r="Y323" s="274"/>
      <c r="Z323" s="274"/>
      <c r="AA323" s="274"/>
      <c r="AB323" s="274"/>
      <c r="AC323" s="274"/>
      <c r="AD323" s="274"/>
      <c r="AE323" s="274"/>
      <c r="AF323" s="274"/>
      <c r="AG323" s="274"/>
      <c r="AH323" s="274"/>
      <c r="AI323" s="274"/>
      <c r="AJ323" s="441"/>
      <c r="AK323" s="459"/>
      <c r="AL323" s="261"/>
      <c r="AM323" s="261"/>
    </row>
    <row r="324" spans="1:39" ht="15.75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395"/>
      <c r="AK324" s="463"/>
      <c r="AL324" s="261"/>
      <c r="AM324" s="261"/>
    </row>
    <row r="325" spans="1:39" ht="15.75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395"/>
      <c r="AK325" s="463"/>
      <c r="AL325" s="261"/>
      <c r="AM325" s="261"/>
    </row>
    <row r="326" spans="1:39" ht="18">
      <c r="A326" s="30" t="s">
        <v>52</v>
      </c>
      <c r="B326" s="274"/>
      <c r="C326" s="274"/>
      <c r="D326" s="274"/>
      <c r="E326" s="274"/>
      <c r="F326" s="274"/>
      <c r="G326" s="274"/>
      <c r="H326" s="274"/>
      <c r="I326" s="274"/>
      <c r="J326" s="274"/>
      <c r="K326" s="274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4"/>
      <c r="W326" s="274"/>
      <c r="X326" s="274"/>
      <c r="Y326" s="274"/>
      <c r="Z326" s="274"/>
      <c r="AA326" s="274"/>
      <c r="AB326" s="274"/>
      <c r="AC326" s="274"/>
      <c r="AD326" s="274"/>
      <c r="AE326" s="274"/>
      <c r="AF326" s="274"/>
      <c r="AG326" s="274"/>
      <c r="AH326" s="274"/>
      <c r="AI326" s="274"/>
      <c r="AJ326" s="441"/>
      <c r="AK326" s="459"/>
      <c r="AL326" s="261"/>
      <c r="AM326" s="261"/>
    </row>
    <row r="327" spans="1:39" ht="18">
      <c r="A327" s="30" t="s">
        <v>53</v>
      </c>
      <c r="B327" s="274"/>
      <c r="C327" s="274"/>
      <c r="D327" s="274"/>
      <c r="E327" s="274"/>
      <c r="F327" s="274"/>
      <c r="G327" s="274"/>
      <c r="H327" s="274"/>
      <c r="I327" s="274"/>
      <c r="J327" s="274"/>
      <c r="K327" s="274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4"/>
      <c r="W327" s="274"/>
      <c r="X327" s="274"/>
      <c r="Y327" s="274"/>
      <c r="Z327" s="274"/>
      <c r="AA327" s="274"/>
      <c r="AB327" s="274"/>
      <c r="AC327" s="274"/>
      <c r="AD327" s="274"/>
      <c r="AE327" s="274"/>
      <c r="AF327" s="274"/>
      <c r="AG327" s="274"/>
      <c r="AH327" s="274"/>
      <c r="AI327" s="274"/>
      <c r="AJ327" s="441"/>
      <c r="AK327" s="459"/>
      <c r="AL327" s="261"/>
      <c r="AM327" s="261"/>
    </row>
    <row r="328" spans="1:39" ht="18">
      <c r="A328" s="30" t="s">
        <v>54</v>
      </c>
      <c r="B328" s="274"/>
      <c r="C328" s="274"/>
      <c r="D328" s="274"/>
      <c r="E328" s="274"/>
      <c r="F328" s="274"/>
      <c r="G328" s="274"/>
      <c r="H328" s="274"/>
      <c r="I328" s="274"/>
      <c r="J328" s="274"/>
      <c r="K328" s="274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4"/>
      <c r="W328" s="274"/>
      <c r="X328" s="274"/>
      <c r="Y328" s="274"/>
      <c r="Z328" s="274"/>
      <c r="AA328" s="274"/>
      <c r="AB328" s="274"/>
      <c r="AC328" s="274"/>
      <c r="AD328" s="274"/>
      <c r="AE328" s="274"/>
      <c r="AF328" s="274"/>
      <c r="AG328" s="274"/>
      <c r="AH328" s="274"/>
      <c r="AI328" s="274"/>
      <c r="AJ328" s="441"/>
      <c r="AK328" s="459"/>
      <c r="AL328" s="261"/>
      <c r="AM328" s="261"/>
    </row>
    <row r="329" spans="1:39" ht="18">
      <c r="A329" s="30" t="s">
        <v>55</v>
      </c>
      <c r="B329" s="274"/>
      <c r="C329" s="274"/>
      <c r="D329" s="274"/>
      <c r="E329" s="274"/>
      <c r="F329" s="274"/>
      <c r="G329" s="274"/>
      <c r="H329" s="274"/>
      <c r="I329" s="274"/>
      <c r="J329" s="274"/>
      <c r="K329" s="274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4"/>
      <c r="W329" s="274"/>
      <c r="X329" s="274"/>
      <c r="Y329" s="274"/>
      <c r="Z329" s="274"/>
      <c r="AA329" s="274"/>
      <c r="AB329" s="274"/>
      <c r="AC329" s="274"/>
      <c r="AD329" s="274"/>
      <c r="AE329" s="274"/>
      <c r="AF329" s="274"/>
      <c r="AG329" s="274"/>
      <c r="AH329" s="274"/>
      <c r="AI329" s="274"/>
      <c r="AJ329" s="441"/>
      <c r="AK329" s="459"/>
      <c r="AL329" s="261"/>
      <c r="AM329" s="261"/>
    </row>
    <row r="330" spans="1:39" ht="18">
      <c r="A330" s="45" t="s">
        <v>69</v>
      </c>
      <c r="B330" s="274"/>
      <c r="C330" s="274"/>
      <c r="D330" s="274"/>
      <c r="E330" s="274"/>
      <c r="F330" s="274"/>
      <c r="G330" s="274"/>
      <c r="H330" s="274"/>
      <c r="I330" s="274"/>
      <c r="J330" s="274"/>
      <c r="K330" s="274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4"/>
      <c r="W330" s="274"/>
      <c r="X330" s="274"/>
      <c r="Y330" s="274"/>
      <c r="Z330" s="274"/>
      <c r="AA330" s="274"/>
      <c r="AB330" s="274"/>
      <c r="AC330" s="274"/>
      <c r="AD330" s="274"/>
      <c r="AE330" s="274"/>
      <c r="AF330" s="274"/>
      <c r="AG330" s="274"/>
      <c r="AH330" s="274"/>
      <c r="AI330" s="274"/>
      <c r="AJ330" s="441"/>
      <c r="AK330" s="459"/>
      <c r="AL330" s="261"/>
      <c r="AM330" s="261"/>
    </row>
    <row r="331" spans="1:39" ht="15.75">
      <c r="A331" s="174" t="s">
        <v>426</v>
      </c>
      <c r="B331" s="175" t="e">
        <f>AVERAGE(B300:B330)</f>
        <v>#DIV/0!</v>
      </c>
      <c r="C331" s="175" t="e">
        <f>AVERAGE(C300:C330)</f>
        <v>#DIV/0!</v>
      </c>
      <c r="D331" s="175" t="e">
        <f>AVERAGE(D300:D330)</f>
        <v>#DIV/0!</v>
      </c>
      <c r="E331" s="175" t="e">
        <f t="shared" ref="E331:H331" si="16">AVERAGE(E300:E330)</f>
        <v>#DIV/0!</v>
      </c>
      <c r="F331" s="175" t="e">
        <f>AVERAGE(F300:F330)</f>
        <v>#DIV/0!</v>
      </c>
      <c r="G331" s="175" t="e">
        <f t="shared" si="16"/>
        <v>#DIV/0!</v>
      </c>
      <c r="H331" s="175" t="e">
        <f t="shared" si="16"/>
        <v>#DIV/0!</v>
      </c>
      <c r="I331" s="175" t="e">
        <f>AVERAGE(I300:I330)</f>
        <v>#DIV/0!</v>
      </c>
      <c r="J331" s="175" t="e">
        <f t="shared" ref="J331:Q331" si="17">AVERAGE(J300:J330)</f>
        <v>#DIV/0!</v>
      </c>
      <c r="K331" s="175" t="e">
        <f t="shared" si="17"/>
        <v>#DIV/0!</v>
      </c>
      <c r="L331" s="175" t="e">
        <f t="shared" si="17"/>
        <v>#DIV/0!</v>
      </c>
      <c r="M331" s="175" t="e">
        <f t="shared" si="17"/>
        <v>#DIV/0!</v>
      </c>
      <c r="N331" s="175" t="e">
        <f t="shared" si="17"/>
        <v>#DIV/0!</v>
      </c>
      <c r="O331" s="175" t="e">
        <f t="shared" si="17"/>
        <v>#DIV/0!</v>
      </c>
      <c r="P331" s="175" t="e">
        <f t="shared" si="17"/>
        <v>#DIV/0!</v>
      </c>
      <c r="Q331" s="175" t="e">
        <f t="shared" si="17"/>
        <v>#DIV/0!</v>
      </c>
      <c r="R331" s="175" t="e">
        <f>AVERAGE(R300:R330)</f>
        <v>#DIV/0!</v>
      </c>
      <c r="S331" s="175" t="e">
        <f t="shared" ref="S331:AI331" si="18">AVERAGE(S300:S330)</f>
        <v>#DIV/0!</v>
      </c>
      <c r="T331" s="175" t="e">
        <f t="shared" si="18"/>
        <v>#DIV/0!</v>
      </c>
      <c r="U331" s="175" t="e">
        <f t="shared" si="18"/>
        <v>#DIV/0!</v>
      </c>
      <c r="V331" s="175" t="e">
        <f t="shared" si="18"/>
        <v>#DIV/0!</v>
      </c>
      <c r="W331" s="175" t="e">
        <f t="shared" si="18"/>
        <v>#DIV/0!</v>
      </c>
      <c r="X331" s="175" t="e">
        <f t="shared" si="18"/>
        <v>#DIV/0!</v>
      </c>
      <c r="Y331" s="175" t="e">
        <f t="shared" si="18"/>
        <v>#DIV/0!</v>
      </c>
      <c r="Z331" s="175" t="e">
        <f t="shared" si="18"/>
        <v>#DIV/0!</v>
      </c>
      <c r="AA331" s="175" t="e">
        <f t="shared" si="18"/>
        <v>#DIV/0!</v>
      </c>
      <c r="AB331" s="175"/>
      <c r="AC331" s="175"/>
      <c r="AD331" s="175"/>
      <c r="AE331" s="175"/>
      <c r="AF331" s="175"/>
      <c r="AG331" s="175"/>
      <c r="AH331" s="175" t="e">
        <f t="shared" si="18"/>
        <v>#DIV/0!</v>
      </c>
      <c r="AI331" s="175" t="e">
        <f t="shared" si="18"/>
        <v>#DIV/0!</v>
      </c>
      <c r="AJ331" s="397" t="e">
        <f>AVERAGE(AJ300:AK330)</f>
        <v>#DIV/0!</v>
      </c>
      <c r="AK331" s="460" t="e">
        <f>AVERAGE(AK300:AK330)</f>
        <v>#DIV/0!</v>
      </c>
      <c r="AL331" s="261"/>
      <c r="AM331" s="261"/>
    </row>
    <row r="332" spans="1:39" ht="15.75">
      <c r="A332" s="17" t="s">
        <v>2477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8"/>
      <c r="AK332" s="311"/>
      <c r="AL332" s="261"/>
      <c r="AM332" s="261"/>
    </row>
    <row r="333" spans="1:39" ht="15.75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395"/>
      <c r="AK333" s="463"/>
      <c r="AL333" s="261"/>
      <c r="AM333" s="261"/>
    </row>
    <row r="334" spans="1:39" ht="15.75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395"/>
      <c r="AK334" s="463"/>
      <c r="AL334" s="261"/>
      <c r="AM334" s="261"/>
    </row>
    <row r="335" spans="1:39" ht="18">
      <c r="A335" s="41">
        <v>3</v>
      </c>
      <c r="B335" s="274"/>
      <c r="C335" s="274"/>
      <c r="D335" s="274"/>
      <c r="E335" s="274"/>
      <c r="F335" s="274"/>
      <c r="G335" s="274"/>
      <c r="H335" s="274"/>
      <c r="I335" s="274"/>
      <c r="J335" s="274"/>
      <c r="K335" s="274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4"/>
      <c r="W335" s="274"/>
      <c r="X335" s="274"/>
      <c r="Y335" s="274"/>
      <c r="Z335" s="274"/>
      <c r="AA335" s="274"/>
      <c r="AB335" s="274"/>
      <c r="AC335" s="274"/>
      <c r="AD335" s="274"/>
      <c r="AE335" s="274"/>
      <c r="AF335" s="274"/>
      <c r="AG335" s="274"/>
      <c r="AH335" s="274"/>
      <c r="AI335" s="274"/>
      <c r="AJ335" s="441"/>
      <c r="AK335" s="459"/>
      <c r="AL335" s="261"/>
      <c r="AM335" s="261"/>
    </row>
    <row r="336" spans="1:39" ht="18">
      <c r="A336" s="30" t="s">
        <v>29</v>
      </c>
      <c r="B336" s="274"/>
      <c r="C336" s="274"/>
      <c r="D336" s="274"/>
      <c r="E336" s="274"/>
      <c r="F336" s="274"/>
      <c r="G336" s="274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274"/>
      <c r="AA336" s="274"/>
      <c r="AB336" s="274"/>
      <c r="AC336" s="274"/>
      <c r="AD336" s="274"/>
      <c r="AE336" s="274"/>
      <c r="AF336" s="274"/>
      <c r="AG336" s="274"/>
      <c r="AH336" s="274"/>
      <c r="AI336" s="274"/>
      <c r="AJ336" s="441"/>
      <c r="AK336" s="459"/>
      <c r="AL336" s="261"/>
      <c r="AM336" s="261"/>
    </row>
    <row r="337" spans="1:39" ht="18">
      <c r="A337" s="45" t="s">
        <v>30</v>
      </c>
      <c r="B337" s="274"/>
      <c r="C337" s="274"/>
      <c r="D337" s="274"/>
      <c r="E337" s="274"/>
      <c r="F337" s="274"/>
      <c r="G337" s="274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274"/>
      <c r="AA337" s="274"/>
      <c r="AB337" s="274"/>
      <c r="AC337" s="274"/>
      <c r="AD337" s="274"/>
      <c r="AE337" s="274"/>
      <c r="AF337" s="274"/>
      <c r="AG337" s="274"/>
      <c r="AH337" s="274"/>
      <c r="AI337" s="274"/>
      <c r="AJ337" s="441"/>
      <c r="AK337" s="459"/>
      <c r="AL337" s="261"/>
      <c r="AM337" s="261"/>
    </row>
    <row r="338" spans="1:39" ht="18">
      <c r="A338" s="30" t="s">
        <v>31</v>
      </c>
      <c r="B338" s="274"/>
      <c r="C338" s="274"/>
      <c r="D338" s="274"/>
      <c r="E338" s="274"/>
      <c r="F338" s="274"/>
      <c r="G338" s="274"/>
      <c r="H338" s="274"/>
      <c r="I338" s="274"/>
      <c r="J338" s="274"/>
      <c r="K338" s="274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4"/>
      <c r="W338" s="274"/>
      <c r="X338" s="274"/>
      <c r="Y338" s="274"/>
      <c r="Z338" s="274"/>
      <c r="AA338" s="274"/>
      <c r="AB338" s="274"/>
      <c r="AC338" s="274"/>
      <c r="AD338" s="274"/>
      <c r="AE338" s="274"/>
      <c r="AF338" s="274"/>
      <c r="AG338" s="274"/>
      <c r="AH338" s="274"/>
      <c r="AI338" s="274"/>
      <c r="AJ338" s="441"/>
      <c r="AK338" s="459"/>
      <c r="AL338" s="261"/>
      <c r="AM338" s="261"/>
    </row>
    <row r="339" spans="1:39" ht="18">
      <c r="A339" s="45" t="s">
        <v>32</v>
      </c>
      <c r="B339" s="274"/>
      <c r="C339" s="274"/>
      <c r="D339" s="274"/>
      <c r="E339" s="274"/>
      <c r="F339" s="274"/>
      <c r="G339" s="274"/>
      <c r="H339" s="274"/>
      <c r="I339" s="274"/>
      <c r="J339" s="274"/>
      <c r="K339" s="274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4"/>
      <c r="W339" s="274"/>
      <c r="X339" s="274"/>
      <c r="Y339" s="274"/>
      <c r="Z339" s="274"/>
      <c r="AA339" s="274"/>
      <c r="AB339" s="274"/>
      <c r="AC339" s="274"/>
      <c r="AD339" s="274"/>
      <c r="AE339" s="274"/>
      <c r="AF339" s="274"/>
      <c r="AG339" s="274"/>
      <c r="AH339" s="274"/>
      <c r="AI339" s="274"/>
      <c r="AJ339" s="441"/>
      <c r="AK339" s="459"/>
      <c r="AL339" s="261"/>
      <c r="AM339" s="261"/>
    </row>
    <row r="340" spans="1:39" ht="15.75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395"/>
      <c r="AK340" s="463"/>
      <c r="AL340" s="261"/>
      <c r="AM340" s="261"/>
    </row>
    <row r="341" spans="1:39" ht="15.75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395"/>
      <c r="AK341" s="463"/>
      <c r="AL341" s="261"/>
      <c r="AM341" s="261"/>
    </row>
    <row r="342" spans="1:39" ht="18">
      <c r="A342" s="30" t="s">
        <v>35</v>
      </c>
      <c r="B342" s="274"/>
      <c r="C342" s="274"/>
      <c r="D342" s="274"/>
      <c r="E342" s="274"/>
      <c r="F342" s="274"/>
      <c r="G342" s="274"/>
      <c r="H342" s="274"/>
      <c r="I342" s="274"/>
      <c r="J342" s="274"/>
      <c r="K342" s="274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4"/>
      <c r="W342" s="274"/>
      <c r="X342" s="274"/>
      <c r="Y342" s="274"/>
      <c r="Z342" s="274"/>
      <c r="AA342" s="274"/>
      <c r="AB342" s="274"/>
      <c r="AC342" s="274"/>
      <c r="AD342" s="274"/>
      <c r="AE342" s="274"/>
      <c r="AF342" s="274"/>
      <c r="AG342" s="274"/>
      <c r="AH342" s="274"/>
      <c r="AI342" s="274"/>
      <c r="AJ342" s="441"/>
      <c r="AK342" s="459"/>
      <c r="AL342" s="261"/>
      <c r="AM342" s="261"/>
    </row>
    <row r="343" spans="1:39" ht="18">
      <c r="A343" s="45" t="s">
        <v>36</v>
      </c>
      <c r="B343" s="274"/>
      <c r="C343" s="274"/>
      <c r="D343" s="274"/>
      <c r="E343" s="274"/>
      <c r="F343" s="274"/>
      <c r="G343" s="274"/>
      <c r="H343" s="274"/>
      <c r="I343" s="274"/>
      <c r="J343" s="274"/>
      <c r="K343" s="274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4"/>
      <c r="W343" s="274"/>
      <c r="X343" s="274"/>
      <c r="Y343" s="274"/>
      <c r="Z343" s="274"/>
      <c r="AA343" s="274"/>
      <c r="AB343" s="274"/>
      <c r="AC343" s="274"/>
      <c r="AD343" s="274"/>
      <c r="AE343" s="274"/>
      <c r="AF343" s="274"/>
      <c r="AG343" s="274"/>
      <c r="AH343" s="274"/>
      <c r="AI343" s="274"/>
      <c r="AJ343" s="441"/>
      <c r="AK343" s="459"/>
      <c r="AL343" s="261"/>
      <c r="AM343" s="261"/>
    </row>
    <row r="344" spans="1:39" ht="18">
      <c r="A344" s="30" t="s">
        <v>37</v>
      </c>
      <c r="B344" s="274"/>
      <c r="C344" s="274"/>
      <c r="D344" s="274"/>
      <c r="E344" s="274"/>
      <c r="F344" s="274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274"/>
      <c r="Z344" s="274"/>
      <c r="AA344" s="274"/>
      <c r="AB344" s="274"/>
      <c r="AC344" s="274"/>
      <c r="AD344" s="274"/>
      <c r="AE344" s="274"/>
      <c r="AF344" s="274"/>
      <c r="AG344" s="274"/>
      <c r="AH344" s="274"/>
      <c r="AI344" s="274"/>
      <c r="AJ344" s="441"/>
      <c r="AK344" s="459"/>
      <c r="AL344" s="261"/>
      <c r="AM344" s="261"/>
    </row>
    <row r="345" spans="1:39" ht="18">
      <c r="A345" s="45" t="s">
        <v>38</v>
      </c>
      <c r="B345" s="274"/>
      <c r="C345" s="274"/>
      <c r="D345" s="274"/>
      <c r="E345" s="274"/>
      <c r="F345" s="274"/>
      <c r="G345" s="274"/>
      <c r="H345" s="274"/>
      <c r="I345" s="274"/>
      <c r="J345" s="274"/>
      <c r="K345" s="274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4"/>
      <c r="W345" s="274"/>
      <c r="X345" s="274"/>
      <c r="Y345" s="274"/>
      <c r="Z345" s="274"/>
      <c r="AA345" s="274"/>
      <c r="AB345" s="274"/>
      <c r="AC345" s="274"/>
      <c r="AD345" s="274"/>
      <c r="AE345" s="274"/>
      <c r="AF345" s="274"/>
      <c r="AG345" s="274"/>
      <c r="AH345" s="274"/>
      <c r="AI345" s="274"/>
      <c r="AJ345" s="441"/>
      <c r="AK345" s="459"/>
      <c r="AL345" s="261"/>
      <c r="AM345" s="261"/>
    </row>
    <row r="346" spans="1:39" ht="18">
      <c r="A346" s="30" t="s">
        <v>39</v>
      </c>
      <c r="B346" s="274"/>
      <c r="C346" s="274"/>
      <c r="D346" s="274"/>
      <c r="E346" s="274"/>
      <c r="F346" s="274"/>
      <c r="G346" s="274"/>
      <c r="H346" s="274"/>
      <c r="I346" s="274"/>
      <c r="J346" s="274"/>
      <c r="K346" s="274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4"/>
      <c r="W346" s="274"/>
      <c r="X346" s="274"/>
      <c r="Y346" s="274"/>
      <c r="Z346" s="274"/>
      <c r="AA346" s="274"/>
      <c r="AB346" s="274"/>
      <c r="AC346" s="274"/>
      <c r="AD346" s="274"/>
      <c r="AE346" s="274"/>
      <c r="AF346" s="274"/>
      <c r="AG346" s="274"/>
      <c r="AH346" s="274"/>
      <c r="AI346" s="274"/>
      <c r="AJ346" s="441"/>
      <c r="AK346" s="459"/>
      <c r="AL346" s="261"/>
      <c r="AM346" s="261"/>
    </row>
    <row r="347" spans="1:39" ht="15.75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395"/>
      <c r="AK347" s="463"/>
      <c r="AL347" s="261"/>
      <c r="AM347" s="261"/>
    </row>
    <row r="348" spans="1:39" ht="15.75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395"/>
      <c r="AK348" s="463"/>
      <c r="AL348" s="261"/>
      <c r="AM348" s="261"/>
    </row>
    <row r="349" spans="1:39" ht="18">
      <c r="A349" s="45" t="s">
        <v>42</v>
      </c>
      <c r="B349" s="274"/>
      <c r="C349" s="274"/>
      <c r="D349" s="274"/>
      <c r="E349" s="274"/>
      <c r="F349" s="274"/>
      <c r="G349" s="274"/>
      <c r="H349" s="274"/>
      <c r="I349" s="274"/>
      <c r="J349" s="274"/>
      <c r="K349" s="274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4"/>
      <c r="W349" s="274"/>
      <c r="X349" s="274"/>
      <c r="Y349" s="274"/>
      <c r="Z349" s="274"/>
      <c r="AA349" s="274"/>
      <c r="AB349" s="274"/>
      <c r="AC349" s="274"/>
      <c r="AD349" s="274"/>
      <c r="AE349" s="274"/>
      <c r="AF349" s="274"/>
      <c r="AG349" s="274"/>
      <c r="AH349" s="274"/>
      <c r="AI349" s="274"/>
      <c r="AJ349" s="441"/>
      <c r="AK349" s="459"/>
      <c r="AL349" s="261"/>
      <c r="AM349" s="261"/>
    </row>
    <row r="350" spans="1:39" ht="18">
      <c r="A350" s="30" t="s">
        <v>43</v>
      </c>
      <c r="B350" s="274"/>
      <c r="C350" s="274"/>
      <c r="D350" s="274"/>
      <c r="E350" s="274"/>
      <c r="F350" s="274"/>
      <c r="G350" s="274"/>
      <c r="H350" s="274"/>
      <c r="I350" s="274"/>
      <c r="J350" s="274"/>
      <c r="K350" s="274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4"/>
      <c r="W350" s="274"/>
      <c r="X350" s="274"/>
      <c r="Y350" s="274"/>
      <c r="Z350" s="274"/>
      <c r="AA350" s="274"/>
      <c r="AB350" s="274"/>
      <c r="AC350" s="274"/>
      <c r="AD350" s="274"/>
      <c r="AE350" s="274"/>
      <c r="AF350" s="274"/>
      <c r="AG350" s="274"/>
      <c r="AH350" s="274"/>
      <c r="AI350" s="274"/>
      <c r="AJ350" s="441"/>
      <c r="AK350" s="459"/>
      <c r="AL350" s="261"/>
      <c r="AM350" s="261"/>
    </row>
    <row r="351" spans="1:39" ht="18">
      <c r="A351" s="45" t="s">
        <v>44</v>
      </c>
      <c r="B351" s="274"/>
      <c r="C351" s="274"/>
      <c r="D351" s="274"/>
      <c r="E351" s="274"/>
      <c r="F351" s="274"/>
      <c r="G351" s="274"/>
      <c r="H351" s="274"/>
      <c r="I351" s="274"/>
      <c r="J351" s="274"/>
      <c r="K351" s="274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4"/>
      <c r="W351" s="274"/>
      <c r="X351" s="274"/>
      <c r="Y351" s="274"/>
      <c r="Z351" s="274"/>
      <c r="AA351" s="274"/>
      <c r="AB351" s="274"/>
      <c r="AC351" s="274"/>
      <c r="AD351" s="274"/>
      <c r="AE351" s="274"/>
      <c r="AF351" s="274"/>
      <c r="AG351" s="274"/>
      <c r="AH351" s="274"/>
      <c r="AI351" s="274"/>
      <c r="AJ351" s="441"/>
      <c r="AK351" s="459"/>
      <c r="AL351" s="261"/>
      <c r="AM351" s="261"/>
    </row>
    <row r="352" spans="1:39" ht="15.75">
      <c r="A352" s="30" t="s">
        <v>45</v>
      </c>
      <c r="B352" s="522"/>
      <c r="C352" s="523"/>
      <c r="D352" s="523"/>
      <c r="E352" s="523"/>
      <c r="F352" s="523"/>
      <c r="G352" s="523"/>
      <c r="H352" s="523"/>
      <c r="I352" s="523"/>
      <c r="J352" s="523"/>
      <c r="K352" s="523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  <c r="Y352" s="523"/>
      <c r="Z352" s="523"/>
      <c r="AA352" s="523"/>
      <c r="AB352" s="523"/>
      <c r="AC352" s="523"/>
      <c r="AD352" s="523"/>
      <c r="AE352" s="523"/>
      <c r="AF352" s="523"/>
      <c r="AG352" s="523"/>
      <c r="AH352" s="523"/>
      <c r="AI352" s="523"/>
      <c r="AJ352" s="523"/>
      <c r="AK352" s="524"/>
      <c r="AL352" s="261"/>
      <c r="AM352" s="261"/>
    </row>
    <row r="353" spans="1:39" ht="15.75">
      <c r="A353" s="45" t="s">
        <v>46</v>
      </c>
      <c r="B353" s="525"/>
      <c r="C353" s="526"/>
      <c r="D353" s="526"/>
      <c r="E353" s="526"/>
      <c r="F353" s="526"/>
      <c r="G353" s="526"/>
      <c r="H353" s="526"/>
      <c r="I353" s="526"/>
      <c r="J353" s="526"/>
      <c r="K353" s="526"/>
      <c r="L353" s="526"/>
      <c r="M353" s="526"/>
      <c r="N353" s="526"/>
      <c r="O353" s="526"/>
      <c r="P353" s="526"/>
      <c r="Q353" s="526"/>
      <c r="R353" s="526"/>
      <c r="S353" s="526"/>
      <c r="T353" s="526"/>
      <c r="U353" s="526"/>
      <c r="V353" s="526"/>
      <c r="W353" s="526"/>
      <c r="X353" s="526"/>
      <c r="Y353" s="526"/>
      <c r="Z353" s="526"/>
      <c r="AA353" s="526"/>
      <c r="AB353" s="526"/>
      <c r="AC353" s="526"/>
      <c r="AD353" s="526"/>
      <c r="AE353" s="526"/>
      <c r="AF353" s="526"/>
      <c r="AG353" s="526"/>
      <c r="AH353" s="526"/>
      <c r="AI353" s="526"/>
      <c r="AJ353" s="526"/>
      <c r="AK353" s="527"/>
      <c r="AL353" s="261"/>
      <c r="AM353" s="261"/>
    </row>
    <row r="354" spans="1:39" ht="15.75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395"/>
      <c r="AK354" s="463"/>
      <c r="AL354" s="261"/>
      <c r="AM354" s="261"/>
    </row>
    <row r="355" spans="1:39" ht="15.75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395"/>
      <c r="AK355" s="463"/>
      <c r="AL355" s="261"/>
      <c r="AM355" s="261"/>
    </row>
    <row r="356" spans="1:39" ht="18">
      <c r="A356" s="30" t="s">
        <v>49</v>
      </c>
      <c r="B356" s="274"/>
      <c r="C356" s="274"/>
      <c r="D356" s="274"/>
      <c r="E356" s="274"/>
      <c r="F356" s="274"/>
      <c r="G356" s="274"/>
      <c r="H356" s="274"/>
      <c r="I356" s="274"/>
      <c r="J356" s="274"/>
      <c r="K356" s="274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4"/>
      <c r="W356" s="274"/>
      <c r="X356" s="274"/>
      <c r="Y356" s="274"/>
      <c r="Z356" s="274"/>
      <c r="AA356" s="274"/>
      <c r="AB356" s="274"/>
      <c r="AC356" s="274"/>
      <c r="AD356" s="274"/>
      <c r="AE356" s="274"/>
      <c r="AF356" s="274"/>
      <c r="AG356" s="274"/>
      <c r="AH356" s="274"/>
      <c r="AI356" s="274"/>
      <c r="AJ356" s="441"/>
      <c r="AK356" s="459"/>
      <c r="AL356" s="261"/>
      <c r="AM356" s="261"/>
    </row>
    <row r="357" spans="1:39" ht="18">
      <c r="A357" s="45" t="s">
        <v>50</v>
      </c>
      <c r="B357" s="274"/>
      <c r="C357" s="274"/>
      <c r="D357" s="274"/>
      <c r="E357" s="274"/>
      <c r="F357" s="274"/>
      <c r="G357" s="274"/>
      <c r="H357" s="274"/>
      <c r="I357" s="274"/>
      <c r="J357" s="274"/>
      <c r="K357" s="274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4"/>
      <c r="W357" s="274"/>
      <c r="X357" s="274"/>
      <c r="Y357" s="274"/>
      <c r="Z357" s="274"/>
      <c r="AA357" s="274"/>
      <c r="AB357" s="274"/>
      <c r="AC357" s="274"/>
      <c r="AD357" s="274"/>
      <c r="AE357" s="274"/>
      <c r="AF357" s="274"/>
      <c r="AG357" s="274"/>
      <c r="AH357" s="274"/>
      <c r="AI357" s="274"/>
      <c r="AJ357" s="441"/>
      <c r="AK357" s="459"/>
      <c r="AL357" s="261"/>
      <c r="AM357" s="261"/>
    </row>
    <row r="358" spans="1:39" ht="18">
      <c r="A358" s="30" t="s">
        <v>51</v>
      </c>
      <c r="B358" s="274"/>
      <c r="C358" s="274"/>
      <c r="D358" s="274"/>
      <c r="E358" s="274"/>
      <c r="F358" s="274"/>
      <c r="G358" s="274"/>
      <c r="H358" s="274"/>
      <c r="I358" s="274"/>
      <c r="J358" s="274"/>
      <c r="K358" s="274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4"/>
      <c r="W358" s="274"/>
      <c r="X358" s="274"/>
      <c r="Y358" s="274"/>
      <c r="Z358" s="274"/>
      <c r="AA358" s="274"/>
      <c r="AB358" s="274"/>
      <c r="AC358" s="274"/>
      <c r="AD358" s="274"/>
      <c r="AE358" s="274"/>
      <c r="AF358" s="274"/>
      <c r="AG358" s="274"/>
      <c r="AH358" s="274"/>
      <c r="AI358" s="274"/>
      <c r="AJ358" s="441"/>
      <c r="AK358" s="459"/>
      <c r="AL358" s="261"/>
      <c r="AM358" s="261"/>
    </row>
    <row r="359" spans="1:39" ht="18">
      <c r="A359" s="45" t="s">
        <v>52</v>
      </c>
      <c r="B359" s="274"/>
      <c r="C359" s="274"/>
      <c r="D359" s="274"/>
      <c r="E359" s="274"/>
      <c r="F359" s="274"/>
      <c r="G359" s="274"/>
      <c r="H359" s="274"/>
      <c r="I359" s="274"/>
      <c r="J359" s="274"/>
      <c r="K359" s="274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4"/>
      <c r="W359" s="274"/>
      <c r="X359" s="274"/>
      <c r="Y359" s="274"/>
      <c r="Z359" s="274"/>
      <c r="AA359" s="274"/>
      <c r="AB359" s="274"/>
      <c r="AC359" s="274"/>
      <c r="AD359" s="274"/>
      <c r="AE359" s="274"/>
      <c r="AF359" s="274"/>
      <c r="AG359" s="274"/>
      <c r="AH359" s="274"/>
      <c r="AI359" s="274"/>
      <c r="AJ359" s="441"/>
      <c r="AK359" s="459"/>
      <c r="AL359" s="261"/>
      <c r="AM359" s="261"/>
    </row>
    <row r="360" spans="1:39" ht="18">
      <c r="A360" s="30" t="s">
        <v>53</v>
      </c>
      <c r="B360" s="274"/>
      <c r="C360" s="274"/>
      <c r="D360" s="274"/>
      <c r="E360" s="274"/>
      <c r="F360" s="274"/>
      <c r="G360" s="274"/>
      <c r="H360" s="274"/>
      <c r="I360" s="274"/>
      <c r="J360" s="274"/>
      <c r="K360" s="274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4"/>
      <c r="W360" s="274"/>
      <c r="X360" s="274"/>
      <c r="Y360" s="274"/>
      <c r="Z360" s="274"/>
      <c r="AA360" s="274"/>
      <c r="AB360" s="274"/>
      <c r="AC360" s="274"/>
      <c r="AD360" s="274"/>
      <c r="AE360" s="274"/>
      <c r="AF360" s="274"/>
      <c r="AG360" s="274"/>
      <c r="AH360" s="274"/>
      <c r="AI360" s="274"/>
      <c r="AJ360" s="441"/>
      <c r="AK360" s="459"/>
      <c r="AL360" s="261"/>
      <c r="AM360" s="261"/>
    </row>
    <row r="361" spans="1:39" ht="15.75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261"/>
      <c r="AK361" s="261"/>
      <c r="AL361" s="261"/>
      <c r="AM361" s="261"/>
    </row>
    <row r="362" spans="1:39" ht="15.75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498"/>
      <c r="AK362" s="499"/>
      <c r="AL362" s="261"/>
      <c r="AM362" s="261"/>
    </row>
    <row r="363" spans="1:39" ht="18">
      <c r="A363" s="174" t="s">
        <v>426</v>
      </c>
      <c r="B363" s="329" t="e">
        <f>AVERAGE(B333:B362)</f>
        <v>#DIV/0!</v>
      </c>
      <c r="C363" s="329" t="e">
        <f>AVERAGE(C333:C362)</f>
        <v>#DIV/0!</v>
      </c>
      <c r="D363" s="329" t="e">
        <f t="shared" ref="D363:AI363" si="19">AVERAGE(D333:D362)</f>
        <v>#DIV/0!</v>
      </c>
      <c r="E363" s="329" t="e">
        <f t="shared" si="19"/>
        <v>#DIV/0!</v>
      </c>
      <c r="F363" s="329" t="e">
        <f t="shared" si="19"/>
        <v>#DIV/0!</v>
      </c>
      <c r="G363" s="329" t="e">
        <f t="shared" si="19"/>
        <v>#DIV/0!</v>
      </c>
      <c r="H363" s="329" t="e">
        <f t="shared" si="19"/>
        <v>#DIV/0!</v>
      </c>
      <c r="I363" s="329" t="e">
        <f t="shared" si="19"/>
        <v>#DIV/0!</v>
      </c>
      <c r="J363" s="329" t="e">
        <f t="shared" si="19"/>
        <v>#DIV/0!</v>
      </c>
      <c r="K363" s="329" t="e">
        <f t="shared" si="19"/>
        <v>#DIV/0!</v>
      </c>
      <c r="L363" s="329" t="e">
        <f t="shared" si="19"/>
        <v>#DIV/0!</v>
      </c>
      <c r="M363" s="329" t="e">
        <f t="shared" si="19"/>
        <v>#DIV/0!</v>
      </c>
      <c r="N363" s="329" t="e">
        <f t="shared" si="19"/>
        <v>#DIV/0!</v>
      </c>
      <c r="O363" s="329" t="e">
        <f t="shared" si="19"/>
        <v>#DIV/0!</v>
      </c>
      <c r="P363" s="329" t="e">
        <f t="shared" si="19"/>
        <v>#DIV/0!</v>
      </c>
      <c r="Q363" s="329" t="e">
        <f t="shared" si="19"/>
        <v>#DIV/0!</v>
      </c>
      <c r="R363" s="329" t="e">
        <f t="shared" si="19"/>
        <v>#DIV/0!</v>
      </c>
      <c r="S363" s="329" t="e">
        <f t="shared" si="19"/>
        <v>#DIV/0!</v>
      </c>
      <c r="T363" s="329" t="e">
        <f t="shared" si="19"/>
        <v>#DIV/0!</v>
      </c>
      <c r="U363" s="329" t="e">
        <f t="shared" si="19"/>
        <v>#DIV/0!</v>
      </c>
      <c r="V363" s="329" t="e">
        <f t="shared" si="19"/>
        <v>#DIV/0!</v>
      </c>
      <c r="W363" s="329" t="e">
        <f t="shared" si="19"/>
        <v>#DIV/0!</v>
      </c>
      <c r="X363" s="329" t="e">
        <f t="shared" si="19"/>
        <v>#DIV/0!</v>
      </c>
      <c r="Y363" s="329" t="e">
        <f t="shared" si="19"/>
        <v>#DIV/0!</v>
      </c>
      <c r="Z363" s="329" t="e">
        <f t="shared" si="19"/>
        <v>#DIV/0!</v>
      </c>
      <c r="AA363" s="329" t="e">
        <f t="shared" si="19"/>
        <v>#DIV/0!</v>
      </c>
      <c r="AB363" s="329"/>
      <c r="AC363" s="329"/>
      <c r="AD363" s="329"/>
      <c r="AE363" s="329"/>
      <c r="AF363" s="329"/>
      <c r="AG363" s="329"/>
      <c r="AH363" s="329" t="e">
        <f t="shared" si="19"/>
        <v>#DIV/0!</v>
      </c>
      <c r="AI363" s="329" t="e">
        <f t="shared" si="19"/>
        <v>#DIV/0!</v>
      </c>
      <c r="AJ363" s="349" t="e">
        <f>AVERAGE(AJ333:AK362)</f>
        <v>#DIV/0!</v>
      </c>
      <c r="AK363" s="313"/>
      <c r="AL363" s="261"/>
      <c r="AM363" s="261"/>
    </row>
    <row r="364" spans="1:39" ht="16.5" thickBot="1">
      <c r="A364" s="17" t="s">
        <v>2478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4"/>
      <c r="AE364" s="314"/>
      <c r="AF364" s="314"/>
      <c r="AG364" s="314"/>
      <c r="AH364" s="314"/>
      <c r="AI364" s="314"/>
      <c r="AJ364" s="315"/>
      <c r="AK364" s="316"/>
      <c r="AL364" s="261"/>
      <c r="AM364" s="261"/>
    </row>
    <row r="365" spans="1:39" ht="18">
      <c r="A365" s="164">
        <v>1</v>
      </c>
      <c r="B365" s="274"/>
      <c r="C365" s="274"/>
      <c r="D365" s="274"/>
      <c r="E365" s="274"/>
      <c r="F365" s="274"/>
      <c r="G365" s="274"/>
      <c r="H365" s="274"/>
      <c r="I365" s="274"/>
      <c r="J365" s="274"/>
      <c r="K365" s="274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4"/>
      <c r="W365" s="274"/>
      <c r="X365" s="274"/>
      <c r="Y365" s="274"/>
      <c r="Z365" s="274"/>
      <c r="AA365" s="274"/>
      <c r="AB365" s="274"/>
      <c r="AC365" s="274"/>
      <c r="AD365" s="274"/>
      <c r="AE365" s="274"/>
      <c r="AF365" s="274"/>
      <c r="AG365" s="274"/>
      <c r="AH365" s="274"/>
      <c r="AI365" s="274"/>
      <c r="AJ365" s="441"/>
      <c r="AK365" s="459"/>
      <c r="AL365" s="261"/>
      <c r="AM365" s="261"/>
    </row>
    <row r="366" spans="1:39" ht="18">
      <c r="A366" s="41">
        <v>2</v>
      </c>
      <c r="B366" s="274"/>
      <c r="C366" s="274"/>
      <c r="D366" s="274"/>
      <c r="E366" s="274"/>
      <c r="F366" s="274"/>
      <c r="G366" s="274"/>
      <c r="H366" s="274"/>
      <c r="I366" s="274"/>
      <c r="J366" s="274"/>
      <c r="K366" s="274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4"/>
      <c r="W366" s="274"/>
      <c r="X366" s="274"/>
      <c r="Y366" s="274"/>
      <c r="Z366" s="274"/>
      <c r="AA366" s="274"/>
      <c r="AB366" s="274"/>
      <c r="AC366" s="274"/>
      <c r="AD366" s="274"/>
      <c r="AE366" s="274"/>
      <c r="AF366" s="274"/>
      <c r="AG366" s="274"/>
      <c r="AH366" s="274"/>
      <c r="AI366" s="274"/>
      <c r="AJ366" s="441"/>
      <c r="AK366" s="459"/>
      <c r="AL366" s="261"/>
      <c r="AM366" s="261"/>
    </row>
    <row r="367" spans="1:39" ht="18">
      <c r="A367" s="30" t="s">
        <v>28</v>
      </c>
      <c r="B367" s="274"/>
      <c r="C367" s="274"/>
      <c r="D367" s="274"/>
      <c r="E367" s="274"/>
      <c r="F367" s="274"/>
      <c r="G367" s="274"/>
      <c r="H367" s="274"/>
      <c r="I367" s="274"/>
      <c r="J367" s="274"/>
      <c r="K367" s="274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4"/>
      <c r="W367" s="274"/>
      <c r="X367" s="274"/>
      <c r="Y367" s="274"/>
      <c r="Z367" s="274"/>
      <c r="AA367" s="274"/>
      <c r="AB367" s="274"/>
      <c r="AC367" s="274"/>
      <c r="AD367" s="274"/>
      <c r="AE367" s="274"/>
      <c r="AF367" s="274"/>
      <c r="AG367" s="274"/>
      <c r="AH367" s="274"/>
      <c r="AI367" s="274"/>
      <c r="AJ367" s="441"/>
      <c r="AK367" s="459"/>
      <c r="AL367" s="261"/>
      <c r="AM367" s="261"/>
    </row>
    <row r="368" spans="1:39" ht="18">
      <c r="A368" s="45" t="s">
        <v>29</v>
      </c>
      <c r="B368" s="274"/>
      <c r="C368" s="274"/>
      <c r="D368" s="274"/>
      <c r="E368" s="274"/>
      <c r="F368" s="274"/>
      <c r="G368" s="274"/>
      <c r="H368" s="274"/>
      <c r="I368" s="274"/>
      <c r="J368" s="274"/>
      <c r="K368" s="274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4"/>
      <c r="W368" s="274"/>
      <c r="X368" s="274"/>
      <c r="Y368" s="274"/>
      <c r="Z368" s="274"/>
      <c r="AA368" s="274"/>
      <c r="AB368" s="274"/>
      <c r="AC368" s="274"/>
      <c r="AD368" s="274"/>
      <c r="AE368" s="274"/>
      <c r="AF368" s="274"/>
      <c r="AG368" s="274"/>
      <c r="AH368" s="274"/>
      <c r="AI368" s="274"/>
      <c r="AJ368" s="441"/>
      <c r="AK368" s="459"/>
      <c r="AL368" s="261"/>
      <c r="AM368" s="261"/>
    </row>
    <row r="369" spans="1:39" ht="18">
      <c r="A369" s="30" t="s">
        <v>30</v>
      </c>
      <c r="B369" s="274"/>
      <c r="C369" s="274"/>
      <c r="D369" s="274"/>
      <c r="E369" s="274"/>
      <c r="F369" s="274"/>
      <c r="G369" s="274"/>
      <c r="H369" s="274"/>
      <c r="I369" s="274"/>
      <c r="J369" s="274"/>
      <c r="K369" s="274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4"/>
      <c r="W369" s="274"/>
      <c r="X369" s="274"/>
      <c r="Y369" s="274"/>
      <c r="Z369" s="274"/>
      <c r="AA369" s="274"/>
      <c r="AB369" s="274"/>
      <c r="AC369" s="274"/>
      <c r="AD369" s="274"/>
      <c r="AE369" s="274"/>
      <c r="AF369" s="274"/>
      <c r="AG369" s="274"/>
      <c r="AH369" s="274"/>
      <c r="AI369" s="274"/>
      <c r="AJ369" s="441"/>
      <c r="AK369" s="459"/>
      <c r="AL369" s="261"/>
      <c r="AM369" s="261"/>
    </row>
    <row r="370" spans="1:39" ht="15.75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395"/>
      <c r="AK370" s="396"/>
      <c r="AL370" s="261"/>
      <c r="AM370" s="261"/>
    </row>
    <row r="371" spans="1:39" ht="15.75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395"/>
      <c r="AK371" s="396"/>
      <c r="AL371" s="261"/>
      <c r="AM371" s="261"/>
    </row>
    <row r="372" spans="1:39" ht="18">
      <c r="A372" s="45" t="s">
        <v>33</v>
      </c>
      <c r="B372" s="274"/>
      <c r="C372" s="274"/>
      <c r="D372" s="274"/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441"/>
      <c r="AK372" s="459"/>
      <c r="AL372" s="261"/>
      <c r="AM372" s="261"/>
    </row>
    <row r="373" spans="1:39" ht="18.75" thickBot="1">
      <c r="A373" s="30" t="s">
        <v>34</v>
      </c>
      <c r="B373" s="274"/>
      <c r="C373" s="274"/>
      <c r="D373" s="274"/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441"/>
      <c r="AK373" s="459"/>
      <c r="AL373" s="261"/>
      <c r="AM373" s="261"/>
    </row>
    <row r="374" spans="1:39" ht="28.5" thickBot="1">
      <c r="A374" s="350" t="s">
        <v>35</v>
      </c>
      <c r="B374" s="517"/>
      <c r="C374" s="518"/>
      <c r="D374" s="518"/>
      <c r="E374" s="518"/>
      <c r="F374" s="518"/>
      <c r="G374" s="518"/>
      <c r="H374" s="518"/>
      <c r="I374" s="518"/>
      <c r="J374" s="518"/>
      <c r="K374" s="518"/>
      <c r="L374" s="518"/>
      <c r="M374" s="518"/>
      <c r="N374" s="518"/>
      <c r="O374" s="518"/>
      <c r="P374" s="518"/>
      <c r="Q374" s="518"/>
      <c r="R374" s="518"/>
      <c r="S374" s="518"/>
      <c r="T374" s="518"/>
      <c r="U374" s="518"/>
      <c r="V374" s="518"/>
      <c r="W374" s="518"/>
      <c r="X374" s="518"/>
      <c r="Y374" s="518"/>
      <c r="Z374" s="518"/>
      <c r="AA374" s="518"/>
      <c r="AB374" s="518"/>
      <c r="AC374" s="518"/>
      <c r="AD374" s="518"/>
      <c r="AE374" s="518"/>
      <c r="AF374" s="518"/>
      <c r="AG374" s="518"/>
      <c r="AH374" s="518"/>
      <c r="AI374" s="519"/>
      <c r="AJ374" s="520"/>
      <c r="AK374" s="521"/>
      <c r="AL374" s="261"/>
      <c r="AM374" s="261"/>
    </row>
    <row r="375" spans="1:39" ht="18">
      <c r="A375" s="30" t="s">
        <v>36</v>
      </c>
      <c r="B375" s="274"/>
      <c r="C375" s="274"/>
      <c r="D375" s="274"/>
      <c r="E375" s="274"/>
      <c r="F375" s="274"/>
      <c r="G375" s="274"/>
      <c r="H375" s="274"/>
      <c r="I375" s="274"/>
      <c r="J375" s="274"/>
      <c r="K375" s="274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4"/>
      <c r="W375" s="274"/>
      <c r="X375" s="274"/>
      <c r="Y375" s="274"/>
      <c r="Z375" s="274"/>
      <c r="AA375" s="274"/>
      <c r="AB375" s="274"/>
      <c r="AC375" s="274"/>
      <c r="AD375" s="274"/>
      <c r="AE375" s="274"/>
      <c r="AF375" s="274"/>
      <c r="AG375" s="274"/>
      <c r="AH375" s="274"/>
      <c r="AI375" s="274"/>
      <c r="AJ375" s="441"/>
      <c r="AK375" s="459"/>
      <c r="AL375" s="261"/>
      <c r="AM375" s="261"/>
    </row>
    <row r="376" spans="1:39" ht="18">
      <c r="A376" s="45" t="s">
        <v>37</v>
      </c>
      <c r="B376" s="274"/>
      <c r="C376" s="274"/>
      <c r="D376" s="274"/>
      <c r="E376" s="274"/>
      <c r="F376" s="274"/>
      <c r="G376" s="274"/>
      <c r="H376" s="274"/>
      <c r="I376" s="274"/>
      <c r="J376" s="274"/>
      <c r="K376" s="274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4"/>
      <c r="W376" s="274"/>
      <c r="X376" s="274"/>
      <c r="Y376" s="274"/>
      <c r="Z376" s="274"/>
      <c r="AA376" s="274"/>
      <c r="AB376" s="274"/>
      <c r="AC376" s="274"/>
      <c r="AD376" s="274"/>
      <c r="AE376" s="274"/>
      <c r="AF376" s="274"/>
      <c r="AG376" s="274"/>
      <c r="AH376" s="274"/>
      <c r="AI376" s="274"/>
      <c r="AJ376" s="441"/>
      <c r="AK376" s="459"/>
      <c r="AL376" s="261"/>
      <c r="AM376" s="261"/>
    </row>
    <row r="377" spans="1:39" ht="15.75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395"/>
      <c r="AK377" s="396"/>
      <c r="AL377" s="261"/>
      <c r="AM377" s="261"/>
    </row>
    <row r="378" spans="1:39" ht="15.75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395"/>
      <c r="AK378" s="396"/>
      <c r="AL378" s="261"/>
      <c r="AM378" s="261"/>
    </row>
    <row r="379" spans="1:39" ht="18">
      <c r="A379" s="30" t="s">
        <v>40</v>
      </c>
      <c r="B379" s="274"/>
      <c r="C379" s="274"/>
      <c r="D379" s="274"/>
      <c r="E379" s="274"/>
      <c r="F379" s="274"/>
      <c r="G379" s="274"/>
      <c r="H379" s="274"/>
      <c r="I379" s="274"/>
      <c r="J379" s="274"/>
      <c r="K379" s="274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4"/>
      <c r="W379" s="274"/>
      <c r="X379" s="274"/>
      <c r="Y379" s="274"/>
      <c r="Z379" s="274"/>
      <c r="AA379" s="274"/>
      <c r="AB379" s="274"/>
      <c r="AC379" s="274"/>
      <c r="AD379" s="274"/>
      <c r="AE379" s="274"/>
      <c r="AF379" s="274"/>
      <c r="AG379" s="274"/>
      <c r="AH379" s="274"/>
      <c r="AI379" s="274"/>
      <c r="AJ379" s="441"/>
      <c r="AK379" s="459"/>
      <c r="AL379" s="261"/>
      <c r="AM379" s="261"/>
    </row>
    <row r="380" spans="1:39" ht="18">
      <c r="A380" s="45" t="s">
        <v>41</v>
      </c>
      <c r="B380" s="274"/>
      <c r="C380" s="274"/>
      <c r="D380" s="274"/>
      <c r="E380" s="274"/>
      <c r="F380" s="274"/>
      <c r="G380" s="274"/>
      <c r="H380" s="274"/>
      <c r="I380" s="274"/>
      <c r="J380" s="274"/>
      <c r="K380" s="274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4"/>
      <c r="W380" s="274"/>
      <c r="X380" s="274"/>
      <c r="Y380" s="274"/>
      <c r="Z380" s="274"/>
      <c r="AA380" s="274"/>
      <c r="AB380" s="274"/>
      <c r="AC380" s="274"/>
      <c r="AD380" s="274"/>
      <c r="AE380" s="274"/>
      <c r="AF380" s="274"/>
      <c r="AG380" s="274"/>
      <c r="AH380" s="274"/>
      <c r="AI380" s="274"/>
      <c r="AJ380" s="441"/>
      <c r="AK380" s="459"/>
      <c r="AL380" s="261"/>
      <c r="AM380" s="261"/>
    </row>
    <row r="381" spans="1:39" ht="18">
      <c r="A381" s="30" t="s">
        <v>42</v>
      </c>
      <c r="B381" s="274"/>
      <c r="C381" s="274"/>
      <c r="D381" s="274"/>
      <c r="E381" s="274"/>
      <c r="F381" s="274"/>
      <c r="G381" s="274"/>
      <c r="H381" s="274"/>
      <c r="I381" s="274"/>
      <c r="J381" s="274"/>
      <c r="K381" s="274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4"/>
      <c r="W381" s="274"/>
      <c r="X381" s="274"/>
      <c r="Y381" s="274"/>
      <c r="Z381" s="274"/>
      <c r="AA381" s="274"/>
      <c r="AB381" s="274"/>
      <c r="AC381" s="274"/>
      <c r="AD381" s="274"/>
      <c r="AE381" s="274"/>
      <c r="AF381" s="274"/>
      <c r="AG381" s="274"/>
      <c r="AH381" s="274"/>
      <c r="AI381" s="274"/>
      <c r="AJ381" s="441"/>
      <c r="AK381" s="459"/>
      <c r="AL381" s="261"/>
      <c r="AM381" s="261"/>
    </row>
    <row r="382" spans="1:39" ht="18">
      <c r="A382" s="45" t="s">
        <v>43</v>
      </c>
      <c r="B382" s="274"/>
      <c r="C382" s="274"/>
      <c r="D382" s="274"/>
      <c r="E382" s="274"/>
      <c r="F382" s="274"/>
      <c r="G382" s="274"/>
      <c r="H382" s="274"/>
      <c r="I382" s="274"/>
      <c r="J382" s="274"/>
      <c r="K382" s="274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4"/>
      <c r="W382" s="274"/>
      <c r="X382" s="274"/>
      <c r="Y382" s="274"/>
      <c r="Z382" s="274"/>
      <c r="AA382" s="274"/>
      <c r="AB382" s="274"/>
      <c r="AC382" s="274"/>
      <c r="AD382" s="274"/>
      <c r="AE382" s="274"/>
      <c r="AF382" s="274"/>
      <c r="AG382" s="274"/>
      <c r="AH382" s="274"/>
      <c r="AI382" s="274"/>
      <c r="AJ382" s="441"/>
      <c r="AK382" s="459"/>
      <c r="AL382" s="261"/>
      <c r="AM382" s="261"/>
    </row>
    <row r="383" spans="1:39" ht="26.25">
      <c r="A383" s="30" t="s">
        <v>44</v>
      </c>
      <c r="B383" s="274"/>
      <c r="C383" s="274"/>
      <c r="D383" s="274"/>
      <c r="E383" s="274"/>
      <c r="F383" s="274"/>
      <c r="G383" s="274"/>
      <c r="H383" s="274"/>
      <c r="I383" s="274"/>
      <c r="J383" s="274"/>
      <c r="K383" s="274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4"/>
      <c r="W383" s="274"/>
      <c r="X383" s="274"/>
      <c r="Y383" s="274"/>
      <c r="Z383" s="274"/>
      <c r="AA383" s="274"/>
      <c r="AB383" s="274"/>
      <c r="AC383" s="274"/>
      <c r="AD383" s="274"/>
      <c r="AE383" s="274"/>
      <c r="AF383" s="274"/>
      <c r="AG383" s="274"/>
      <c r="AH383" s="274"/>
      <c r="AI383" s="274"/>
      <c r="AJ383" s="441"/>
      <c r="AK383" s="459"/>
      <c r="AL383" s="351"/>
      <c r="AM383" s="261"/>
    </row>
    <row r="384" spans="1:39" ht="18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274"/>
      <c r="AE384" s="274"/>
      <c r="AF384" s="274"/>
      <c r="AG384" s="274"/>
      <c r="AH384" s="274"/>
      <c r="AI384" s="274"/>
      <c r="AJ384" s="441"/>
      <c r="AK384" s="459"/>
      <c r="AL384" s="261"/>
      <c r="AM384" s="261"/>
    </row>
    <row r="385" spans="1:39" ht="18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441"/>
      <c r="AK385" s="459"/>
      <c r="AL385" s="261"/>
      <c r="AM385" s="261"/>
    </row>
    <row r="386" spans="1:39" ht="18">
      <c r="A386" s="45" t="s">
        <v>47</v>
      </c>
      <c r="B386" s="274"/>
      <c r="C386" s="274"/>
      <c r="D386" s="274"/>
      <c r="E386" s="274"/>
      <c r="F386" s="274"/>
      <c r="G386" s="274"/>
      <c r="H386" s="274"/>
      <c r="I386" s="274"/>
      <c r="J386" s="274"/>
      <c r="K386" s="274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4"/>
      <c r="W386" s="274"/>
      <c r="X386" s="274"/>
      <c r="Y386" s="274"/>
      <c r="Z386" s="274"/>
      <c r="AA386" s="274"/>
      <c r="AB386" s="274"/>
      <c r="AC386" s="274"/>
      <c r="AD386" s="274"/>
      <c r="AE386" s="274"/>
      <c r="AF386" s="274"/>
      <c r="AG386" s="274"/>
      <c r="AH386" s="274"/>
      <c r="AI386" s="274"/>
      <c r="AJ386" s="441"/>
      <c r="AK386" s="459"/>
      <c r="AL386" s="261"/>
      <c r="AM386" s="261"/>
    </row>
    <row r="387" spans="1:39" ht="18">
      <c r="A387" s="30" t="s">
        <v>48</v>
      </c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274"/>
      <c r="AE387" s="274"/>
      <c r="AF387" s="274"/>
      <c r="AG387" s="274"/>
      <c r="AH387" s="274"/>
      <c r="AI387" s="274"/>
      <c r="AJ387" s="441"/>
      <c r="AK387" s="459"/>
      <c r="AL387" s="261"/>
      <c r="AM387" s="261"/>
    </row>
    <row r="388" spans="1:39" ht="18">
      <c r="A388" s="45" t="s">
        <v>49</v>
      </c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274"/>
      <c r="AE388" s="274"/>
      <c r="AF388" s="274"/>
      <c r="AG388" s="274"/>
      <c r="AH388" s="274"/>
      <c r="AI388" s="274"/>
      <c r="AJ388" s="441"/>
      <c r="AK388" s="459"/>
      <c r="AL388" s="261"/>
      <c r="AM388" s="261"/>
    </row>
    <row r="389" spans="1:39" ht="33.75">
      <c r="A389" s="30" t="s">
        <v>50</v>
      </c>
      <c r="B389" s="512"/>
      <c r="C389" s="513"/>
      <c r="D389" s="513"/>
      <c r="E389" s="513"/>
      <c r="F389" s="513"/>
      <c r="G389" s="513"/>
      <c r="H389" s="513"/>
      <c r="I389" s="513"/>
      <c r="J389" s="513"/>
      <c r="K389" s="513"/>
      <c r="L389" s="513"/>
      <c r="M389" s="513"/>
      <c r="N389" s="513"/>
      <c r="O389" s="513"/>
      <c r="P389" s="513"/>
      <c r="Q389" s="513"/>
      <c r="R389" s="513"/>
      <c r="S389" s="513"/>
      <c r="T389" s="513"/>
      <c r="U389" s="513"/>
      <c r="V389" s="513"/>
      <c r="W389" s="513"/>
      <c r="X389" s="513"/>
      <c r="Y389" s="513"/>
      <c r="Z389" s="513"/>
      <c r="AA389" s="513"/>
      <c r="AB389" s="513"/>
      <c r="AC389" s="513"/>
      <c r="AD389" s="513"/>
      <c r="AE389" s="513"/>
      <c r="AF389" s="513"/>
      <c r="AG389" s="513"/>
      <c r="AH389" s="513"/>
      <c r="AI389" s="513"/>
      <c r="AJ389" s="513"/>
      <c r="AK389" s="514"/>
      <c r="AL389" s="261"/>
      <c r="AM389" s="261"/>
    </row>
    <row r="390" spans="1:39" ht="18">
      <c r="A390" s="45" t="s">
        <v>51</v>
      </c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274"/>
      <c r="AE390" s="274"/>
      <c r="AF390" s="274"/>
      <c r="AG390" s="274"/>
      <c r="AH390" s="274"/>
      <c r="AI390" s="274"/>
      <c r="AJ390" s="441"/>
      <c r="AK390" s="459"/>
      <c r="AL390" s="261"/>
      <c r="AM390" s="261"/>
    </row>
    <row r="391" spans="1:39" ht="18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274"/>
      <c r="AE391" s="274"/>
      <c r="AF391" s="274"/>
      <c r="AG391" s="274"/>
      <c r="AH391" s="274"/>
      <c r="AI391" s="274"/>
      <c r="AJ391" s="441"/>
      <c r="AK391" s="459"/>
      <c r="AL391" s="261"/>
      <c r="AM391" s="261"/>
    </row>
    <row r="392" spans="1:39" ht="18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274"/>
      <c r="AE392" s="274"/>
      <c r="AF392" s="274"/>
      <c r="AG392" s="274"/>
      <c r="AH392" s="274"/>
      <c r="AI392" s="274"/>
      <c r="AJ392" s="441"/>
      <c r="AK392" s="459"/>
      <c r="AL392" s="261"/>
      <c r="AM392" s="261"/>
    </row>
    <row r="393" spans="1:39" ht="18">
      <c r="A393" s="45" t="s">
        <v>54</v>
      </c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274"/>
      <c r="AE393" s="274"/>
      <c r="AF393" s="274"/>
      <c r="AG393" s="274"/>
      <c r="AH393" s="274"/>
      <c r="AI393" s="274"/>
      <c r="AJ393" s="441"/>
      <c r="AK393" s="459"/>
      <c r="AL393" s="261"/>
      <c r="AM393" s="261"/>
    </row>
    <row r="394" spans="1:39" ht="18">
      <c r="A394" s="45" t="s">
        <v>55</v>
      </c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274"/>
      <c r="AE394" s="274"/>
      <c r="AF394" s="274"/>
      <c r="AG394" s="274"/>
      <c r="AH394" s="274"/>
      <c r="AI394" s="274"/>
      <c r="AJ394" s="441"/>
      <c r="AK394" s="459"/>
      <c r="AL394" s="261"/>
      <c r="AM394" s="261"/>
    </row>
    <row r="395" spans="1:39" ht="18.75" thickBot="1">
      <c r="A395" s="167" t="s">
        <v>69</v>
      </c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274"/>
      <c r="AE395" s="274"/>
      <c r="AF395" s="274"/>
      <c r="AG395" s="274"/>
      <c r="AH395" s="274"/>
      <c r="AI395" s="274"/>
      <c r="AJ395" s="441"/>
      <c r="AK395" s="459"/>
      <c r="AL395" s="261"/>
      <c r="AM395" s="261"/>
    </row>
    <row r="396" spans="1:39" ht="18.75" thickBot="1">
      <c r="A396" s="174" t="s">
        <v>426</v>
      </c>
      <c r="B396" s="274" t="e">
        <f>AVERAGE(B365:B395)</f>
        <v>#DIV/0!</v>
      </c>
      <c r="C396" s="274" t="e">
        <f>AVERAGE(C365:C395)</f>
        <v>#DIV/0!</v>
      </c>
      <c r="D396" s="274" t="e">
        <f>AVERAGE(D365:D395)</f>
        <v>#DIV/0!</v>
      </c>
      <c r="E396" s="274" t="e">
        <f t="shared" ref="E396:AH396" si="20">AVERAGE(E365:E395)</f>
        <v>#DIV/0!</v>
      </c>
      <c r="F396" s="274" t="e">
        <f t="shared" si="20"/>
        <v>#DIV/0!</v>
      </c>
      <c r="G396" s="274" t="e">
        <f t="shared" si="20"/>
        <v>#DIV/0!</v>
      </c>
      <c r="H396" s="274" t="e">
        <f t="shared" si="20"/>
        <v>#DIV/0!</v>
      </c>
      <c r="I396" s="274" t="e">
        <f t="shared" si="20"/>
        <v>#DIV/0!</v>
      </c>
      <c r="J396" s="352" t="e">
        <f>AVERAGE(J365:J395)</f>
        <v>#DIV/0!</v>
      </c>
      <c r="K396" s="352" t="e">
        <f t="shared" si="20"/>
        <v>#DIV/0!</v>
      </c>
      <c r="L396" s="274" t="e">
        <f t="shared" si="20"/>
        <v>#DIV/0!</v>
      </c>
      <c r="M396" s="274" t="e">
        <f t="shared" si="20"/>
        <v>#DIV/0!</v>
      </c>
      <c r="N396" s="274" t="e">
        <f t="shared" si="20"/>
        <v>#DIV/0!</v>
      </c>
      <c r="O396" s="274" t="e">
        <f t="shared" si="20"/>
        <v>#DIV/0!</v>
      </c>
      <c r="P396" s="274" t="e">
        <f t="shared" si="20"/>
        <v>#DIV/0!</v>
      </c>
      <c r="Q396" s="274" t="e">
        <f t="shared" si="20"/>
        <v>#DIV/0!</v>
      </c>
      <c r="R396" s="274" t="e">
        <f t="shared" si="20"/>
        <v>#DIV/0!</v>
      </c>
      <c r="S396" s="274" t="e">
        <f t="shared" si="20"/>
        <v>#DIV/0!</v>
      </c>
      <c r="T396" s="274" t="e">
        <f t="shared" si="20"/>
        <v>#DIV/0!</v>
      </c>
      <c r="U396" s="274" t="e">
        <f t="shared" si="20"/>
        <v>#DIV/0!</v>
      </c>
      <c r="V396" s="274" t="e">
        <f t="shared" si="20"/>
        <v>#DIV/0!</v>
      </c>
      <c r="W396" s="274" t="e">
        <f t="shared" si="20"/>
        <v>#DIV/0!</v>
      </c>
      <c r="X396" s="274" t="e">
        <f t="shared" si="20"/>
        <v>#DIV/0!</v>
      </c>
      <c r="Y396" s="274" t="e">
        <f t="shared" si="20"/>
        <v>#DIV/0!</v>
      </c>
      <c r="Z396" s="274" t="e">
        <f t="shared" si="20"/>
        <v>#DIV/0!</v>
      </c>
      <c r="AA396" s="274" t="e">
        <f t="shared" si="20"/>
        <v>#DIV/0!</v>
      </c>
      <c r="AB396" s="274"/>
      <c r="AC396" s="274"/>
      <c r="AD396" s="274"/>
      <c r="AE396" s="274"/>
      <c r="AF396" s="274"/>
      <c r="AG396" s="274"/>
      <c r="AH396" s="274" t="e">
        <f t="shared" si="20"/>
        <v>#DIV/0!</v>
      </c>
      <c r="AI396" s="274" t="e">
        <f>AVERAGE(AI365:AI395)</f>
        <v>#DIV/0!</v>
      </c>
      <c r="AJ396" s="441" t="e">
        <f>AVERAGE(AJ365:AK395)</f>
        <v>#DIV/0!</v>
      </c>
      <c r="AK396" s="459" t="e">
        <f>AVERAGE(AK366:AK395)</f>
        <v>#DIV/0!</v>
      </c>
      <c r="AL396" s="261"/>
      <c r="AM396" s="261"/>
    </row>
    <row r="397" spans="1:39" ht="18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 t="s">
        <v>2416</v>
      </c>
      <c r="AL397" s="257"/>
      <c r="AM397" s="257"/>
    </row>
    <row r="398" spans="1:39" ht="18">
      <c r="A398" s="267" t="s">
        <v>2349</v>
      </c>
      <c r="B398" s="267"/>
      <c r="C398" s="267"/>
      <c r="D398" s="267"/>
      <c r="E398" s="267"/>
      <c r="F398" s="267"/>
      <c r="G398" s="257"/>
      <c r="H398" s="257"/>
      <c r="I398" s="257"/>
      <c r="J398" s="257"/>
      <c r="K398" s="257"/>
      <c r="L398" s="423"/>
      <c r="M398" s="423"/>
      <c r="N398" s="423"/>
      <c r="O398" s="423"/>
      <c r="P398" s="423"/>
      <c r="Q398" s="423"/>
      <c r="R398" s="423"/>
      <c r="S398" s="423"/>
      <c r="T398" s="272"/>
      <c r="U398" s="272"/>
      <c r="V398" s="272"/>
      <c r="W398" s="272"/>
      <c r="X398" s="272"/>
      <c r="Y398" s="261"/>
      <c r="Z398" s="267"/>
      <c r="AA398" s="467" t="s">
        <v>2418</v>
      </c>
      <c r="AB398" s="467"/>
      <c r="AC398" s="467"/>
      <c r="AD398" s="467"/>
      <c r="AE398" s="467"/>
      <c r="AF398" s="467"/>
      <c r="AG398" s="467"/>
      <c r="AH398" s="467"/>
      <c r="AI398" s="467"/>
      <c r="AJ398" s="467"/>
      <c r="AK398" s="467"/>
      <c r="AL398" s="257"/>
      <c r="AM398" s="257"/>
    </row>
    <row r="399" spans="1:39" ht="18">
      <c r="A399" s="267" t="s">
        <v>2420</v>
      </c>
      <c r="B399" s="267"/>
      <c r="C399" s="267"/>
      <c r="D399" s="267"/>
      <c r="E399" s="267"/>
      <c r="F399" s="267"/>
      <c r="G399" s="257"/>
      <c r="H399" s="257"/>
      <c r="I399" s="257"/>
      <c r="J399" s="257"/>
      <c r="K399" s="257"/>
      <c r="L399" s="423"/>
      <c r="M399" s="423"/>
      <c r="N399" s="423"/>
      <c r="O399" s="423"/>
      <c r="P399" s="423"/>
      <c r="Q399" s="423"/>
      <c r="R399" s="423"/>
      <c r="S399" s="423"/>
      <c r="T399" s="257"/>
      <c r="U399" s="257"/>
      <c r="V399" s="257"/>
      <c r="W399" s="257"/>
      <c r="X399" s="257"/>
      <c r="Y399" s="467" t="s">
        <v>2419</v>
      </c>
      <c r="Z399" s="467"/>
      <c r="AA399" s="467"/>
      <c r="AB399" s="467"/>
      <c r="AC399" s="467"/>
      <c r="AD399" s="467"/>
      <c r="AE399" s="467"/>
      <c r="AF399" s="467"/>
      <c r="AG399" s="467"/>
      <c r="AH399" s="467"/>
      <c r="AI399" s="467"/>
      <c r="AJ399" s="467"/>
      <c r="AK399" s="467"/>
      <c r="AL399" s="257"/>
      <c r="AM399" s="257"/>
    </row>
  </sheetData>
  <mergeCells count="407">
    <mergeCell ref="AF3:AG3"/>
    <mergeCell ref="AF4:AG4"/>
    <mergeCell ref="A1:AK1"/>
    <mergeCell ref="A2:AK2"/>
    <mergeCell ref="B3:C3"/>
    <mergeCell ref="D3:E3"/>
    <mergeCell ref="F3:G3"/>
    <mergeCell ref="H3:I3"/>
    <mergeCell ref="J3:K3"/>
    <mergeCell ref="L3:M3"/>
    <mergeCell ref="N3:O3"/>
    <mergeCell ref="P3:Q3"/>
    <mergeCell ref="AJ3:AK3"/>
    <mergeCell ref="R3:S3"/>
    <mergeCell ref="T3:U3"/>
    <mergeCell ref="V3:W3"/>
    <mergeCell ref="X3:Y3"/>
    <mergeCell ref="Z3:AA3"/>
    <mergeCell ref="AH3:AI3"/>
    <mergeCell ref="AB3:AC3"/>
    <mergeCell ref="AB4:AC4"/>
    <mergeCell ref="AD3:AE3"/>
    <mergeCell ref="AD4:AE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I7:N7"/>
    <mergeCell ref="AJ8:AK8"/>
    <mergeCell ref="AJ9:AK9"/>
    <mergeCell ref="AJ10:AK10"/>
    <mergeCell ref="AJ11:AK11"/>
    <mergeCell ref="T4:U4"/>
    <mergeCell ref="V4:W4"/>
    <mergeCell ref="X4:Y4"/>
    <mergeCell ref="Z4:AA4"/>
    <mergeCell ref="AH4:AI4"/>
    <mergeCell ref="AJ4:AK4"/>
    <mergeCell ref="AJ20:AK20"/>
    <mergeCell ref="AJ21:AK21"/>
    <mergeCell ref="AJ22:AK22"/>
    <mergeCell ref="AJ23:AK23"/>
    <mergeCell ref="AJ24:AK24"/>
    <mergeCell ref="AJ25:AK25"/>
    <mergeCell ref="AJ13:AK13"/>
    <mergeCell ref="AJ14:AK14"/>
    <mergeCell ref="AJ15:AK15"/>
    <mergeCell ref="AJ16:AK16"/>
    <mergeCell ref="AJ17:AK17"/>
    <mergeCell ref="AJ19:AK19"/>
    <mergeCell ref="AJ18:AK18"/>
    <mergeCell ref="AJ33:AK33"/>
    <mergeCell ref="AJ34:AK34"/>
    <mergeCell ref="AJ35:AK35"/>
    <mergeCell ref="AJ36:AK36"/>
    <mergeCell ref="AJ37:AK37"/>
    <mergeCell ref="AJ26:AK26"/>
    <mergeCell ref="AJ27:AK27"/>
    <mergeCell ref="AJ28:AK28"/>
    <mergeCell ref="AJ29:AK29"/>
    <mergeCell ref="AJ30:AK30"/>
    <mergeCell ref="AJ31:AK31"/>
    <mergeCell ref="B32:AK32"/>
    <mergeCell ref="AJ47:AK47"/>
    <mergeCell ref="AJ48:AK48"/>
    <mergeCell ref="AJ49:AK49"/>
    <mergeCell ref="AJ50:AK50"/>
    <mergeCell ref="AJ51:AK51"/>
    <mergeCell ref="AJ52:AK52"/>
    <mergeCell ref="AJ38:AK38"/>
    <mergeCell ref="AJ40:AK40"/>
    <mergeCell ref="AJ41:AK41"/>
    <mergeCell ref="AJ43:AK43"/>
    <mergeCell ref="AJ44:AK44"/>
    <mergeCell ref="AJ46:AK46"/>
    <mergeCell ref="AJ42:AK42"/>
    <mergeCell ref="AJ45:AK45"/>
    <mergeCell ref="AJ62:AK62"/>
    <mergeCell ref="AJ63:AK63"/>
    <mergeCell ref="AJ64:AK64"/>
    <mergeCell ref="AJ65:AK65"/>
    <mergeCell ref="AJ66:AK66"/>
    <mergeCell ref="AJ67:AK67"/>
    <mergeCell ref="AJ53:AK53"/>
    <mergeCell ref="AJ54:AK54"/>
    <mergeCell ref="AJ58:AK58"/>
    <mergeCell ref="AJ59:AK59"/>
    <mergeCell ref="AJ60:AK60"/>
    <mergeCell ref="AJ61:AK61"/>
    <mergeCell ref="AJ55:AK55"/>
    <mergeCell ref="AJ56:AK56"/>
    <mergeCell ref="AJ57:AK57"/>
    <mergeCell ref="AJ75:AK75"/>
    <mergeCell ref="AJ76:AK76"/>
    <mergeCell ref="AJ77:AK77"/>
    <mergeCell ref="AJ78:AK78"/>
    <mergeCell ref="AJ79:AK79"/>
    <mergeCell ref="AJ80:AK80"/>
    <mergeCell ref="AJ68:AK68"/>
    <mergeCell ref="AJ69:AK69"/>
    <mergeCell ref="AJ71:AK71"/>
    <mergeCell ref="AJ72:AK72"/>
    <mergeCell ref="AJ73:AK73"/>
    <mergeCell ref="AJ74:AK74"/>
    <mergeCell ref="AJ87:AK87"/>
    <mergeCell ref="AJ88:AK88"/>
    <mergeCell ref="AJ89:AK89"/>
    <mergeCell ref="AJ90:AK90"/>
    <mergeCell ref="AJ92:AK92"/>
    <mergeCell ref="AJ81:AK81"/>
    <mergeCell ref="AJ82:AK82"/>
    <mergeCell ref="AJ83:AK83"/>
    <mergeCell ref="AJ84:AK84"/>
    <mergeCell ref="AJ85:AK85"/>
    <mergeCell ref="B86:AK86"/>
    <mergeCell ref="AJ91:AK91"/>
    <mergeCell ref="AJ99:AK99"/>
    <mergeCell ref="AJ100:AK100"/>
    <mergeCell ref="AJ101:AK101"/>
    <mergeCell ref="AJ102:AK102"/>
    <mergeCell ref="AJ104:AK104"/>
    <mergeCell ref="AJ105:AK105"/>
    <mergeCell ref="AJ93:AK93"/>
    <mergeCell ref="AJ94:AK94"/>
    <mergeCell ref="AJ95:AK95"/>
    <mergeCell ref="AJ96:AK96"/>
    <mergeCell ref="AJ97:AK97"/>
    <mergeCell ref="AJ98:AK98"/>
    <mergeCell ref="B112:AL116"/>
    <mergeCell ref="AJ118:AK118"/>
    <mergeCell ref="AJ119:AK119"/>
    <mergeCell ref="AJ120:AK120"/>
    <mergeCell ref="AJ121:AK121"/>
    <mergeCell ref="AJ122:AK122"/>
    <mergeCell ref="AJ106:AK106"/>
    <mergeCell ref="AJ107:AK107"/>
    <mergeCell ref="AJ108:AK108"/>
    <mergeCell ref="AJ109:AK109"/>
    <mergeCell ref="AJ110:AK110"/>
    <mergeCell ref="AJ111:AK111"/>
    <mergeCell ref="AJ129:AK129"/>
    <mergeCell ref="AJ130:AK130"/>
    <mergeCell ref="AJ131:AK131"/>
    <mergeCell ref="AJ132:AK132"/>
    <mergeCell ref="AJ133:AK133"/>
    <mergeCell ref="AJ134:AK134"/>
    <mergeCell ref="AJ123:AK123"/>
    <mergeCell ref="AJ124:AK124"/>
    <mergeCell ref="AJ125:AK125"/>
    <mergeCell ref="AJ126:AK126"/>
    <mergeCell ref="AJ127:AK127"/>
    <mergeCell ref="AJ128:AK128"/>
    <mergeCell ref="AJ142:AK142"/>
    <mergeCell ref="AJ143:AK143"/>
    <mergeCell ref="AJ144:AK144"/>
    <mergeCell ref="AJ145:AK145"/>
    <mergeCell ref="AJ146:AK146"/>
    <mergeCell ref="AJ147:AK147"/>
    <mergeCell ref="AJ136:AK136"/>
    <mergeCell ref="AJ137:AK137"/>
    <mergeCell ref="AJ138:AK138"/>
    <mergeCell ref="AJ139:AK139"/>
    <mergeCell ref="AJ140:AK140"/>
    <mergeCell ref="AJ141:AK141"/>
    <mergeCell ref="AJ154:AK154"/>
    <mergeCell ref="AJ155:AK155"/>
    <mergeCell ref="AJ156:AK156"/>
    <mergeCell ref="AJ157:AK157"/>
    <mergeCell ref="AJ158:AK158"/>
    <mergeCell ref="AJ159:AK159"/>
    <mergeCell ref="AJ148:AK148"/>
    <mergeCell ref="AJ149:AK149"/>
    <mergeCell ref="AJ150:AK150"/>
    <mergeCell ref="AJ151:AK151"/>
    <mergeCell ref="AJ152:AK152"/>
    <mergeCell ref="AJ153:AK153"/>
    <mergeCell ref="AJ166:AK166"/>
    <mergeCell ref="AJ167:AK167"/>
    <mergeCell ref="AJ169:AK169"/>
    <mergeCell ref="AJ170:AK170"/>
    <mergeCell ref="AJ171:AK171"/>
    <mergeCell ref="AJ172:AK172"/>
    <mergeCell ref="AJ160:AK160"/>
    <mergeCell ref="AJ161:AK161"/>
    <mergeCell ref="AJ162:AK162"/>
    <mergeCell ref="AJ163:AK163"/>
    <mergeCell ref="AJ164:AK164"/>
    <mergeCell ref="AJ165:AK165"/>
    <mergeCell ref="AJ179:AK179"/>
    <mergeCell ref="AJ180:AK180"/>
    <mergeCell ref="AJ181:AK181"/>
    <mergeCell ref="B182:AL190"/>
    <mergeCell ref="AJ191:AK191"/>
    <mergeCell ref="AJ192:AK192"/>
    <mergeCell ref="AJ173:AK173"/>
    <mergeCell ref="AJ174:AK174"/>
    <mergeCell ref="AJ175:AK175"/>
    <mergeCell ref="AJ176:AK176"/>
    <mergeCell ref="AJ177:AK177"/>
    <mergeCell ref="AJ178:AK178"/>
    <mergeCell ref="AJ199:AK199"/>
    <mergeCell ref="AJ200:AK200"/>
    <mergeCell ref="AJ202:AK202"/>
    <mergeCell ref="AJ203:AK203"/>
    <mergeCell ref="AJ204:AK204"/>
    <mergeCell ref="AJ205:AK205"/>
    <mergeCell ref="B193:AK193"/>
    <mergeCell ref="AJ194:AK194"/>
    <mergeCell ref="AJ195:AK195"/>
    <mergeCell ref="AJ196:AK196"/>
    <mergeCell ref="AJ197:AK197"/>
    <mergeCell ref="AJ198:AK198"/>
    <mergeCell ref="AJ211:AK211"/>
    <mergeCell ref="AJ212:AK212"/>
    <mergeCell ref="AJ213:AK213"/>
    <mergeCell ref="AJ214:AK214"/>
    <mergeCell ref="AJ215:AK215"/>
    <mergeCell ref="AJ216:AK216"/>
    <mergeCell ref="AL205:AM205"/>
    <mergeCell ref="AJ206:AK206"/>
    <mergeCell ref="AJ207:AK207"/>
    <mergeCell ref="B208:AK208"/>
    <mergeCell ref="AJ209:AK209"/>
    <mergeCell ref="AJ210:AK210"/>
    <mergeCell ref="AJ223:AK223"/>
    <mergeCell ref="AJ224:AK224"/>
    <mergeCell ref="AJ225:AK225"/>
    <mergeCell ref="AJ226:AK226"/>
    <mergeCell ref="AJ227:AK227"/>
    <mergeCell ref="AJ228:AK228"/>
    <mergeCell ref="AJ217:AK217"/>
    <mergeCell ref="A218:AL218"/>
    <mergeCell ref="AJ219:AK219"/>
    <mergeCell ref="AJ220:AK220"/>
    <mergeCell ref="AJ221:AK221"/>
    <mergeCell ref="AJ222:AK222"/>
    <mergeCell ref="AJ236:AK236"/>
    <mergeCell ref="AJ237:AK237"/>
    <mergeCell ref="AJ238:AK238"/>
    <mergeCell ref="AJ239:AK239"/>
    <mergeCell ref="AJ240:AK240"/>
    <mergeCell ref="AJ241:AK241"/>
    <mergeCell ref="AJ229:AK229"/>
    <mergeCell ref="AJ230:AK230"/>
    <mergeCell ref="AJ231:AK231"/>
    <mergeCell ref="AJ232:AK232"/>
    <mergeCell ref="AJ233:AK233"/>
    <mergeCell ref="AJ235:AK235"/>
    <mergeCell ref="AJ248:AK248"/>
    <mergeCell ref="AJ249:AK249"/>
    <mergeCell ref="AJ250:AK250"/>
    <mergeCell ref="AJ251:AK251"/>
    <mergeCell ref="AJ252:AK252"/>
    <mergeCell ref="AJ253:AK253"/>
    <mergeCell ref="AJ242:AK242"/>
    <mergeCell ref="AJ243:AK243"/>
    <mergeCell ref="AJ244:AK244"/>
    <mergeCell ref="AJ245:AK245"/>
    <mergeCell ref="AJ246:AK246"/>
    <mergeCell ref="AJ247:AK247"/>
    <mergeCell ref="AJ260:AK260"/>
    <mergeCell ref="AJ261:AK261"/>
    <mergeCell ref="AJ262:AK262"/>
    <mergeCell ref="AJ263:AK263"/>
    <mergeCell ref="AJ264:AK264"/>
    <mergeCell ref="AJ265:AK265"/>
    <mergeCell ref="AJ254:AK254"/>
    <mergeCell ref="AJ255:AK255"/>
    <mergeCell ref="AJ256:AK256"/>
    <mergeCell ref="AJ257:AK257"/>
    <mergeCell ref="AJ258:AK258"/>
    <mergeCell ref="B259:AJ259"/>
    <mergeCell ref="AJ273:AK273"/>
    <mergeCell ref="AJ274:AK274"/>
    <mergeCell ref="AJ275:AK275"/>
    <mergeCell ref="AJ276:AK276"/>
    <mergeCell ref="AJ277:AK277"/>
    <mergeCell ref="AJ278:AK278"/>
    <mergeCell ref="AJ266:AK266"/>
    <mergeCell ref="AJ268:AK268"/>
    <mergeCell ref="AJ269:AK269"/>
    <mergeCell ref="AJ270:AK270"/>
    <mergeCell ref="AJ271:AK271"/>
    <mergeCell ref="AJ272:AK272"/>
    <mergeCell ref="AJ285:AK285"/>
    <mergeCell ref="AJ286:AK286"/>
    <mergeCell ref="AJ287:AK287"/>
    <mergeCell ref="AJ288:AK288"/>
    <mergeCell ref="AJ289:AK289"/>
    <mergeCell ref="AJ290:AK290"/>
    <mergeCell ref="AJ279:AK279"/>
    <mergeCell ref="AJ280:AK280"/>
    <mergeCell ref="AJ281:AK281"/>
    <mergeCell ref="B282:AJ282"/>
    <mergeCell ref="AJ283:AK283"/>
    <mergeCell ref="AJ284:AK284"/>
    <mergeCell ref="AJ298:AK298"/>
    <mergeCell ref="AJ300:AK300"/>
    <mergeCell ref="AJ301:AK301"/>
    <mergeCell ref="B302:AJ302"/>
    <mergeCell ref="AJ304:AK304"/>
    <mergeCell ref="AJ305:AK305"/>
    <mergeCell ref="AJ291:AK291"/>
    <mergeCell ref="AJ292:AK292"/>
    <mergeCell ref="AJ293:AK293"/>
    <mergeCell ref="AJ295:AK295"/>
    <mergeCell ref="AJ296:AK296"/>
    <mergeCell ref="AJ297:AK297"/>
    <mergeCell ref="AJ312:AK312"/>
    <mergeCell ref="AJ313:AK313"/>
    <mergeCell ref="AJ314:AK314"/>
    <mergeCell ref="AJ315:AK315"/>
    <mergeCell ref="AJ316:AK316"/>
    <mergeCell ref="AJ317:AK317"/>
    <mergeCell ref="AJ306:AK306"/>
    <mergeCell ref="AJ307:AK307"/>
    <mergeCell ref="AJ308:AK308"/>
    <mergeCell ref="AJ309:AK309"/>
    <mergeCell ref="AJ310:AK310"/>
    <mergeCell ref="AJ311:AK311"/>
    <mergeCell ref="AJ324:AK324"/>
    <mergeCell ref="AJ325:AK325"/>
    <mergeCell ref="AJ326:AK326"/>
    <mergeCell ref="AJ327:AK327"/>
    <mergeCell ref="AJ328:AK328"/>
    <mergeCell ref="AJ329:AK329"/>
    <mergeCell ref="AJ318:AK318"/>
    <mergeCell ref="AJ319:AK319"/>
    <mergeCell ref="AJ320:AK320"/>
    <mergeCell ref="AJ321:AK321"/>
    <mergeCell ref="AJ322:AK322"/>
    <mergeCell ref="AJ323:AK323"/>
    <mergeCell ref="AJ337:AK337"/>
    <mergeCell ref="AJ338:AK338"/>
    <mergeCell ref="AJ339:AK339"/>
    <mergeCell ref="AJ340:AK340"/>
    <mergeCell ref="AJ341:AK341"/>
    <mergeCell ref="AJ342:AK342"/>
    <mergeCell ref="AJ330:AK330"/>
    <mergeCell ref="AJ331:AK331"/>
    <mergeCell ref="AJ333:AK333"/>
    <mergeCell ref="AJ334:AK334"/>
    <mergeCell ref="AJ335:AK335"/>
    <mergeCell ref="AJ336:AK336"/>
    <mergeCell ref="AJ349:AK349"/>
    <mergeCell ref="AJ350:AK350"/>
    <mergeCell ref="AJ351:AK351"/>
    <mergeCell ref="B352:AK353"/>
    <mergeCell ref="AJ354:AK354"/>
    <mergeCell ref="AJ355:AK355"/>
    <mergeCell ref="AJ343:AK343"/>
    <mergeCell ref="AJ344:AK344"/>
    <mergeCell ref="AJ345:AK345"/>
    <mergeCell ref="AJ346:AK346"/>
    <mergeCell ref="AJ347:AK347"/>
    <mergeCell ref="AJ348:AK348"/>
    <mergeCell ref="AJ365:AK365"/>
    <mergeCell ref="AJ366:AK366"/>
    <mergeCell ref="AJ367:AK367"/>
    <mergeCell ref="AJ368:AK368"/>
    <mergeCell ref="AJ369:AK369"/>
    <mergeCell ref="AJ370:AK370"/>
    <mergeCell ref="AJ356:AK356"/>
    <mergeCell ref="AJ357:AK357"/>
    <mergeCell ref="AJ358:AK358"/>
    <mergeCell ref="AJ359:AK359"/>
    <mergeCell ref="AJ360:AK360"/>
    <mergeCell ref="AJ362:AK362"/>
    <mergeCell ref="AJ378:AK378"/>
    <mergeCell ref="AJ379:AK379"/>
    <mergeCell ref="AJ380:AK380"/>
    <mergeCell ref="AJ381:AK381"/>
    <mergeCell ref="AJ371:AK371"/>
    <mergeCell ref="AJ372:AK372"/>
    <mergeCell ref="AJ373:AK373"/>
    <mergeCell ref="B374:AI374"/>
    <mergeCell ref="AJ374:AK374"/>
    <mergeCell ref="AJ375:AK375"/>
    <mergeCell ref="M12:N12"/>
    <mergeCell ref="G12:H12"/>
    <mergeCell ref="J12:K12"/>
    <mergeCell ref="AJ394:AK394"/>
    <mergeCell ref="AJ395:AK395"/>
    <mergeCell ref="AJ396:AK396"/>
    <mergeCell ref="L398:S398"/>
    <mergeCell ref="AA398:AK398"/>
    <mergeCell ref="L399:S399"/>
    <mergeCell ref="Y399:AK399"/>
    <mergeCell ref="AJ388:AK388"/>
    <mergeCell ref="B389:AK389"/>
    <mergeCell ref="AJ390:AK390"/>
    <mergeCell ref="AJ391:AK391"/>
    <mergeCell ref="AJ392:AK392"/>
    <mergeCell ref="AJ393:AK393"/>
    <mergeCell ref="AJ382:AK382"/>
    <mergeCell ref="AJ383:AK383"/>
    <mergeCell ref="AJ384:AK384"/>
    <mergeCell ref="AJ385:AK385"/>
    <mergeCell ref="AJ386:AK386"/>
    <mergeCell ref="AJ387:AK387"/>
    <mergeCell ref="AJ376:AK376"/>
    <mergeCell ref="AJ377:AK377"/>
  </mergeCells>
  <pageMargins left="0.7" right="0.7" top="0.75" bottom="0.75" header="0.3" footer="0.3"/>
  <pageSetup paperSize="9" orientation="portrait" verticalDpi="0" r:id="rId1"/>
  <ignoredErrors>
    <ignoredError sqref="A44 A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2025-03-27T06:22:41Z</dcterms:modified>
</cp:coreProperties>
</file>