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9E27653B-1C8F-40E8-8481-2BA4CD484119}" xr6:coauthVersionLast="47" xr6:coauthVersionMax="47" xr10:uidLastSave="{00000000-0000-0000-0000-000000000000}"/>
  <bookViews>
    <workbookView xWindow="0" yWindow="600" windowWidth="28800" windowHeight="15600" firstSheet="9" activeTab="15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67" i="17" l="1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F396" i="17"/>
  <c r="E396" i="17"/>
  <c r="D396" i="17"/>
  <c r="C396" i="17"/>
  <c r="B396" i="17"/>
  <c r="AD363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B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D331" i="16" l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<sst xmlns="http://schemas.openxmlformats.org/spreadsheetml/2006/main" count="8389" uniqueCount="2458">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</sst>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3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3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0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30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56" ht="30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39" t="s">
        <v>1627</v>
      </c>
      <c r="M395" s="339"/>
      <c r="N395" s="339"/>
      <c r="O395" s="339"/>
      <c r="P395" s="339"/>
      <c r="Q395" s="339"/>
      <c r="R395" s="339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56" ht="30.7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54">
        <v>1450610</v>
      </c>
      <c r="AA233" s="355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54">
        <v>1446385.5</v>
      </c>
      <c r="AA234" s="355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4"/>
      <c r="AA235" s="355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4"/>
      <c r="AA236" s="355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54">
        <v>1447397</v>
      </c>
      <c r="AA237" s="355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54">
        <v>1439483.5</v>
      </c>
      <c r="AA238" s="355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54">
        <v>1442696.5</v>
      </c>
      <c r="AA239" s="355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54">
        <v>1439364.5</v>
      </c>
      <c r="AA240" s="355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54">
        <v>1445076.5</v>
      </c>
      <c r="AA241" s="355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54">
        <v>1445136</v>
      </c>
      <c r="AA244" s="355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54">
        <v>1428416.5</v>
      </c>
      <c r="AA245" s="355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54">
        <v>1424430</v>
      </c>
      <c r="AA246" s="355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54">
        <v>1406580</v>
      </c>
      <c r="AA247" s="355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54">
        <v>1404676</v>
      </c>
      <c r="AA248" s="355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54">
        <v>1402296</v>
      </c>
      <c r="AA251" s="355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54">
        <v>1399901.7</v>
      </c>
      <c r="AA252" s="355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54">
        <v>1415681.4</v>
      </c>
      <c r="AA259" s="355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54">
        <v>1432879.5</v>
      </c>
      <c r="AA260" s="355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54">
        <v>1423364.4</v>
      </c>
      <c r="AA261" s="355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54">
        <v>1415208.6</v>
      </c>
      <c r="AA262" s="355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56">
        <f>AVERAGE(Z233:AA263)</f>
        <v>1428310.2</v>
      </c>
      <c r="AA264" s="357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54">
        <v>1421295.9</v>
      </c>
      <c r="AA267" s="355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54">
        <v>1418459.1</v>
      </c>
      <c r="AA268" s="355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54">
        <v>1407584.7</v>
      </c>
      <c r="AA269" s="355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54">
        <v>1414499.4</v>
      </c>
      <c r="AA270" s="355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54">
        <v>1424487.3</v>
      </c>
      <c r="AA271" s="355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4"/>
      <c r="AA272" s="355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54"/>
      <c r="AA273" s="355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54">
        <v>1417099.8</v>
      </c>
      <c r="AA274" s="355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54">
        <v>1414381.2</v>
      </c>
      <c r="AA275" s="355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54"/>
      <c r="AA276" s="355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54">
        <v>1413199.2</v>
      </c>
      <c r="AA277" s="355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54">
        <v>1429983.6</v>
      </c>
      <c r="AA278" s="355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4"/>
      <c r="AA279" s="355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54"/>
      <c r="AA280" s="355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54">
        <v>1420704.9</v>
      </c>
      <c r="AA281" s="355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54">
        <v>1420645.8</v>
      </c>
      <c r="AA282" s="355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54">
        <v>1418636.4</v>
      </c>
      <c r="AA283" s="355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54">
        <v>1422300.6</v>
      </c>
      <c r="AA284" s="355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4"/>
      <c r="AA285" s="355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4"/>
      <c r="AA286" s="355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54"/>
      <c r="AA287" s="355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54">
        <v>1416863.4</v>
      </c>
      <c r="AA288" s="355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54">
        <v>1421650.5</v>
      </c>
      <c r="AA289" s="355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54">
        <v>1420645.8</v>
      </c>
      <c r="AA290" s="355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54">
        <v>1411603.5</v>
      </c>
      <c r="AA291" s="355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54">
        <v>1401142.8</v>
      </c>
      <c r="AA292" s="355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4"/>
      <c r="AA293" s="355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54"/>
      <c r="AA294" s="355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54">
        <v>1403329.5</v>
      </c>
      <c r="AA295" s="355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56">
        <f>AVERAGE(Z266:AA295)</f>
        <v>1416763.8631578947</v>
      </c>
      <c r="AA296" s="357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54">
        <v>1405811.7</v>
      </c>
      <c r="AA298" s="355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54">
        <v>1423955.4</v>
      </c>
      <c r="AA299" s="355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54">
        <v>1419818.4</v>
      </c>
      <c r="AA300" s="355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54">
        <v>1422477.9</v>
      </c>
      <c r="AA301" s="355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4"/>
      <c r="AA302" s="355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54"/>
      <c r="AA303" s="355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54">
        <v>1422891.6</v>
      </c>
      <c r="AA304" s="355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54">
        <v>1402974.9</v>
      </c>
      <c r="AA305" s="355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54">
        <v>1401320.1</v>
      </c>
      <c r="AA306" s="355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54">
        <v>1404925.2</v>
      </c>
      <c r="AA307" s="355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54">
        <v>1424960.1</v>
      </c>
      <c r="AA308" s="355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4"/>
      <c r="AA309" s="355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4"/>
      <c r="AA310" s="355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54">
        <v>1441744.5</v>
      </c>
      <c r="AA311" s="355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54">
        <v>1453800.9</v>
      </c>
      <c r="AA312" s="355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54">
        <v>1454687.4</v>
      </c>
      <c r="AA313" s="355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54">
        <v>1452737.1</v>
      </c>
      <c r="AA314" s="355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54">
        <v>1445586</v>
      </c>
      <c r="AA315" s="355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4"/>
      <c r="AA316" s="355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4"/>
      <c r="AA317" s="355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54">
        <v>1451318.7</v>
      </c>
      <c r="AA318" s="355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54">
        <v>1444758.6</v>
      </c>
      <c r="AA319" s="355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54">
        <v>1460892.9</v>
      </c>
      <c r="AA320" s="355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54">
        <v>1454510.1</v>
      </c>
      <c r="AA321" s="355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54">
        <v>1454805.6</v>
      </c>
      <c r="AA322" s="355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4"/>
      <c r="AA323" s="355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54"/>
      <c r="AA324" s="355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54">
        <v>1458410.7</v>
      </c>
      <c r="AA325" s="355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54">
        <v>1454805.6</v>
      </c>
      <c r="AA326" s="355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54"/>
      <c r="AA327" s="355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54">
        <v>1436070.9</v>
      </c>
      <c r="AA328" s="355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56">
        <f>AVERAGE(Z298:AA328)</f>
        <v>1436057.4681818183</v>
      </c>
      <c r="AA329" s="357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54">
        <v>1455219.3</v>
      </c>
      <c r="AA331" s="355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4"/>
      <c r="AA332" s="355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54"/>
      <c r="AA333" s="355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54">
        <v>1456342.2</v>
      </c>
      <c r="AA334" s="355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54">
        <v>1456519.5</v>
      </c>
      <c r="AA335" s="355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54">
        <v>1455751.2</v>
      </c>
      <c r="AA336" s="355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54">
        <v>1453800.9</v>
      </c>
      <c r="AA337" s="355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54">
        <v>1446945.3</v>
      </c>
      <c r="AA338" s="355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4"/>
      <c r="AA339" s="355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54"/>
      <c r="AA340" s="355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54">
        <v>1431874.8</v>
      </c>
      <c r="AA341" s="355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54">
        <v>1424960.1</v>
      </c>
      <c r="AA342" s="355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54">
        <v>1420882.2</v>
      </c>
      <c r="AA343" s="355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54">
        <v>1422241.5</v>
      </c>
      <c r="AA344" s="355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54">
        <v>1432406.7</v>
      </c>
      <c r="AA345" s="355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4"/>
      <c r="AA346" s="355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54"/>
      <c r="AA347" s="355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54">
        <v>1444876.8</v>
      </c>
      <c r="AA348" s="355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54">
        <v>1443931.2</v>
      </c>
      <c r="AA349" s="355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54"/>
      <c r="AA350" s="355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54">
        <v>1449250</v>
      </c>
      <c r="AA351" s="355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54">
        <v>1450373.1</v>
      </c>
      <c r="AA352" s="355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4"/>
      <c r="AA353" s="355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54"/>
      <c r="AA354" s="355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54">
        <v>1446354.3</v>
      </c>
      <c r="AA355" s="355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54">
        <v>1446058.8</v>
      </c>
      <c r="AA356" s="355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54">
        <v>1443458.4</v>
      </c>
      <c r="AA357" s="355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54">
        <v>1434061.5</v>
      </c>
      <c r="AA358" s="355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54">
        <v>1449427.5</v>
      </c>
      <c r="AA359" s="355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4"/>
      <c r="AA360" s="355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56">
        <f>AVERAGE(Z331:AA360)</f>
        <v>1443236.7650000001</v>
      </c>
      <c r="AA361" s="357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54">
        <v>1439144.1</v>
      </c>
      <c r="AA364" s="355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54">
        <v>1454214.6</v>
      </c>
      <c r="AA365" s="355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54">
        <v>1466034.6</v>
      </c>
      <c r="AA366" s="355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54">
        <v>1460833.8</v>
      </c>
      <c r="AA367" s="355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54">
        <v>1468694.1</v>
      </c>
      <c r="AA368" s="355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4"/>
      <c r="AA369" s="355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54"/>
      <c r="AA370" s="355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54">
        <v>1469580.6</v>
      </c>
      <c r="AA371" s="355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4"/>
      <c r="AA372" s="355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54">
        <v>1471944.6</v>
      </c>
      <c r="AA373" s="355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54">
        <v>1472476.5</v>
      </c>
      <c r="AA374" s="355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54">
        <v>1468930.5</v>
      </c>
      <c r="AA375" s="355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4"/>
      <c r="AA376" s="355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54"/>
      <c r="AA377" s="355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54">
        <v>1460183.7</v>
      </c>
      <c r="AA378" s="355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54">
        <v>1467630.3</v>
      </c>
      <c r="AA379" s="355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54">
        <v>1473126.6</v>
      </c>
      <c r="AA380" s="355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54">
        <v>1483410</v>
      </c>
      <c r="AA381" s="355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54">
        <v>1489024.5</v>
      </c>
      <c r="AA382" s="355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4"/>
      <c r="AA383" s="355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54"/>
      <c r="AA384" s="355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54">
        <v>1487133.3</v>
      </c>
      <c r="AA385" s="355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54">
        <v>1490797.5</v>
      </c>
      <c r="AA386" s="355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4"/>
      <c r="AA387" s="355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54">
        <v>1500194.4</v>
      </c>
      <c r="AA388" s="355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54">
        <v>1498776</v>
      </c>
      <c r="AA389" s="355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4"/>
      <c r="AA390" s="355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4"/>
      <c r="AA391" s="355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54">
        <v>1511778</v>
      </c>
      <c r="AA392" s="355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58">
        <v>1514910.3</v>
      </c>
      <c r="AA393" s="359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60">
        <f>AVERAGE(Z363:AA393)</f>
        <v>1477440.9</v>
      </c>
      <c r="AA394" s="361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56" ht="30.7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54">
        <v>1516387.8</v>
      </c>
      <c r="AA8" s="3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54">
        <v>1525311.9</v>
      </c>
      <c r="AA9" s="355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54">
        <v>1527380.4</v>
      </c>
      <c r="AA13" s="355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54">
        <v>1520583.9</v>
      </c>
      <c r="AA14" s="355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54">
        <v>1523125.2</v>
      </c>
      <c r="AA15" s="355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54">
        <v>1527025.8</v>
      </c>
      <c r="AA16" s="355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54">
        <v>1523538.9</v>
      </c>
      <c r="AA19" s="355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54">
        <v>1528030.5</v>
      </c>
      <c r="AA20" s="355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54">
        <v>1529980.8</v>
      </c>
      <c r="AA21" s="355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54">
        <v>1527498.6</v>
      </c>
      <c r="AA22" s="355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54">
        <v>1525607.4</v>
      </c>
      <c r="AA23" s="355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54">
        <v>1517924.4</v>
      </c>
      <c r="AA26" s="355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54">
        <v>1512428.1</v>
      </c>
      <c r="AA27" s="355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54">
        <v>1515442.2</v>
      </c>
      <c r="AA28" s="355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54">
        <v>1512723.6</v>
      </c>
      <c r="AA29" s="355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54">
        <v>1517333.4</v>
      </c>
      <c r="AA30" s="355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54">
        <v>1529389.8</v>
      </c>
      <c r="AA33" s="355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54">
        <v>1539141.3</v>
      </c>
      <c r="AA34" s="355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54">
        <v>1545524.1</v>
      </c>
      <c r="AA35" s="355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54">
        <v>1549247.4</v>
      </c>
      <c r="AA36" s="355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76">
        <v>1564081.5</v>
      </c>
      <c r="AA37" s="377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78">
        <f>AVERAGE(Z7:AA37)</f>
        <v>1527509.8571428573</v>
      </c>
      <c r="AA38" s="379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4"/>
      <c r="AA40" s="355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54"/>
      <c r="AA41" s="355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54">
        <v>1558703.4</v>
      </c>
      <c r="AA42" s="355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54">
        <v>1550961.3</v>
      </c>
      <c r="AA43" s="355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54">
        <v>1553384.4</v>
      </c>
      <c r="AA44" s="355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54">
        <v>1551256.8</v>
      </c>
      <c r="AA45" s="355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54">
        <v>1548420</v>
      </c>
      <c r="AA46" s="355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4"/>
      <c r="AA47" s="355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54"/>
      <c r="AA48" s="355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54">
        <v>1554152.7</v>
      </c>
      <c r="AA49" s="355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54">
        <v>1544164.8</v>
      </c>
      <c r="AA50" s="355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54">
        <v>1548420</v>
      </c>
      <c r="AA51" s="355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54">
        <v>1551729.6</v>
      </c>
      <c r="AA52" s="355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54">
        <v>1550133.9</v>
      </c>
      <c r="AA53" s="355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4"/>
      <c r="AA54" s="355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54"/>
      <c r="AA55" s="355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54">
        <v>1556162.1</v>
      </c>
      <c r="AA56" s="355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54">
        <v>1566741</v>
      </c>
      <c r="AA57" s="355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54">
        <v>1576965.3</v>
      </c>
      <c r="AA58" s="355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54">
        <v>1588312.5</v>
      </c>
      <c r="AA59" s="355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54">
        <v>1573537.5</v>
      </c>
      <c r="AA60" s="355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4"/>
      <c r="AA61" s="355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54"/>
      <c r="AA62" s="355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54">
        <v>1570937.1</v>
      </c>
      <c r="AA63" s="355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54">
        <v>1573301.1</v>
      </c>
      <c r="AA64" s="355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54">
        <v>1566209.1</v>
      </c>
      <c r="AA65" s="355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54">
        <v>1563608.7</v>
      </c>
      <c r="AA66" s="355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54">
        <v>1559235.3</v>
      </c>
      <c r="AA67" s="355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56">
        <f>AVERAGE(Z40:AA67)</f>
        <v>1560316.8300000003</v>
      </c>
      <c r="AA68" s="357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54"/>
      <c r="AA70" s="355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54"/>
      <c r="AA71" s="355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54">
        <v>1550724.9</v>
      </c>
      <c r="AA72" s="355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54">
        <v>1519342.8</v>
      </c>
      <c r="AA73" s="355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54">
        <v>1517451.6</v>
      </c>
      <c r="AA74" s="355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54">
        <v>1519874.7</v>
      </c>
      <c r="AA75" s="355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54">
        <v>1519224.6</v>
      </c>
      <c r="AA76" s="355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4"/>
      <c r="AA77" s="355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54"/>
      <c r="AA78" s="355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54">
        <v>1532758.5</v>
      </c>
      <c r="AA79" s="355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54">
        <v>1528030.5</v>
      </c>
      <c r="AA80" s="355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54">
        <v>1533113.1</v>
      </c>
      <c r="AA81" s="355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54">
        <v>1544814.9</v>
      </c>
      <c r="AA82" s="355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54">
        <v>1531340.1</v>
      </c>
      <c r="AA83" s="355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4"/>
      <c r="AA84" s="355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54"/>
      <c r="AA85" s="355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54">
        <v>1540737</v>
      </c>
      <c r="AA86" s="355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54">
        <v>1543219.2</v>
      </c>
      <c r="AA87" s="355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54">
        <v>1545701.4</v>
      </c>
      <c r="AA88" s="355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54">
        <v>1540973.4</v>
      </c>
      <c r="AA89" s="355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4"/>
      <c r="AA90" s="355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4"/>
      <c r="AA91" s="355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4"/>
      <c r="AA92" s="355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54">
        <v>1549956.6</v>
      </c>
      <c r="AA93" s="355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54">
        <v>1559708.1</v>
      </c>
      <c r="AA94" s="355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54">
        <v>1555866.6</v>
      </c>
      <c r="AA95" s="355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54">
        <v>1548065.4</v>
      </c>
      <c r="AA96" s="355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54">
        <v>1530867.3</v>
      </c>
      <c r="AA97" s="355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4"/>
      <c r="AA98" s="355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4"/>
      <c r="AA99" s="355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54">
        <v>1531162.8</v>
      </c>
      <c r="AA100" s="355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56">
        <f>AVERAGE(Z70:AA100)</f>
        <v>1537146.6750000003</v>
      </c>
      <c r="AA101" s="357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54">
        <v>1528917</v>
      </c>
      <c r="AA103" s="355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4"/>
      <c r="AA104" s="355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54">
        <v>1525311.9</v>
      </c>
      <c r="AA105" s="355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54">
        <v>1516683.3</v>
      </c>
      <c r="AA106" s="355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4"/>
      <c r="AA107" s="355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4"/>
      <c r="AA108" s="355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54">
        <v>1522947.9</v>
      </c>
      <c r="AA109" s="355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54">
        <v>1536600</v>
      </c>
      <c r="AA110" s="355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54">
        <v>1540146</v>
      </c>
      <c r="AA111" s="355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54">
        <v>1543041.9</v>
      </c>
      <c r="AA112" s="355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54">
        <v>1535181.6</v>
      </c>
      <c r="AA113" s="355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4"/>
      <c r="AA114" s="355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4"/>
      <c r="AA115" s="355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54">
        <v>1529862.6</v>
      </c>
      <c r="AA116" s="355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54">
        <v>1519638.3</v>
      </c>
      <c r="AA117" s="355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54">
        <v>1508645.7</v>
      </c>
      <c r="AA118" s="355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54">
        <v>1508054.7</v>
      </c>
      <c r="AA119" s="355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54">
        <v>1507877.4</v>
      </c>
      <c r="AA120" s="355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4"/>
      <c r="AA121" s="355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4"/>
      <c r="AA122" s="355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54">
        <v>1507877.4</v>
      </c>
      <c r="AA123" s="355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54">
        <v>1506665.85</v>
      </c>
      <c r="AA124" s="355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54">
        <v>1500549</v>
      </c>
      <c r="AA125" s="355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54">
        <v>1503090.3</v>
      </c>
      <c r="AA126" s="355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54">
        <v>1513905.6</v>
      </c>
      <c r="AA127" s="355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4"/>
      <c r="AA128" s="355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54"/>
      <c r="AA129" s="355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54">
        <v>1517924.4</v>
      </c>
      <c r="AA130" s="355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54">
        <v>1512369</v>
      </c>
      <c r="AA131" s="355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54">
        <v>1515678.6</v>
      </c>
      <c r="AA132" s="355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56">
        <f>AVERAGE(Z103:AA132)</f>
        <v>1519093.7357142856</v>
      </c>
      <c r="AA133" s="357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4"/>
      <c r="AA135" s="355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54">
        <v>1502262.9</v>
      </c>
      <c r="AA136" s="355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4"/>
      <c r="AA137" s="355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4"/>
      <c r="AA138" s="355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54">
        <v>1511246.1</v>
      </c>
      <c r="AA139" s="355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54">
        <v>1511246.1</v>
      </c>
      <c r="AA140" s="355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54">
        <v>1514378.4</v>
      </c>
      <c r="AA141" s="355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54">
        <v>1519106.4</v>
      </c>
      <c r="AA142" s="355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54">
        <v>1520170.2</v>
      </c>
      <c r="AA143" s="355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4"/>
      <c r="AA144" s="355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54"/>
      <c r="AA145" s="355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54">
        <v>1521352.2</v>
      </c>
      <c r="AA146" s="355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54">
        <v>1531399.2</v>
      </c>
      <c r="AA147" s="355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54">
        <v>1534708.8</v>
      </c>
      <c r="AA148" s="355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54">
        <v>1535536.2</v>
      </c>
      <c r="AA149" s="355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54">
        <v>1526789.4</v>
      </c>
      <c r="AA150" s="355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4"/>
      <c r="AA151" s="355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4"/>
      <c r="AA152" s="355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54">
        <v>1513905.6</v>
      </c>
      <c r="AA153" s="355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54">
        <v>1509236.7</v>
      </c>
      <c r="AA154" s="355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54">
        <v>1502499.3</v>
      </c>
      <c r="AA155" s="355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54">
        <v>1505631.6</v>
      </c>
      <c r="AA156" s="355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54">
        <v>1517274.3</v>
      </c>
      <c r="AA157" s="355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4"/>
      <c r="AA158" s="355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4"/>
      <c r="AA159" s="355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54">
        <v>1515915</v>
      </c>
      <c r="AA160" s="355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54">
        <v>1515915</v>
      </c>
      <c r="AA161" s="355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54">
        <v>1510950.6</v>
      </c>
      <c r="AA162" s="355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54">
        <v>1514910.3</v>
      </c>
      <c r="AA163" s="355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54">
        <v>1514082.9</v>
      </c>
      <c r="AA164" s="355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4"/>
      <c r="AA165" s="355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56">
        <f>AVERAGE(Z135:AA165)</f>
        <v>1516596.0571428572</v>
      </c>
      <c r="AA166" s="357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54"/>
      <c r="AA168" s="355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54">
        <v>1531340.1</v>
      </c>
      <c r="AA169" s="355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54">
        <v>1556812.2</v>
      </c>
      <c r="AA170" s="355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4"/>
      <c r="AA171" s="355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4"/>
      <c r="AA172" s="355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63" t="s">
        <v>2326</v>
      </c>
      <c r="M173" s="365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4"/>
      <c r="AA173" s="355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4"/>
      <c r="AA174" s="355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4"/>
      <c r="AA175" s="355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54">
        <v>1584648.3</v>
      </c>
      <c r="AA176" s="355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54">
        <v>1570405.2</v>
      </c>
      <c r="AA177" s="355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54">
        <v>1565322.6</v>
      </c>
      <c r="AA178" s="355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54">
        <v>1574837.7</v>
      </c>
      <c r="AA179" s="355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54">
        <v>1579033.8</v>
      </c>
      <c r="AA180" s="355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4"/>
      <c r="AA181" s="355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54"/>
      <c r="AA182" s="355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54">
        <v>1597177.5</v>
      </c>
      <c r="AA183" s="355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54">
        <v>1585416.6</v>
      </c>
      <c r="AA184" s="355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54">
        <v>1585475.7</v>
      </c>
      <c r="AA185" s="355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54">
        <v>1588667.1</v>
      </c>
      <c r="AA186" s="355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54">
        <v>1630569</v>
      </c>
      <c r="AA187" s="355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4"/>
      <c r="AA188" s="355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54"/>
      <c r="AA189" s="355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54">
        <v>1651431.3</v>
      </c>
      <c r="AA190" s="355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54">
        <v>1661537.4</v>
      </c>
      <c r="AA191" s="355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54">
        <v>1691914.8</v>
      </c>
      <c r="AA192" s="355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54">
        <v>1659468.9</v>
      </c>
      <c r="AA193" s="355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54">
        <v>1657755</v>
      </c>
      <c r="AA194" s="355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4"/>
      <c r="AA195" s="355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54"/>
      <c r="AA196" s="355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66">
        <v>1665438</v>
      </c>
      <c r="AA197" s="367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56">
        <f>AVERAGE(Z168:AA197)</f>
        <v>1607625.0666666667</v>
      </c>
      <c r="AA198" s="357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66">
        <v>1643098.2</v>
      </c>
      <c r="AA200" s="367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66">
        <v>1644221.1</v>
      </c>
      <c r="AA201" s="367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66">
        <v>1670757</v>
      </c>
      <c r="AA202" s="367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66">
        <v>1672411.8</v>
      </c>
      <c r="AA203" s="367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6"/>
      <c r="AA204" s="367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6"/>
      <c r="AA205" s="367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66">
        <v>1641384.3</v>
      </c>
      <c r="AA206" s="367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66">
        <v>1654918.2</v>
      </c>
      <c r="AA207" s="367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66">
        <v>1644812.1</v>
      </c>
      <c r="AA208" s="367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66">
        <v>1664610.6</v>
      </c>
      <c r="AA209" s="367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66">
        <v>1671052.5</v>
      </c>
      <c r="AA210" s="367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66"/>
      <c r="AA211" s="367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66"/>
      <c r="AA212" s="367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63" t="s">
        <v>2333</v>
      </c>
      <c r="H213" s="364"/>
      <c r="I213" s="364"/>
      <c r="J213" s="364"/>
      <c r="K213" s="364"/>
      <c r="L213" s="364"/>
      <c r="M213" s="365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66"/>
      <c r="AA213" s="367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66">
        <v>1669456.8</v>
      </c>
      <c r="AA214" s="367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66">
        <v>1666442.7</v>
      </c>
      <c r="AA215" s="367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66">
        <v>1667033.7</v>
      </c>
      <c r="AA216" s="367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66">
        <v>1675425.9</v>
      </c>
      <c r="AA217" s="367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66"/>
      <c r="AA218" s="367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66"/>
      <c r="AA219" s="367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66">
        <v>1701725.4</v>
      </c>
      <c r="AA220" s="367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66">
        <v>1687600.5</v>
      </c>
      <c r="AA221" s="367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66">
        <v>1685000.1</v>
      </c>
      <c r="AA222" s="367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66">
        <v>1686654.9</v>
      </c>
      <c r="AA223" s="367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66">
        <v>1673830.2</v>
      </c>
      <c r="AA224" s="367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6"/>
      <c r="AA225" s="367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6"/>
      <c r="AA226" s="367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66">
        <v>1678912.8</v>
      </c>
      <c r="AA227" s="367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66">
        <v>1677317.1</v>
      </c>
      <c r="AA228" s="367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66">
        <v>1685413.8</v>
      </c>
      <c r="AA229" s="367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66">
        <v>1687364.1</v>
      </c>
      <c r="AA230" s="367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56">
        <f>AVERAGE(Z200:Z230)</f>
        <v>1670429.2636363634</v>
      </c>
      <c r="AA231" s="357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54">
        <v>1662837.6</v>
      </c>
      <c r="AA233" s="355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54"/>
      <c r="AA234" s="355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4"/>
      <c r="AA235" s="355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54">
        <v>1704148.5</v>
      </c>
      <c r="AA236" s="355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54">
        <v>1731925.5</v>
      </c>
      <c r="AA237" s="355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54">
        <v>1731925.5</v>
      </c>
      <c r="AA238" s="355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54">
        <v>1780151.1</v>
      </c>
      <c r="AA239" s="355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54">
        <v>1767976.5</v>
      </c>
      <c r="AA240" s="355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4"/>
      <c r="AA241" s="355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70" t="s">
        <v>2334</v>
      </c>
      <c r="K244" s="371"/>
      <c r="L244" s="372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4"/>
      <c r="AA244" s="355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373"/>
      <c r="K245" s="374"/>
      <c r="L245" s="375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4"/>
      <c r="AA245" s="355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54"/>
      <c r="AA246" s="355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4"/>
      <c r="AA247" s="355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4"/>
      <c r="AA248" s="355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54">
        <v>1791025.5</v>
      </c>
      <c r="AA250" s="355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54">
        <v>1768981.2</v>
      </c>
      <c r="AA251" s="355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68">
        <v>1778378.1</v>
      </c>
      <c r="AA252" s="369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68">
        <v>1776841.5</v>
      </c>
      <c r="AA253" s="369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68">
        <v>1775423.1</v>
      </c>
      <c r="AA254" s="369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68">
        <v>1777491.6</v>
      </c>
      <c r="AA257" s="369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68">
        <v>1777491.6</v>
      </c>
      <c r="AA258" s="369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54">
        <v>1811946.9</v>
      </c>
      <c r="AA259" s="355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54">
        <v>1816911.3</v>
      </c>
      <c r="AA260" s="355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54">
        <v>1820516.4</v>
      </c>
      <c r="AA261" s="355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4"/>
      <c r="AA262" s="355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56">
        <f>AVERAGE(Z233:AA263)</f>
        <v>1767123.2437500001</v>
      </c>
      <c r="AA264" s="357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54">
        <v>1806568.8</v>
      </c>
      <c r="AA266" s="355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54">
        <v>1803672.9</v>
      </c>
      <c r="AA267" s="355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54">
        <v>1817738.7</v>
      </c>
      <c r="AA268" s="355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54">
        <v>1827490.2</v>
      </c>
      <c r="AA269" s="355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54">
        <v>1807396.2</v>
      </c>
      <c r="AA270" s="355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4"/>
      <c r="AA271" s="355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4"/>
      <c r="AA272" s="355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54">
        <v>1801013.4</v>
      </c>
      <c r="AA273" s="355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54">
        <v>1783874.4</v>
      </c>
      <c r="AA274" s="355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4"/>
      <c r="AA275" s="355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54">
        <v>1761948.3</v>
      </c>
      <c r="AA276" s="355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54">
        <v>1790966.4</v>
      </c>
      <c r="AA277" s="355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4"/>
      <c r="AA278" s="355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4"/>
      <c r="AA279" s="355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54">
        <v>1776664.2</v>
      </c>
      <c r="AA280" s="355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54">
        <v>1769690.4</v>
      </c>
      <c r="AA281" s="355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54">
        <v>1775482.2</v>
      </c>
      <c r="AA282" s="355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54">
        <v>1777137</v>
      </c>
      <c r="AA283" s="355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54">
        <v>1773827.4</v>
      </c>
      <c r="AA284" s="355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4"/>
      <c r="AA285" s="355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4"/>
      <c r="AA286" s="355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54">
        <v>1775245.8</v>
      </c>
      <c r="AA287" s="355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54">
        <v>1799122.2</v>
      </c>
      <c r="AA288" s="355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54">
        <v>1797408.3</v>
      </c>
      <c r="AA289" s="355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54">
        <v>1806982.5</v>
      </c>
      <c r="AA290" s="355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54">
        <v>1780564.8</v>
      </c>
      <c r="AA291" s="355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4"/>
      <c r="AA292" s="355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4"/>
      <c r="AA293" s="355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54">
        <v>1761061.8</v>
      </c>
      <c r="AA294" s="355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54">
        <v>1755624.6</v>
      </c>
      <c r="AA295" s="355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56">
        <f>AVERAGE(Z266:AA295)</f>
        <v>1788070.5</v>
      </c>
      <c r="AA296" s="357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54">
        <v>1741617.9</v>
      </c>
      <c r="AA298" s="355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54">
        <v>1764253.2</v>
      </c>
      <c r="AA299" s="355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63" t="s">
        <v>2335</v>
      </c>
      <c r="N300" s="364"/>
      <c r="O300" s="364"/>
      <c r="P300" s="365"/>
      <c r="Q300" s="154"/>
      <c r="R300" s="154"/>
      <c r="S300" s="154"/>
      <c r="T300" s="154"/>
      <c r="U300" s="154"/>
      <c r="V300" s="154"/>
      <c r="W300" s="154"/>
      <c r="X300" s="154"/>
      <c r="Y300" s="154"/>
      <c r="Z300" s="354"/>
      <c r="AA300" s="355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4"/>
      <c r="AA301" s="355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4"/>
      <c r="AA302" s="355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54">
        <v>1771995.3</v>
      </c>
      <c r="AA303" s="355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54">
        <v>1774477.5</v>
      </c>
      <c r="AA304" s="355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54">
        <v>1779914.7</v>
      </c>
      <c r="AA305" s="355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54">
        <v>1781569.5</v>
      </c>
      <c r="AA306" s="355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54">
        <v>1766853.6</v>
      </c>
      <c r="AA307" s="355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4"/>
      <c r="AA308" s="355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4"/>
      <c r="AA309" s="355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54">
        <v>1748355.3</v>
      </c>
      <c r="AA310" s="355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54">
        <v>1761889.2</v>
      </c>
      <c r="AA311" s="355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54">
        <v>1758579.6</v>
      </c>
      <c r="AA312" s="355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54">
        <v>1755388.2</v>
      </c>
      <c r="AA313" s="355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54">
        <v>1764312.3</v>
      </c>
      <c r="AA314" s="355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4"/>
      <c r="AA315" s="355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4"/>
      <c r="AA316" s="355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54">
        <v>1761180</v>
      </c>
      <c r="AA317" s="355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54">
        <v>1763130.3</v>
      </c>
      <c r="AA318" s="355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54">
        <v>1755683.7</v>
      </c>
      <c r="AA319" s="355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54">
        <v>1766439.9</v>
      </c>
      <c r="AA320" s="355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54">
        <v>1768922.1</v>
      </c>
      <c r="AA321" s="355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4"/>
      <c r="AA322" s="355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4"/>
      <c r="AA323" s="355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54">
        <v>1788897.9</v>
      </c>
      <c r="AA324" s="355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54">
        <v>1764016.8</v>
      </c>
      <c r="AA325" s="355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54">
        <v>1757338.5</v>
      </c>
      <c r="AA326" s="355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54">
        <v>1763662.2</v>
      </c>
      <c r="AA327" s="355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54">
        <v>1785942.9</v>
      </c>
      <c r="AA328" s="355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56">
        <f>AVERAGE(Z298:AA328)</f>
        <v>1765655.4818181819</v>
      </c>
      <c r="AA329" s="357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54"/>
      <c r="AA331" s="355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4"/>
      <c r="AA332" s="355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54">
        <v>1783401.6</v>
      </c>
      <c r="AA333" s="355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54">
        <v>1784169.9</v>
      </c>
      <c r="AA334" s="355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54">
        <v>1759938.9</v>
      </c>
      <c r="AA335" s="355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54">
        <v>1756511.1</v>
      </c>
      <c r="AA336" s="355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54">
        <v>1754383.5</v>
      </c>
      <c r="AA337" s="355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4"/>
      <c r="AA338" s="355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4"/>
      <c r="AA339" s="355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54">
        <v>1730625.3</v>
      </c>
      <c r="AA340" s="355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54">
        <v>1724183.4</v>
      </c>
      <c r="AA341" s="355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66">
        <v>1716323.1</v>
      </c>
      <c r="AA342" s="367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54">
        <v>1729147.8</v>
      </c>
      <c r="AA343" s="355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54">
        <v>1733580.3</v>
      </c>
      <c r="AA344" s="355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4"/>
      <c r="AA345" s="355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4"/>
      <c r="AA346" s="355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54">
        <v>1733875.8</v>
      </c>
      <c r="AA347" s="355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54">
        <v>1734762.3</v>
      </c>
      <c r="AA348" s="355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54">
        <v>1735707.9</v>
      </c>
      <c r="AA349" s="355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54">
        <v>1739549.4</v>
      </c>
      <c r="AA350" s="355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54">
        <v>1734053.1</v>
      </c>
      <c r="AA351" s="355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4"/>
      <c r="AA352" s="355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4"/>
      <c r="AA353" s="355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54">
        <v>1730979.9</v>
      </c>
      <c r="AA354" s="355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54">
        <v>1723828.8</v>
      </c>
      <c r="AA355" s="355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54">
        <v>1719396.3</v>
      </c>
      <c r="AA356" s="355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54">
        <v>1719041.7</v>
      </c>
      <c r="AA357" s="355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54">
        <v>1719396.3</v>
      </c>
      <c r="AA358" s="355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4"/>
      <c r="AA359" s="355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4"/>
      <c r="AA360" s="355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56">
        <f>AVERAGE(Z331:AA360)</f>
        <v>1738142.8199999998</v>
      </c>
      <c r="AA361" s="357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54">
        <v>1725897.3</v>
      </c>
      <c r="AA363" s="355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54">
        <v>1727079.3</v>
      </c>
      <c r="AA364" s="355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54">
        <v>1746168.6</v>
      </c>
      <c r="AA365" s="355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54">
        <v>1743568.2</v>
      </c>
      <c r="AA366" s="355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54">
        <v>1744572.9</v>
      </c>
      <c r="AA367" s="355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4"/>
      <c r="AA368" s="355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4"/>
      <c r="AA369" s="355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54">
        <v>1725306.3</v>
      </c>
      <c r="AA370" s="355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54">
        <v>1727729.4</v>
      </c>
      <c r="AA371" s="355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63" t="s">
        <v>2336</v>
      </c>
      <c r="H372" s="364"/>
      <c r="I372" s="364"/>
      <c r="J372" s="364"/>
      <c r="K372" s="365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4"/>
      <c r="AA372" s="355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54">
        <v>1733757.6</v>
      </c>
      <c r="AA373" s="355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54">
        <v>1734939.6</v>
      </c>
      <c r="AA374" s="355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4"/>
      <c r="AA375" s="355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4"/>
      <c r="AA376" s="355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54">
        <v>1733521.2</v>
      </c>
      <c r="AA377" s="355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54">
        <v>1746877.8</v>
      </c>
      <c r="AA378" s="355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54">
        <v>1744395.6</v>
      </c>
      <c r="AA379" s="355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54">
        <v>1742327.1</v>
      </c>
      <c r="AA380" s="355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54">
        <v>1745459.4</v>
      </c>
      <c r="AA381" s="355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4"/>
      <c r="AA382" s="355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4"/>
      <c r="AA383" s="355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54">
        <v>1748178</v>
      </c>
      <c r="AA384" s="355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54">
        <v>1751842.2</v>
      </c>
      <c r="AA385" s="355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54">
        <v>1751842.2</v>
      </c>
      <c r="AA386" s="355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54">
        <v>1762184.7</v>
      </c>
      <c r="AA387" s="355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54">
        <v>1762184.7</v>
      </c>
      <c r="AA388" s="355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4"/>
      <c r="AA389" s="355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4"/>
      <c r="AA390" s="355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54">
        <v>1786593</v>
      </c>
      <c r="AA391" s="355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54">
        <v>1790434.5</v>
      </c>
      <c r="AA392" s="355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58">
        <v>1800186</v>
      </c>
      <c r="AA393" s="359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60">
        <f>AVERAGE(Z363:AA393)</f>
        <v>1748865.7090909092</v>
      </c>
      <c r="AA394" s="361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39"/>
      <c r="M396" s="339"/>
      <c r="N396" s="339"/>
      <c r="O396" s="339"/>
      <c r="P396" s="339"/>
      <c r="Q396" s="339"/>
      <c r="R396" s="339"/>
      <c r="S396" s="339"/>
      <c r="T396" s="362" t="s">
        <v>1627</v>
      </c>
      <c r="U396" s="362"/>
      <c r="V396" s="362"/>
      <c r="W396" s="362"/>
      <c r="X396" s="362"/>
      <c r="Y396" s="362"/>
      <c r="Z396" s="362"/>
      <c r="AA396" s="362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394" zoomScale="124" zoomScaleNormal="124" zoomScaleSheetLayoutView="100" workbookViewId="0">
      <selection activeCell="V402" sqref="V402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hidden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2368</v>
      </c>
      <c r="AA3" s="345"/>
    </row>
    <row r="4" spans="1:256" ht="23.2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54">
        <v>1805032.2</v>
      </c>
      <c r="AA8" s="355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4"/>
      <c r="AA9" s="355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54">
        <v>1830622.5</v>
      </c>
      <c r="AA11" s="355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63" t="s">
        <v>2348</v>
      </c>
      <c r="H12" s="364"/>
      <c r="I12" s="364"/>
      <c r="J12" s="364"/>
      <c r="K12" s="36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54">
        <v>1853198.7</v>
      </c>
      <c r="AA13" s="355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54">
        <v>1858044.9</v>
      </c>
      <c r="AA14" s="355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54">
        <v>1832986.5</v>
      </c>
      <c r="AA15" s="355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54"/>
      <c r="AA16" s="355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54">
        <v>1836355.2</v>
      </c>
      <c r="AA18" s="355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54">
        <v>1831981.8</v>
      </c>
      <c r="AA19" s="355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54">
        <v>1826308.2</v>
      </c>
      <c r="AA20" s="355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54">
        <v>1830918</v>
      </c>
      <c r="AA21" s="355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54">
        <v>1837478.1</v>
      </c>
      <c r="AA22" s="355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54"/>
      <c r="AA23" s="355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54">
        <v>1841083.2</v>
      </c>
      <c r="AA25" s="355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54">
        <v>1844097.3</v>
      </c>
      <c r="AA26" s="355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54">
        <v>1833636.6</v>
      </c>
      <c r="AA27" s="355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54">
        <v>1840255.8</v>
      </c>
      <c r="AA28" s="355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54">
        <v>1847347.8</v>
      </c>
      <c r="AA29" s="355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54"/>
      <c r="AA30" s="355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54">
        <v>1849002.6</v>
      </c>
      <c r="AA32" s="355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54">
        <v>1867678.2</v>
      </c>
      <c r="AA33" s="355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54">
        <v>1860468</v>
      </c>
      <c r="AA34" s="355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54">
        <v>1859817.9</v>
      </c>
      <c r="AA35" s="355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54">
        <v>1865491.5</v>
      </c>
      <c r="AA36" s="355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76"/>
      <c r="AA37" s="377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78">
        <f>AVERAGE(Z7:AA37)</f>
        <v>1842590.2500000005</v>
      </c>
      <c r="AA38" s="379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4"/>
      <c r="AA40" s="355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54">
        <v>1872524.4</v>
      </c>
      <c r="AA41" s="355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54">
        <v>1861354.5</v>
      </c>
      <c r="AA42" s="355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54">
        <v>1841969.7</v>
      </c>
      <c r="AA43" s="355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54">
        <v>1836000.6</v>
      </c>
      <c r="AA44" s="355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54">
        <v>1847820.6</v>
      </c>
      <c r="AA45" s="355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54"/>
      <c r="AA46" s="355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4"/>
      <c r="AA47" s="355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54">
        <v>1858872.3</v>
      </c>
      <c r="AA48" s="355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54">
        <v>1859522.4</v>
      </c>
      <c r="AA49" s="355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54">
        <v>1856331</v>
      </c>
      <c r="AA50" s="355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54">
        <v>1848293.4</v>
      </c>
      <c r="AA51" s="355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54">
        <v>1861709.1</v>
      </c>
      <c r="AA52" s="355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54"/>
      <c r="AA53" s="355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4"/>
      <c r="AA54" s="355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54">
        <v>1869214.8</v>
      </c>
      <c r="AA55" s="355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54">
        <v>1869214.8</v>
      </c>
      <c r="AA56" s="355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54">
        <v>1879202.7</v>
      </c>
      <c r="AA57" s="355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54">
        <v>1896164.4</v>
      </c>
      <c r="AA58" s="355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54">
        <v>1913658</v>
      </c>
      <c r="AA59" s="355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4"/>
      <c r="AA60" s="355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4"/>
      <c r="AA61" s="355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54">
        <v>1942380.6</v>
      </c>
      <c r="AA62" s="355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54">
        <v>1975890.3</v>
      </c>
      <c r="AA63" s="355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54">
        <v>1950654.6</v>
      </c>
      <c r="AA64" s="355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54">
        <v>1932451.8</v>
      </c>
      <c r="AA65" s="355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54">
        <v>1952664</v>
      </c>
      <c r="AA66" s="355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4"/>
      <c r="AA67" s="355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56">
        <f>AVERAGE(Z40:AA68)</f>
        <v>1886294.7</v>
      </c>
      <c r="AA69" s="357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54">
        <v>1902842.7</v>
      </c>
      <c r="AA71" s="355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54">
        <v>1890786.3</v>
      </c>
      <c r="AA72" s="355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54">
        <v>1909521</v>
      </c>
      <c r="AA73" s="355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54">
        <v>1940666.7</v>
      </c>
      <c r="AA74" s="355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54">
        <v>1961647.2</v>
      </c>
      <c r="AA75" s="355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4"/>
      <c r="AA76" s="355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4"/>
      <c r="AA77" s="355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54">
        <v>1990074.3</v>
      </c>
      <c r="AA78" s="355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54">
        <v>1976895</v>
      </c>
      <c r="AA79" s="355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54">
        <v>1957037.4</v>
      </c>
      <c r="AA80" s="355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54">
        <v>1954732.5</v>
      </c>
      <c r="AA81" s="355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54">
        <v>1856567.4</v>
      </c>
      <c r="AA82" s="355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4"/>
      <c r="AA83" s="355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4"/>
      <c r="AA84" s="355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54">
        <v>1847229.6</v>
      </c>
      <c r="AA85" s="355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54">
        <v>1758461.4</v>
      </c>
      <c r="AA86" s="355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4"/>
      <c r="AA87" s="355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4"/>
      <c r="AA88" s="355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4"/>
      <c r="AA89" s="355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4"/>
      <c r="AA90" s="355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4"/>
      <c r="AA91" s="355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4"/>
      <c r="AA92" s="355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54"/>
      <c r="AA93" s="355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4"/>
      <c r="AA94" s="355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4"/>
      <c r="AA95" s="355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4"/>
      <c r="AA96" s="355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4"/>
      <c r="AA97" s="355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4"/>
      <c r="AA98" s="355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4"/>
      <c r="AA99" s="355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54"/>
      <c r="AA100" s="355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54">
        <v>1901778.9</v>
      </c>
      <c r="AA101" s="355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56">
        <f>AVERAGE(Z71:AA101)</f>
        <v>1911403.1076923076</v>
      </c>
      <c r="AA102" s="357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4"/>
      <c r="AA104" s="355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4"/>
      <c r="AA105" s="355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4"/>
      <c r="AA106" s="355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4"/>
      <c r="AA107" s="355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4"/>
      <c r="AA108" s="355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54"/>
      <c r="AA109" s="355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4"/>
      <c r="AA110" s="355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4"/>
      <c r="AA111" s="355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4"/>
      <c r="AA112" s="355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4"/>
      <c r="AA113" s="355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4"/>
      <c r="AA114" s="355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4"/>
      <c r="AA115" s="355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54"/>
      <c r="AA116" s="355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4"/>
      <c r="AA117" s="355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4"/>
      <c r="AA118" s="355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4"/>
      <c r="AA119" s="355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4"/>
      <c r="AA120" s="355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4"/>
      <c r="AA121" s="355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4"/>
      <c r="AA122" s="355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54"/>
      <c r="AA123" s="355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54">
        <v>1988183.1</v>
      </c>
      <c r="AA124" s="355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54">
        <v>2021870.1</v>
      </c>
      <c r="AA125" s="355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54">
        <v>2052247.5</v>
      </c>
      <c r="AA126" s="355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4"/>
      <c r="AA127" s="355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4"/>
      <c r="AA128" s="355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54">
        <v>2028193.8</v>
      </c>
      <c r="AA129" s="355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54">
        <v>2027070.9</v>
      </c>
      <c r="AA130" s="355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54">
        <v>1999412.1</v>
      </c>
      <c r="AA131" s="355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54">
        <v>2013359.7</v>
      </c>
      <c r="AA132" s="355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54">
        <v>2012650.5</v>
      </c>
      <c r="AA133" s="355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56">
        <f>AVERAGE(Z104:AA133)</f>
        <v>2017873.4624999999</v>
      </c>
      <c r="AA134" s="357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4"/>
      <c r="AA136" s="355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4"/>
      <c r="AA137" s="355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54">
        <v>1993147.5</v>
      </c>
      <c r="AA138" s="355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54">
        <v>2020156.2</v>
      </c>
      <c r="AA139" s="355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54">
        <v>2008868.1</v>
      </c>
      <c r="AA140" s="355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54">
        <v>1999353</v>
      </c>
      <c r="AA141" s="355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54">
        <v>2014187.1</v>
      </c>
      <c r="AA142" s="355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4"/>
      <c r="AA143" s="355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4"/>
      <c r="AA144" s="355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54">
        <v>2014187.1</v>
      </c>
      <c r="AA145" s="355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54">
        <v>2012650.5</v>
      </c>
      <c r="AA146" s="355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54">
        <v>2012236.8</v>
      </c>
      <c r="AA147" s="355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54">
        <v>2019328.8</v>
      </c>
      <c r="AA148" s="355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54">
        <v>2046751.2</v>
      </c>
      <c r="AA149" s="355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4"/>
      <c r="AA150" s="355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4"/>
      <c r="AA151" s="355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54">
        <v>2051183.7</v>
      </c>
      <c r="AA152" s="355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54">
        <v>2050415.4</v>
      </c>
      <c r="AA153" s="355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54">
        <v>2054256.9</v>
      </c>
      <c r="AA154" s="355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54">
        <v>2066490.6</v>
      </c>
      <c r="AA155" s="355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54">
        <v>2038831.8</v>
      </c>
      <c r="AA156" s="355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4"/>
      <c r="AA157" s="355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4"/>
      <c r="AA158" s="355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385" t="s">
        <v>2351</v>
      </c>
      <c r="I159" s="386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4"/>
      <c r="AA159" s="355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387"/>
      <c r="I160" s="388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54"/>
      <c r="AA160" s="355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4"/>
      <c r="AA161" s="355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4"/>
      <c r="AA162" s="355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4"/>
      <c r="AA163" s="355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4"/>
      <c r="AA164" s="355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4"/>
      <c r="AA165" s="355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54">
        <v>2043323.4</v>
      </c>
      <c r="AA166" s="355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56">
        <f>AVERAGE(Z136:AA166)</f>
        <v>2027835.5062499999</v>
      </c>
      <c r="AA167" s="357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54">
        <v>2045569.2</v>
      </c>
      <c r="AA169" s="355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54">
        <v>2059221.3</v>
      </c>
      <c r="AA170" s="355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54">
        <v>2015723.7</v>
      </c>
      <c r="AA171" s="355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54">
        <v>2009459.1</v>
      </c>
      <c r="AA172" s="355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4"/>
      <c r="AA173" s="355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63"/>
      <c r="M174" s="365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4"/>
      <c r="AA174" s="355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4"/>
      <c r="AA175" s="355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54"/>
      <c r="AA176" s="355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54">
        <v>2025357</v>
      </c>
      <c r="AA177" s="355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4"/>
      <c r="AA178" s="355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54">
        <v>2054611.5</v>
      </c>
      <c r="AA179" s="355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4"/>
      <c r="AA180" s="355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4"/>
      <c r="AA181" s="355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54">
        <v>2048997</v>
      </c>
      <c r="AA182" s="355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54">
        <v>2021751.9</v>
      </c>
      <c r="AA183" s="355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54">
        <v>2032862.7</v>
      </c>
      <c r="AA184" s="355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54">
        <v>2038181.7</v>
      </c>
      <c r="AA185" s="355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4"/>
      <c r="AA186" s="355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4"/>
      <c r="AA187" s="355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4"/>
      <c r="AA188" s="355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54">
        <v>2050474.5</v>
      </c>
      <c r="AA189" s="355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54">
        <v>2082506.7</v>
      </c>
      <c r="AA190" s="355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54">
        <v>2090839.8</v>
      </c>
      <c r="AA191" s="355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54">
        <v>2087471.1</v>
      </c>
      <c r="AA192" s="355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63" t="s">
        <v>2352</v>
      </c>
      <c r="G193" s="364"/>
      <c r="H193" s="364"/>
      <c r="I193" s="364"/>
      <c r="J193" s="365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4"/>
      <c r="AA193" s="355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4"/>
      <c r="AA194" s="355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4"/>
      <c r="AA195" s="355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383">
        <v>2065663.2</v>
      </c>
      <c r="AA196" s="384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383">
        <v>2094031.2</v>
      </c>
      <c r="AA197" s="384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383">
        <v>2089894.2</v>
      </c>
      <c r="AA198" s="384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6"/>
      <c r="AA199" s="367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56">
        <f>AVERAGE(Z169:AA199)</f>
        <v>2053683.2823529413</v>
      </c>
      <c r="AA200" s="357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383">
        <v>2093381.1</v>
      </c>
      <c r="AA202" s="384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6"/>
      <c r="AA203" s="367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6"/>
      <c r="AA204" s="367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6"/>
      <c r="AA205" s="367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383">
        <v>2095567.8</v>
      </c>
      <c r="AA206" s="384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383">
        <v>2113297.7999999998</v>
      </c>
      <c r="AA207" s="384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383">
        <v>2115248.1</v>
      </c>
      <c r="AA208" s="384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383">
        <v>2140720.2000000002</v>
      </c>
      <c r="AA209" s="384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3"/>
      <c r="AA210" s="384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3"/>
      <c r="AA211" s="384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3"/>
      <c r="AA212" s="384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383">
        <v>2136465</v>
      </c>
      <c r="AA213" s="384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383">
        <v>2131265.2000000002</v>
      </c>
      <c r="AA214" s="384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63" t="s">
        <v>2333</v>
      </c>
      <c r="H215" s="364"/>
      <c r="I215" s="364"/>
      <c r="J215" s="364"/>
      <c r="K215" s="364"/>
      <c r="L215" s="364"/>
      <c r="M215" s="365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3"/>
      <c r="AA215" s="384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383">
        <v>2133037.2000000002</v>
      </c>
      <c r="AA216" s="384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83"/>
      <c r="AA217" s="384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3"/>
      <c r="AA218" s="384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3"/>
      <c r="AA219" s="384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66">
        <v>2136287.7000000002</v>
      </c>
      <c r="AA220" s="367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66">
        <v>2146098.2999999998</v>
      </c>
      <c r="AA221" s="367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66">
        <v>2177894.1</v>
      </c>
      <c r="AA222" s="367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66">
        <v>2189536.7999999998</v>
      </c>
      <c r="AA223" s="367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6"/>
      <c r="AA224" s="367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6"/>
      <c r="AA225" s="367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6"/>
      <c r="AA226" s="367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66">
        <v>2248282.2000000002</v>
      </c>
      <c r="AA227" s="367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66">
        <v>2289120.2999999998</v>
      </c>
      <c r="AA228" s="367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66">
        <v>2294143.7999999998</v>
      </c>
      <c r="AA229" s="367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66">
        <v>2305963.7999999998</v>
      </c>
      <c r="AA230" s="367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6"/>
      <c r="AA231" s="367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6"/>
      <c r="AA232" s="367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56">
        <f>AVERAGE(Z202:Z232)</f>
        <v>2171644.3374999999</v>
      </c>
      <c r="AA233" s="357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4"/>
      <c r="AA235" s="355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4"/>
      <c r="AA236" s="355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70" t="s">
        <v>2353</v>
      </c>
      <c r="H237" s="371"/>
      <c r="I237" s="372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54"/>
      <c r="AA237" s="355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380"/>
      <c r="H238" s="381"/>
      <c r="I238" s="382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4"/>
      <c r="AA238" s="355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373"/>
      <c r="H239" s="374"/>
      <c r="I239" s="375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54"/>
      <c r="AA239" s="355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4"/>
      <c r="AA240" s="355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4"/>
      <c r="AA241" s="355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54"/>
      <c r="AA242" s="355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54">
        <v>2400819.2999999998</v>
      </c>
      <c r="AA243" s="355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66">
        <v>2416599</v>
      </c>
      <c r="AA244" s="367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54">
        <v>2292666.2999999998</v>
      </c>
      <c r="AA245" s="355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54">
        <v>2283505.7999999998</v>
      </c>
      <c r="AA246" s="355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4"/>
      <c r="AA247" s="355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4"/>
      <c r="AA248" s="355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54"/>
      <c r="AA249" s="355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54">
        <v>2298694.5</v>
      </c>
      <c r="AA250" s="355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54">
        <v>2331908.7000000002</v>
      </c>
      <c r="AA251" s="355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54">
        <v>2374342.5</v>
      </c>
      <c r="AA252" s="355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54">
        <v>2341542</v>
      </c>
      <c r="AA253" s="355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68"/>
      <c r="AA254" s="369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68"/>
      <c r="AA255" s="369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68"/>
      <c r="AA256" s="369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54">
        <v>2274581.7000000002</v>
      </c>
      <c r="AA257" s="355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54">
        <v>2297748.9</v>
      </c>
      <c r="AA258" s="355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68">
        <v>2258979.2999999998</v>
      </c>
      <c r="AA259" s="369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68">
        <v>2284746.9</v>
      </c>
      <c r="AA260" s="369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68">
        <v>2273990.7000000002</v>
      </c>
      <c r="AA261" s="369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4"/>
      <c r="AA262" s="355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54"/>
      <c r="AA263" s="355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54"/>
      <c r="AA264" s="355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68">
        <v>2313587.7000000002</v>
      </c>
      <c r="AA265" s="369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56">
        <f>AVERAGE(Z235:AA265)</f>
        <v>2317408.0928571424</v>
      </c>
      <c r="AA266" s="357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68">
        <v>2331317.7000000002</v>
      </c>
      <c r="AA268" s="369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54">
        <v>2301413.1</v>
      </c>
      <c r="AA269" s="355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54">
        <v>2293611.9</v>
      </c>
      <c r="AA270" s="355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4"/>
      <c r="AA271" s="355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4"/>
      <c r="AA272" s="355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54">
        <v>2276886.6</v>
      </c>
      <c r="AA273" s="355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54">
        <v>2279427.9</v>
      </c>
      <c r="AA274" s="355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54">
        <v>2258742.9</v>
      </c>
      <c r="AA275" s="355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54">
        <v>2301590.4</v>
      </c>
      <c r="AA276" s="355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54">
        <v>2324107.5</v>
      </c>
      <c r="AA277" s="355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4"/>
      <c r="AA278" s="355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4"/>
      <c r="AA279" s="355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54">
        <v>2301826.7999999998</v>
      </c>
      <c r="AA280" s="355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54">
        <v>2315183.4</v>
      </c>
      <c r="AA281" s="355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54">
        <v>2304131.7000000002</v>
      </c>
      <c r="AA282" s="355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54">
        <v>2318847.6</v>
      </c>
      <c r="AA283" s="355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54">
        <v>2288647.5</v>
      </c>
      <c r="AA284" s="355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4"/>
      <c r="AA285" s="355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4"/>
      <c r="AA286" s="355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54">
        <v>2305904.7000000002</v>
      </c>
      <c r="AA287" s="355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54">
        <v>2256851.7000000002</v>
      </c>
      <c r="AA288" s="355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54">
        <v>2252892</v>
      </c>
      <c r="AA289" s="355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54">
        <v>2214358.7999999998</v>
      </c>
      <c r="AA290" s="355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54">
        <v>2200588.5</v>
      </c>
      <c r="AA291" s="355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4"/>
      <c r="AA292" s="355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4"/>
      <c r="AA293" s="355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54">
        <v>2198165.4</v>
      </c>
      <c r="AA294" s="355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54">
        <v>2203602.6</v>
      </c>
      <c r="AA295" s="355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54">
        <v>2226828.9</v>
      </c>
      <c r="AA296" s="355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54">
        <v>2230315.7999999998</v>
      </c>
      <c r="AA297" s="355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56">
        <f>AVERAGE(Z268:AA297)</f>
        <v>2272056.5181818176</v>
      </c>
      <c r="AA298" s="357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54">
        <v>2248164</v>
      </c>
      <c r="AA300" s="355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4"/>
      <c r="AA301" s="355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54"/>
      <c r="AA302" s="355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54">
        <v>2249405.1</v>
      </c>
      <c r="AA303" s="355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54">
        <v>2257147.2000000002</v>
      </c>
      <c r="AA304" s="355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54">
        <v>2261638.7999999998</v>
      </c>
      <c r="AA305" s="355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54">
        <v>2227479</v>
      </c>
      <c r="AA306" s="355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4"/>
      <c r="AA307" s="355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4"/>
      <c r="AA308" s="355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4"/>
      <c r="AA309" s="355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54">
        <v>2273281.5</v>
      </c>
      <c r="AA310" s="355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54">
        <v>2275941</v>
      </c>
      <c r="AA311" s="355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54">
        <v>2235516.6</v>
      </c>
      <c r="AA312" s="355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54">
        <v>2257679.1</v>
      </c>
      <c r="AA313" s="355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54">
        <v>2236225.7999999998</v>
      </c>
      <c r="AA314" s="355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4"/>
      <c r="AA315" s="355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4"/>
      <c r="AA316" s="355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54">
        <v>2251769.1</v>
      </c>
      <c r="AA317" s="355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54">
        <v>2252419.2000000002</v>
      </c>
      <c r="AA318" s="355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54">
        <v>2243908.7999999998</v>
      </c>
      <c r="AA319" s="355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54">
        <v>2274345.2999999998</v>
      </c>
      <c r="AA320" s="355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54">
        <v>2246922.9</v>
      </c>
      <c r="AA321" s="355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4"/>
      <c r="AA322" s="355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4"/>
      <c r="AA323" s="355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54">
        <v>2250114.2999999998</v>
      </c>
      <c r="AA324" s="355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54">
        <v>2243967.9</v>
      </c>
      <c r="AA325" s="355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54">
        <v>2252537.4</v>
      </c>
      <c r="AA326" s="355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54">
        <v>2210280.9</v>
      </c>
      <c r="AA327" s="355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4"/>
      <c r="AA328" s="355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4"/>
      <c r="AA329" s="355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54"/>
      <c r="AA330" s="355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56">
        <f>AVERAGE(Z300:AA330)</f>
        <v>2249933.8894736841</v>
      </c>
      <c r="AA331" s="357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54">
        <v>2224346.7000000002</v>
      </c>
      <c r="AA333" s="355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54">
        <v>2233861.7999999998</v>
      </c>
      <c r="AA334" s="355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54">
        <v>2255610.6</v>
      </c>
      <c r="AA335" s="355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54">
        <v>2245977.2999999998</v>
      </c>
      <c r="AA336" s="355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54">
        <v>2291247.9</v>
      </c>
      <c r="AA337" s="355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4"/>
      <c r="AA338" s="355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4"/>
      <c r="AA339" s="355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54">
        <v>2294025.6</v>
      </c>
      <c r="AA340" s="355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54">
        <v>2207148.6</v>
      </c>
      <c r="AA341" s="355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54">
        <v>2220623.4</v>
      </c>
      <c r="AA342" s="355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54">
        <v>2199642.9</v>
      </c>
      <c r="AA343" s="355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66">
        <v>2216072.7000000002</v>
      </c>
      <c r="AA344" s="367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4"/>
      <c r="AA345" s="355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4"/>
      <c r="AA346" s="355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54">
        <v>2235043.7999999998</v>
      </c>
      <c r="AA347" s="355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54">
        <v>2228779.2000000002</v>
      </c>
      <c r="AA348" s="355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54">
        <v>2232857.1</v>
      </c>
      <c r="AA349" s="355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54">
        <v>2217550.2000000002</v>
      </c>
      <c r="AA350" s="355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54">
        <v>2195387.7000000002</v>
      </c>
      <c r="AA351" s="355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4"/>
      <c r="AA352" s="355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4"/>
      <c r="AA353" s="355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54">
        <v>2217077.4</v>
      </c>
      <c r="AA354" s="355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54">
        <v>2175116.4</v>
      </c>
      <c r="AA355" s="355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54">
        <v>2127127.2000000002</v>
      </c>
      <c r="AA356" s="355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54">
        <v>2139656.4</v>
      </c>
      <c r="AA357" s="355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54">
        <v>2136346.7999999998</v>
      </c>
      <c r="AA358" s="355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4"/>
      <c r="AA359" s="355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4"/>
      <c r="AA360" s="355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54">
        <v>2103132.6</v>
      </c>
      <c r="AA361" s="355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54">
        <v>2083334.1</v>
      </c>
      <c r="AA362" s="355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56">
        <f>AVERAGE(Z333:AA362)</f>
        <v>2203634.8363636364</v>
      </c>
      <c r="AA363" s="357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54">
        <v>2140306.5</v>
      </c>
      <c r="AA365" s="355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54">
        <v>2154313.2000000002</v>
      </c>
      <c r="AA366" s="355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54">
        <v>2165837.7000000002</v>
      </c>
      <c r="AA367" s="355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4"/>
      <c r="AA368" s="355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4"/>
      <c r="AA369" s="355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54">
        <v>2178426</v>
      </c>
      <c r="AA370" s="355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54">
        <v>2198460.9</v>
      </c>
      <c r="AA371" s="355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54">
        <v>2208153.2999999998</v>
      </c>
      <c r="AA372" s="355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54">
        <v>2176948.5</v>
      </c>
      <c r="AA373" s="355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63" t="s">
        <v>2354</v>
      </c>
      <c r="H374" s="364"/>
      <c r="I374" s="364"/>
      <c r="J374" s="364"/>
      <c r="K374" s="365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4"/>
      <c r="AA374" s="355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4"/>
      <c r="AA375" s="355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4"/>
      <c r="AA376" s="355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54">
        <v>2177244</v>
      </c>
      <c r="AA377" s="355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54">
        <v>2164419.2999999998</v>
      </c>
      <c r="AA378" s="355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54">
        <v>2187468.2999999998</v>
      </c>
      <c r="AA379" s="355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54">
        <v>2189004.9</v>
      </c>
      <c r="AA380" s="355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54">
        <v>2234866.5</v>
      </c>
      <c r="AA381" s="355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4"/>
      <c r="AA382" s="355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4"/>
      <c r="AA383" s="355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54">
        <v>2725637.5</v>
      </c>
      <c r="AA384" s="355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54">
        <v>2726000</v>
      </c>
      <c r="AA385" s="355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54">
        <v>2721795</v>
      </c>
      <c r="AA386" s="355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54">
        <v>2718750</v>
      </c>
      <c r="AA387" s="355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54">
        <v>2715197.5</v>
      </c>
      <c r="AA388" s="355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4"/>
      <c r="AA389" s="355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4"/>
      <c r="AA390" s="355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63" t="s">
        <v>2355</v>
      </c>
      <c r="I391" s="364"/>
      <c r="J391" s="365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4"/>
      <c r="AA391" s="355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54">
        <v>2715197.5</v>
      </c>
      <c r="AA392" s="355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54">
        <v>2717735</v>
      </c>
      <c r="AA393" s="355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54">
        <v>2737020</v>
      </c>
      <c r="AA394" s="355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58">
        <v>2742095</v>
      </c>
      <c r="AA395" s="359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60">
        <f>AVERAGE(Z365:AA395)</f>
        <v>2414041.7428571428</v>
      </c>
      <c r="AA396" s="361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9"/>
      <c r="M398" s="389"/>
      <c r="N398" s="389"/>
      <c r="O398" s="389"/>
      <c r="P398" s="389"/>
      <c r="Q398" s="389"/>
      <c r="R398" s="389"/>
      <c r="S398" s="389"/>
      <c r="T398" s="390" t="s">
        <v>1627</v>
      </c>
      <c r="U398" s="390"/>
      <c r="V398" s="390"/>
      <c r="W398" s="390"/>
      <c r="X398" s="390"/>
      <c r="Y398" s="390"/>
      <c r="Z398" s="390"/>
      <c r="AA398" s="390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389"/>
      <c r="M399" s="389"/>
      <c r="N399" s="389"/>
      <c r="O399" s="389"/>
      <c r="P399" s="389"/>
      <c r="Q399" s="389"/>
      <c r="R399" s="389"/>
      <c r="S399" s="389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2368</v>
      </c>
      <c r="AA3" s="345"/>
    </row>
    <row r="4" spans="1:256" ht="23.2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4"/>
      <c r="AA8" s="355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4"/>
      <c r="AA9" s="355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54">
        <v>2817640</v>
      </c>
      <c r="AA10" s="355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54">
        <v>2813507.5</v>
      </c>
      <c r="AA11" s="355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63" t="s">
        <v>2348</v>
      </c>
      <c r="J12" s="364"/>
      <c r="K12" s="36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54">
        <v>2784145</v>
      </c>
      <c r="AA13" s="355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4"/>
      <c r="AA14" s="355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54"/>
      <c r="AA15" s="355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54">
        <v>2701205</v>
      </c>
      <c r="AA16" s="355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54">
        <v>2678512.5</v>
      </c>
      <c r="AA17" s="355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54">
        <v>2669812.5</v>
      </c>
      <c r="AA18" s="355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54">
        <v>2695332.5</v>
      </c>
      <c r="AA19" s="355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54">
        <v>2670537.5</v>
      </c>
      <c r="AA20" s="355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4"/>
      <c r="AA21" s="355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54"/>
      <c r="AA22" s="355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54">
        <v>2666550</v>
      </c>
      <c r="AA23" s="355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54">
        <v>2657922.5</v>
      </c>
      <c r="AA24" s="355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54">
        <v>2660315</v>
      </c>
      <c r="AA25" s="355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54">
        <v>2692070</v>
      </c>
      <c r="AA26" s="355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54">
        <v>2700045</v>
      </c>
      <c r="AA27" s="355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4"/>
      <c r="AA28" s="355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54"/>
      <c r="AA29" s="355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54">
        <v>2686415</v>
      </c>
      <c r="AA30" s="355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54">
        <v>2692432.5</v>
      </c>
      <c r="AA31" s="355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54">
        <v>2692070</v>
      </c>
      <c r="AA32" s="355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54">
        <v>2672350</v>
      </c>
      <c r="AA33" s="355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54">
        <v>2687865</v>
      </c>
      <c r="AA34" s="355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4"/>
      <c r="AA35" s="355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54"/>
      <c r="AA36" s="355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76">
        <v>2702510</v>
      </c>
      <c r="AA37" s="377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78">
        <f>AVERAGE(Z7:AA37)</f>
        <v>2702170.3947368423</v>
      </c>
      <c r="AA38" s="379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54">
        <v>2701277.5</v>
      </c>
      <c r="AA40" s="355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54">
        <v>2657995</v>
      </c>
      <c r="AA41" s="355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54">
        <v>2661402.5</v>
      </c>
      <c r="AA42" s="355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54">
        <v>2589555</v>
      </c>
      <c r="AA43" s="355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4"/>
      <c r="AA44" s="355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54"/>
      <c r="AA45" s="355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54">
        <v>2614277.5</v>
      </c>
      <c r="AA46" s="355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54">
        <v>2661112.5</v>
      </c>
      <c r="AA47" s="355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54">
        <v>2667420</v>
      </c>
      <c r="AA48" s="355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54">
        <v>2671842.5</v>
      </c>
      <c r="AA49" s="355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54">
        <v>2668145</v>
      </c>
      <c r="AA50" s="355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4"/>
      <c r="AA51" s="355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54"/>
      <c r="AA52" s="355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54">
        <v>2633707.5</v>
      </c>
      <c r="AA53" s="355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54">
        <v>2635085</v>
      </c>
      <c r="AA54" s="355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54">
        <v>2601662.5</v>
      </c>
      <c r="AA55" s="355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54">
        <v>2582015</v>
      </c>
      <c r="AA56" s="355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54">
        <v>2571067.5</v>
      </c>
      <c r="AA57" s="355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4"/>
      <c r="AA58" s="355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54"/>
      <c r="AA59" s="355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4"/>
      <c r="AA60" s="355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54">
        <v>2620802.5</v>
      </c>
      <c r="AA61" s="355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54">
        <v>2609492.5</v>
      </c>
      <c r="AA62" s="355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54">
        <v>2592600</v>
      </c>
      <c r="AA63" s="355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54">
        <v>2580492.5</v>
      </c>
      <c r="AA64" s="355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4"/>
      <c r="AA65" s="355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4"/>
      <c r="AA66" s="355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4"/>
      <c r="AA67" s="355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56">
        <f>AVERAGE(Z40:AA68)</f>
        <v>2628886.25</v>
      </c>
      <c r="AA69" s="357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54">
        <v>2514517.5</v>
      </c>
      <c r="AA71" s="355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54">
        <v>2499582.5</v>
      </c>
      <c r="AA72" s="355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54">
        <v>2481530</v>
      </c>
      <c r="AA73" s="355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54">
        <v>2482545</v>
      </c>
      <c r="AA74" s="355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54"/>
      <c r="AA75" s="355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4"/>
      <c r="AA76" s="355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4"/>
      <c r="AA77" s="355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54">
        <v>2446222.5</v>
      </c>
      <c r="AA78" s="355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54">
        <v>2489505</v>
      </c>
      <c r="AA79" s="355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397" t="s">
        <v>2369</v>
      </c>
      <c r="I80" s="398"/>
      <c r="J80" s="398"/>
      <c r="K80" s="398"/>
      <c r="L80" s="398"/>
      <c r="M80" s="398"/>
      <c r="N80" s="398"/>
      <c r="O80" s="399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4"/>
      <c r="AA80" s="355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54">
        <v>2500162.5</v>
      </c>
      <c r="AA81" s="355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54"/>
      <c r="AA82" s="355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4"/>
      <c r="AA83" s="355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4"/>
      <c r="AA84" s="355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54">
        <v>2499292.5</v>
      </c>
      <c r="AA85" s="355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54">
        <v>2515750</v>
      </c>
      <c r="AA86" s="355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54">
        <v>2507992.5</v>
      </c>
      <c r="AA87" s="355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54">
        <v>2502555</v>
      </c>
      <c r="AA88" s="355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4"/>
      <c r="AA89" s="355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4"/>
      <c r="AA90" s="355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4"/>
      <c r="AA91" s="355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54">
        <v>2517417.5</v>
      </c>
      <c r="AA92" s="355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54">
        <v>2502990</v>
      </c>
      <c r="AA93" s="355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54">
        <v>2509225</v>
      </c>
      <c r="AA94" s="355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54">
        <v>2519085</v>
      </c>
      <c r="AA95" s="355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4"/>
      <c r="AA96" s="355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4"/>
      <c r="AA97" s="355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54">
        <v>2511110</v>
      </c>
      <c r="AA98" s="355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54">
        <v>2473627.5</v>
      </c>
      <c r="AA99" s="355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54">
        <v>2441727.5</v>
      </c>
      <c r="AA100" s="355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54">
        <v>2452022.5</v>
      </c>
      <c r="AA101" s="355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56">
        <f>AVERAGE(Z71:AA101)</f>
        <v>2492992.6315789474</v>
      </c>
      <c r="AA102" s="357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54">
        <v>2502772.5</v>
      </c>
      <c r="AA104" s="355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4"/>
      <c r="AA105" s="355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4"/>
      <c r="AA106" s="355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54">
        <v>2502772.5</v>
      </c>
      <c r="AA107" s="355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54">
        <v>2502772.5</v>
      </c>
      <c r="AA108" s="355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54">
        <v>2529742.5</v>
      </c>
      <c r="AA109" s="355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54">
        <v>2520172.5</v>
      </c>
      <c r="AA110" s="355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54">
        <v>2545475</v>
      </c>
      <c r="AA111" s="355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4"/>
      <c r="AA112" s="355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4"/>
      <c r="AA113" s="355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54">
        <v>2524740</v>
      </c>
      <c r="AA114" s="355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54">
        <v>2512632.5</v>
      </c>
      <c r="AA115" s="355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54">
        <v>2534527.5</v>
      </c>
      <c r="AA116" s="355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54">
        <v>2516547.5</v>
      </c>
      <c r="AA117" s="355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54">
        <v>2547940</v>
      </c>
      <c r="AA118" s="355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4"/>
      <c r="AA119" s="355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4"/>
      <c r="AA120" s="355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54">
        <v>2572952.5</v>
      </c>
      <c r="AA121" s="355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54">
        <v>2573025</v>
      </c>
      <c r="AA122" s="355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54">
        <v>2577882.5</v>
      </c>
      <c r="AA123" s="355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54">
        <v>2607390</v>
      </c>
      <c r="AA124" s="355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54">
        <v>2592237.5</v>
      </c>
      <c r="AA125" s="355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54"/>
      <c r="AA126" s="355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4"/>
      <c r="AA127" s="355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54">
        <v>2583610</v>
      </c>
      <c r="AA128" s="355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54">
        <v>2571357.5</v>
      </c>
      <c r="AA129" s="355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54">
        <v>2587017.5</v>
      </c>
      <c r="AA130" s="355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54">
        <v>2569690</v>
      </c>
      <c r="AA131" s="355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54">
        <v>2555842.5</v>
      </c>
      <c r="AA132" s="355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54"/>
      <c r="AA133" s="355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56">
        <f>AVERAGE(Z104:AA133)</f>
        <v>2549100</v>
      </c>
      <c r="AA134" s="357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4"/>
      <c r="AA136" s="355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54">
        <v>2563092.5</v>
      </c>
      <c r="AA137" s="355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54">
        <v>2563092.5</v>
      </c>
      <c r="AA138" s="355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54">
        <v>2606737.5</v>
      </c>
      <c r="AA139" s="355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54">
        <v>2584262.5</v>
      </c>
      <c r="AA140" s="355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54">
        <v>2629067.5</v>
      </c>
      <c r="AA141" s="355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54"/>
      <c r="AA142" s="355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4"/>
      <c r="AA143" s="355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54">
        <v>2662997.5</v>
      </c>
      <c r="AA144" s="355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54">
        <v>2668652.5</v>
      </c>
      <c r="AA145" s="355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54">
        <v>2652195</v>
      </c>
      <c r="AA146" s="355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4"/>
      <c r="AA147" s="355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4"/>
      <c r="AA148" s="355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54"/>
      <c r="AA149" s="355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70" t="s">
        <v>2351</v>
      </c>
      <c r="K150" s="371"/>
      <c r="L150" s="371"/>
      <c r="M150" s="372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4"/>
      <c r="AA150" s="355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380"/>
      <c r="K151" s="381"/>
      <c r="L151" s="381"/>
      <c r="M151" s="382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4"/>
      <c r="AA151" s="355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373"/>
      <c r="K152" s="374"/>
      <c r="L152" s="374"/>
      <c r="M152" s="375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4"/>
      <c r="AA152" s="355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54"/>
      <c r="AA153" s="355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4"/>
      <c r="AA154" s="355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4"/>
      <c r="AA155" s="355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54"/>
      <c r="AA156" s="355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4"/>
      <c r="AA157" s="355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54">
        <v>2720055</v>
      </c>
      <c r="AA158" s="355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54">
        <v>2726217.5</v>
      </c>
      <c r="AA159" s="355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54">
        <v>2736150</v>
      </c>
      <c r="AA160" s="355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54">
        <v>2754637.5</v>
      </c>
      <c r="AA161" s="355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54">
        <v>2742602.5</v>
      </c>
      <c r="AA162" s="355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4"/>
      <c r="AA163" s="355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4"/>
      <c r="AA164" s="355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54">
        <v>2754927.5</v>
      </c>
      <c r="AA165" s="355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54">
        <v>2754927.5</v>
      </c>
      <c r="AA166" s="355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56">
        <f>AVERAGE(Z136:AA166)</f>
        <v>2674641</v>
      </c>
      <c r="AA167" s="357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54">
        <v>2754057.5</v>
      </c>
      <c r="AA169" s="355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54">
        <v>2758987.5</v>
      </c>
      <c r="AA170" s="355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54">
        <v>2706497.5</v>
      </c>
      <c r="AA171" s="355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4"/>
      <c r="AA172" s="355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4"/>
      <c r="AA173" s="355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54">
        <v>2741370</v>
      </c>
      <c r="AA174" s="355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54">
        <v>2738180</v>
      </c>
      <c r="AA175" s="355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54">
        <v>2745067.5</v>
      </c>
      <c r="AA176" s="355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54">
        <v>2747170</v>
      </c>
      <c r="AA177" s="355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54">
        <v>2738542.5</v>
      </c>
      <c r="AA178" s="355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54"/>
      <c r="AA179" s="355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4"/>
      <c r="AA180" s="355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54">
        <v>2727522.5</v>
      </c>
      <c r="AA181" s="355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54">
        <v>2705120</v>
      </c>
      <c r="AA182" s="355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54">
        <v>2704395</v>
      </c>
      <c r="AA183" s="355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54">
        <v>2698087.5</v>
      </c>
      <c r="AA184" s="355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54">
        <v>2579115</v>
      </c>
      <c r="AA185" s="355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4"/>
      <c r="AA186" s="355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4"/>
      <c r="AA187" s="355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54">
        <v>2570995</v>
      </c>
      <c r="AA188" s="355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54">
        <v>2573822.5</v>
      </c>
      <c r="AA189" s="355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54">
        <v>2573822.5</v>
      </c>
      <c r="AA190" s="355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54">
        <v>2597820</v>
      </c>
      <c r="AA191" s="355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54">
        <v>2588032.5</v>
      </c>
      <c r="AA192" s="355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4"/>
      <c r="AA193" s="355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4"/>
      <c r="AA194" s="355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54">
        <v>2590642.5</v>
      </c>
      <c r="AA195" s="355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383">
        <v>2581435</v>
      </c>
      <c r="AA196" s="384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383">
        <v>2545402.5</v>
      </c>
      <c r="AA197" s="384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383">
        <v>2556567.5</v>
      </c>
      <c r="AA198" s="384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6"/>
      <c r="AA199" s="367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56">
        <f>AVERAGE(Z169:AA199)</f>
        <v>2660120.5681818184</v>
      </c>
      <c r="AA200" s="357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63" t="s">
        <v>2370</v>
      </c>
      <c r="K202" s="364"/>
      <c r="L202" s="365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383"/>
      <c r="AA202" s="384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6"/>
      <c r="AA203" s="367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6"/>
      <c r="AA204" s="367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66">
        <v>2589917.5</v>
      </c>
      <c r="AA205" s="367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383">
        <v>2597457.5</v>
      </c>
      <c r="AA206" s="384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383">
        <v>2624282.5</v>
      </c>
      <c r="AA207" s="384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383">
        <v>2616742.5</v>
      </c>
      <c r="AA208" s="384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383">
        <v>2621165</v>
      </c>
      <c r="AA209" s="384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3"/>
      <c r="AA210" s="384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3"/>
      <c r="AA211" s="384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383">
        <v>2618700</v>
      </c>
      <c r="AA212" s="384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383">
        <v>2598980</v>
      </c>
      <c r="AA213" s="384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383">
        <v>2630082.5</v>
      </c>
      <c r="AA214" s="384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63" t="s">
        <v>2370</v>
      </c>
      <c r="K215" s="364"/>
      <c r="L215" s="365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3"/>
      <c r="AA215" s="384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383">
        <v>2644437.5</v>
      </c>
      <c r="AA216" s="384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83"/>
      <c r="AA217" s="384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3"/>
      <c r="AA218" s="384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3"/>
      <c r="AA219" s="384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70" t="s">
        <v>2371</v>
      </c>
      <c r="J220" s="371"/>
      <c r="K220" s="371"/>
      <c r="L220" s="371"/>
      <c r="M220" s="372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66"/>
      <c r="AA220" s="367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380"/>
      <c r="J221" s="381"/>
      <c r="K221" s="381"/>
      <c r="L221" s="381"/>
      <c r="M221" s="382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6"/>
      <c r="AA221" s="367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373"/>
      <c r="J222" s="374"/>
      <c r="K222" s="374"/>
      <c r="L222" s="374"/>
      <c r="M222" s="375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6"/>
      <c r="AA222" s="367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66"/>
      <c r="AA223" s="367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6"/>
      <c r="AA224" s="367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6"/>
      <c r="AA225" s="367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66">
        <v>2609420</v>
      </c>
      <c r="AA226" s="367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66">
        <v>2610290</v>
      </c>
      <c r="AA227" s="367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66">
        <v>2610507.5</v>
      </c>
      <c r="AA228" s="367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66">
        <v>2605070</v>
      </c>
      <c r="AA229" s="367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66">
        <v>2652485</v>
      </c>
      <c r="AA230" s="367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6"/>
      <c r="AA231" s="367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6"/>
      <c r="AA232" s="367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56">
        <f>AVERAGE(Z202:Z232)</f>
        <v>2616395.5357142859</v>
      </c>
      <c r="AA233" s="357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54">
        <v>2647337.5</v>
      </c>
      <c r="AA235" s="355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54">
        <v>2626602.5</v>
      </c>
      <c r="AA236" s="355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54">
        <v>2628342.5</v>
      </c>
      <c r="AA237" s="355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54">
        <v>2652195</v>
      </c>
      <c r="AA238" s="355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54">
        <v>2611087.5</v>
      </c>
      <c r="AA239" s="355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4"/>
      <c r="AA240" s="355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4"/>
      <c r="AA241" s="355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54">
        <v>2556205</v>
      </c>
      <c r="AA242" s="355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63" t="s">
        <v>2372</v>
      </c>
      <c r="G243" s="364"/>
      <c r="H243" s="364"/>
      <c r="I243" s="365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54"/>
      <c r="AA243" s="355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66">
        <v>2498857.5</v>
      </c>
      <c r="AA244" s="367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54">
        <v>2528220</v>
      </c>
      <c r="AA245" s="355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54">
        <v>2533730</v>
      </c>
      <c r="AA246" s="355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4"/>
      <c r="AA247" s="355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4"/>
      <c r="AA248" s="355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54">
        <v>2572082.5</v>
      </c>
      <c r="AA249" s="355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54">
        <v>2590207.5</v>
      </c>
      <c r="AA250" s="355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54">
        <v>2594702.5</v>
      </c>
      <c r="AA251" s="355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54">
        <v>2586002.5</v>
      </c>
      <c r="AA252" s="355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63" t="s">
        <v>2373</v>
      </c>
      <c r="G253" s="364"/>
      <c r="H253" s="364"/>
      <c r="I253" s="365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54"/>
      <c r="AA253" s="355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68"/>
      <c r="AA254" s="369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68"/>
      <c r="AA255" s="369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68">
        <v>2579622.5</v>
      </c>
      <c r="AA256" s="369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54">
        <v>2612900</v>
      </c>
      <c r="AA257" s="355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54">
        <v>2622252.5</v>
      </c>
      <c r="AA258" s="355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68">
        <v>2593615</v>
      </c>
      <c r="AA259" s="369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68">
        <v>2590570</v>
      </c>
      <c r="AA260" s="369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68"/>
      <c r="AA261" s="369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4"/>
      <c r="AA262" s="355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54">
        <v>2607825</v>
      </c>
      <c r="AA263" s="355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54">
        <v>2607825</v>
      </c>
      <c r="AA264" s="355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68">
        <v>2631532.5</v>
      </c>
      <c r="AA265" s="369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56">
        <f>AVERAGE(Z235:AA265)</f>
        <v>2593891.1904761903</v>
      </c>
      <c r="AA266" s="357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68">
        <v>2627110</v>
      </c>
      <c r="AA268" s="369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54">
        <v>2628197.5</v>
      </c>
      <c r="AA269" s="355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54"/>
      <c r="AA270" s="355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4"/>
      <c r="AA271" s="355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54">
        <v>2643451.5</v>
      </c>
      <c r="AA272" s="355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54">
        <v>2641320</v>
      </c>
      <c r="AA273" s="355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54">
        <v>2613117.5</v>
      </c>
      <c r="AA274" s="355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54">
        <v>2589700</v>
      </c>
      <c r="AA275" s="355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54">
        <v>2592962.5</v>
      </c>
      <c r="AA276" s="355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54"/>
      <c r="AA277" s="355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4"/>
      <c r="AA278" s="355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54">
        <v>2602170</v>
      </c>
      <c r="AA279" s="355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54">
        <v>2601155</v>
      </c>
      <c r="AA280" s="355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54">
        <v>2599487.5</v>
      </c>
      <c r="AA281" s="355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54">
        <v>2605577.5</v>
      </c>
      <c r="AA282" s="355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54">
        <v>2534527.5</v>
      </c>
      <c r="AA283" s="355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54"/>
      <c r="AA284" s="355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4"/>
      <c r="AA285" s="355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54">
        <v>2546127.5</v>
      </c>
      <c r="AA286" s="355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54">
        <v>2548737.5</v>
      </c>
      <c r="AA287" s="355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54">
        <v>2572952.5</v>
      </c>
      <c r="AA288" s="355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54">
        <v>2571430</v>
      </c>
      <c r="AA289" s="355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54">
        <v>2537500</v>
      </c>
      <c r="AA290" s="355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54"/>
      <c r="AA291" s="355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4"/>
      <c r="AA292" s="355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54">
        <v>2532860</v>
      </c>
      <c r="AA293" s="355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54">
        <v>2545185</v>
      </c>
      <c r="AA294" s="355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63" t="s">
        <v>2374</v>
      </c>
      <c r="I295" s="364"/>
      <c r="J295" s="364"/>
      <c r="K295" s="364"/>
      <c r="L295" s="365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4"/>
      <c r="AA295" s="355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54">
        <v>2518867.5</v>
      </c>
      <c r="AA296" s="355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54">
        <v>2527060</v>
      </c>
      <c r="AA297" s="355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56">
        <f>AVERAGE(Z268:AA297)</f>
        <v>2579976.0238095238</v>
      </c>
      <c r="AA298" s="357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4"/>
      <c r="AA300" s="355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4"/>
      <c r="AA301" s="355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63" t="s">
        <v>2375</v>
      </c>
      <c r="I302" s="364"/>
      <c r="J302" s="364"/>
      <c r="K302" s="364"/>
      <c r="L302" s="365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4"/>
      <c r="AA302" s="355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54">
        <v>2544097.5</v>
      </c>
      <c r="AA303" s="355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54">
        <v>2542140</v>
      </c>
      <c r="AA304" s="355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54">
        <v>2551565</v>
      </c>
      <c r="AA305" s="355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54">
        <v>2555045</v>
      </c>
      <c r="AA306" s="355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4"/>
      <c r="AA307" s="355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4"/>
      <c r="AA308" s="355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391" t="s">
        <v>2376</v>
      </c>
      <c r="I309" s="392"/>
      <c r="J309" s="392"/>
      <c r="K309" s="392"/>
      <c r="L309" s="393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4"/>
      <c r="AA309" s="355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394"/>
      <c r="I310" s="395"/>
      <c r="J310" s="395"/>
      <c r="K310" s="395"/>
      <c r="L310" s="396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4"/>
      <c r="AA310" s="355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54">
        <v>2563237.5</v>
      </c>
      <c r="AA311" s="355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54">
        <v>2589265</v>
      </c>
      <c r="AA312" s="355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54">
        <v>2608115</v>
      </c>
      <c r="AA313" s="355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54"/>
      <c r="AA314" s="355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4"/>
      <c r="AA315" s="355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54">
        <v>2570342.5</v>
      </c>
      <c r="AA316" s="355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63" t="s">
        <v>2377</v>
      </c>
      <c r="I317" s="364"/>
      <c r="J317" s="364"/>
      <c r="K317" s="364"/>
      <c r="L317" s="365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4"/>
      <c r="AA317" s="355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54">
        <v>2580347.5</v>
      </c>
      <c r="AA318" s="355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54">
        <v>2578100</v>
      </c>
      <c r="AA319" s="355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54">
        <v>2579985</v>
      </c>
      <c r="AA320" s="355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54"/>
      <c r="AA321" s="355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4"/>
      <c r="AA322" s="355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54">
        <v>2621962.5</v>
      </c>
      <c r="AA323" s="355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54">
        <v>2617612.5</v>
      </c>
      <c r="AA324" s="355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54">
        <v>2589047.5</v>
      </c>
      <c r="AA325" s="355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54">
        <v>2603112.5</v>
      </c>
      <c r="AA326" s="355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54">
        <v>2615075</v>
      </c>
      <c r="AA327" s="355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4"/>
      <c r="AA328" s="355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4"/>
      <c r="AA329" s="355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54">
        <v>2565267.5</v>
      </c>
      <c r="AA330" s="355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56">
        <f>AVERAGE(Z300:AA330)</f>
        <v>2580842.2058823528</v>
      </c>
      <c r="AA331" s="357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54">
        <v>2601010</v>
      </c>
      <c r="AA333" s="355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54">
        <v>2596152.5</v>
      </c>
      <c r="AA334" s="355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54">
        <v>2557002.5</v>
      </c>
      <c r="AA335" s="355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54">
        <v>2604417.5</v>
      </c>
      <c r="AA336" s="355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54"/>
      <c r="AA337" s="355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4"/>
      <c r="AA338" s="355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54">
        <v>2612682.5</v>
      </c>
      <c r="AA339" s="355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54">
        <v>2642407.5</v>
      </c>
      <c r="AA340" s="355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54">
        <v>2649585</v>
      </c>
      <c r="AA341" s="355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54">
        <v>2696130</v>
      </c>
      <c r="AA342" s="355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54">
        <v>2693955</v>
      </c>
      <c r="AA343" s="355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66"/>
      <c r="AA344" s="367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4"/>
      <c r="AA345" s="355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54">
        <v>2697797.5</v>
      </c>
      <c r="AA346" s="355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54">
        <v>2696855</v>
      </c>
      <c r="AA347" s="355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54">
        <v>2695840</v>
      </c>
      <c r="AA348" s="355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54">
        <v>2704105</v>
      </c>
      <c r="AA349" s="355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54">
        <v>2697435</v>
      </c>
      <c r="AA350" s="355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54"/>
      <c r="AA351" s="355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4"/>
      <c r="AA352" s="355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54">
        <v>2698595</v>
      </c>
      <c r="AA353" s="355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54">
        <v>2633272.5</v>
      </c>
      <c r="AA354" s="355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54">
        <v>2594267.5</v>
      </c>
      <c r="AA355" s="355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54">
        <v>2583972.5</v>
      </c>
      <c r="AA356" s="355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54">
        <v>2592817.5</v>
      </c>
      <c r="AA357" s="355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54"/>
      <c r="AA358" s="355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4"/>
      <c r="AA359" s="355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54">
        <v>2611160</v>
      </c>
      <c r="AA360" s="355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54">
        <v>2589627.5</v>
      </c>
      <c r="AA361" s="355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54">
        <v>2616380</v>
      </c>
      <c r="AA362" s="355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56">
        <f>AVERAGE(Z333:AA362)</f>
        <v>2639339.4318181816</v>
      </c>
      <c r="AA363" s="357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54">
        <v>2594412.5</v>
      </c>
      <c r="AA365" s="355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54">
        <v>2559250</v>
      </c>
      <c r="AA366" s="355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54"/>
      <c r="AA367" s="355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4"/>
      <c r="AA368" s="355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54">
        <v>2562947.5</v>
      </c>
      <c r="AA369" s="355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54">
        <v>2579042.5</v>
      </c>
      <c r="AA370" s="355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54">
        <v>2582957.5</v>
      </c>
      <c r="AA371" s="355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54">
        <v>2586510</v>
      </c>
      <c r="AA372" s="355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54">
        <v>2575417.5</v>
      </c>
      <c r="AA373" s="355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4"/>
      <c r="AA374" s="355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4"/>
      <c r="AA375" s="355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54">
        <v>2580637.5</v>
      </c>
      <c r="AA376" s="355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54">
        <v>2592310</v>
      </c>
      <c r="AA377" s="355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54">
        <v>2576505</v>
      </c>
      <c r="AA378" s="355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54">
        <v>2564542.5</v>
      </c>
      <c r="AA379" s="355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54">
        <v>2603765</v>
      </c>
      <c r="AA380" s="355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54"/>
      <c r="AA381" s="355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4"/>
      <c r="AA382" s="355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54">
        <v>2621165</v>
      </c>
      <c r="AA383" s="355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54">
        <v>2604635</v>
      </c>
      <c r="AA384" s="355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54">
        <v>2600937.5</v>
      </c>
      <c r="AA385" s="355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54">
        <v>2599560</v>
      </c>
      <c r="AA386" s="355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54">
        <v>2617540</v>
      </c>
      <c r="AA387" s="355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54"/>
      <c r="AA388" s="355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4"/>
      <c r="AA389" s="355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63" t="s">
        <v>2355</v>
      </c>
      <c r="I390" s="364"/>
      <c r="J390" s="364"/>
      <c r="K390" s="36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4"/>
      <c r="AA390" s="355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54">
        <v>2589772.5</v>
      </c>
      <c r="AA391" s="355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54">
        <v>2589772.5</v>
      </c>
      <c r="AA392" s="355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54">
        <v>2601662.5</v>
      </c>
      <c r="AA393" s="355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54">
        <v>2618482.5</v>
      </c>
      <c r="AA394" s="355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58"/>
      <c r="AA395" s="359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60">
        <f>AVERAGE(Z365:AA395)</f>
        <v>2590563.0952380951</v>
      </c>
      <c r="AA396" s="361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9"/>
      <c r="M398" s="389"/>
      <c r="N398" s="389"/>
      <c r="O398" s="389"/>
      <c r="P398" s="389"/>
      <c r="Q398" s="389"/>
      <c r="R398" s="389"/>
      <c r="S398" s="389"/>
      <c r="T398" s="390" t="s">
        <v>1627</v>
      </c>
      <c r="U398" s="390"/>
      <c r="V398" s="390"/>
      <c r="W398" s="390"/>
      <c r="X398" s="390"/>
      <c r="Y398" s="390"/>
      <c r="Z398" s="390"/>
      <c r="AA398" s="390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389"/>
      <c r="M399" s="389"/>
      <c r="N399" s="389"/>
      <c r="O399" s="389"/>
      <c r="P399" s="389"/>
      <c r="Q399" s="389"/>
      <c r="R399" s="389"/>
      <c r="S399" s="389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L20" activePane="bottomRight" state="frozen"/>
      <selection pane="topRight" activeCell="B1" sqref="B1"/>
      <selection pane="bottomLeft" activeCell="A6" sqref="A6"/>
      <selection pane="bottomRight" activeCell="Y23" sqref="Y23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2368</v>
      </c>
      <c r="AA3" s="345"/>
    </row>
    <row r="4" spans="1:256" ht="23.2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397" t="s">
        <v>2390</v>
      </c>
      <c r="I8" s="398"/>
      <c r="J8" s="398"/>
      <c r="K8" s="399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4"/>
      <c r="AA8" s="355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54">
        <v>2639145</v>
      </c>
      <c r="AA9" s="355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54">
        <v>2626530</v>
      </c>
      <c r="AA10" s="355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54">
        <v>2648062.5</v>
      </c>
      <c r="AA11" s="355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63" t="s">
        <v>2348</v>
      </c>
      <c r="I12" s="364"/>
      <c r="J12" s="364"/>
      <c r="K12" s="36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54"/>
      <c r="AA13" s="355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4"/>
      <c r="AA14" s="355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54">
        <v>2599270</v>
      </c>
      <c r="AA15" s="355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54">
        <v>2601590</v>
      </c>
      <c r="AA16" s="355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54">
        <v>2619860</v>
      </c>
      <c r="AA17" s="355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54">
        <v>2641030</v>
      </c>
      <c r="AA18" s="355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54">
        <v>2639507.5</v>
      </c>
      <c r="AA19" s="355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54"/>
      <c r="AA20" s="355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4"/>
      <c r="AA21" s="355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54">
        <v>2643277.5</v>
      </c>
      <c r="AA22" s="355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54">
        <v>2635882.5</v>
      </c>
      <c r="AA23" s="355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54">
        <v>2635012.5</v>
      </c>
      <c r="AA24" s="355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54">
        <v>2649077.5</v>
      </c>
      <c r="AA25" s="355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54">
        <v>2675757.5</v>
      </c>
      <c r="AA26" s="355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54"/>
      <c r="AA27" s="355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4"/>
      <c r="AA28" s="355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54">
        <v>2664520</v>
      </c>
      <c r="AA29" s="355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54">
        <v>2655820</v>
      </c>
      <c r="AA30" s="355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54">
        <v>2678585</v>
      </c>
      <c r="AA31" s="355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54">
        <v>2662127.5</v>
      </c>
      <c r="AA32" s="355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54">
        <v>2619787.5</v>
      </c>
      <c r="AA33" s="355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54"/>
      <c r="AA34" s="355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4"/>
      <c r="AA35" s="355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54">
        <v>2592817.5</v>
      </c>
      <c r="AA36" s="355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76">
        <v>2603112.5</v>
      </c>
      <c r="AA37" s="377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78">
        <f>AVERAGE(Z7:AA37)</f>
        <v>2636538.625</v>
      </c>
      <c r="AA38" s="379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54">
        <v>2609782.5</v>
      </c>
      <c r="AA40" s="355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54">
        <v>2615292.5</v>
      </c>
      <c r="AA41" s="355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54">
        <v>2599415</v>
      </c>
      <c r="AA42" s="355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54"/>
      <c r="AA43" s="355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4"/>
      <c r="AA44" s="355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54">
        <v>2616815</v>
      </c>
      <c r="AA45" s="355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54">
        <v>2629647.5</v>
      </c>
      <c r="AA46" s="355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54">
        <v>2642770</v>
      </c>
      <c r="AA47" s="355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54">
        <v>2650310</v>
      </c>
      <c r="AA48" s="355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54">
        <v>2661257.5</v>
      </c>
      <c r="AA49" s="355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54"/>
      <c r="AA50" s="355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4"/>
      <c r="AA51" s="355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54">
        <v>2655167.5</v>
      </c>
      <c r="AA52" s="355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54">
        <v>2705917.5</v>
      </c>
      <c r="AA53" s="355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54">
        <v>2680397.5</v>
      </c>
      <c r="AA54" s="355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54">
        <v>2700770</v>
      </c>
      <c r="AA55" s="355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54">
        <v>2745502.5</v>
      </c>
      <c r="AA56" s="355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54"/>
      <c r="AA57" s="355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4"/>
      <c r="AA58" s="355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54">
        <v>2745720</v>
      </c>
      <c r="AA59" s="355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54">
        <v>2746952.5</v>
      </c>
      <c r="AA60" s="355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54">
        <v>2755145</v>
      </c>
      <c r="AA61" s="355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54">
        <v>2761815</v>
      </c>
      <c r="AA62" s="355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54">
        <v>2807635</v>
      </c>
      <c r="AA63" s="355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54"/>
      <c r="AA64" s="355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4"/>
      <c r="AA65" s="355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397" t="s">
        <v>2369</v>
      </c>
      <c r="H66" s="398"/>
      <c r="I66" s="398"/>
      <c r="J66" s="398"/>
      <c r="K66" s="398"/>
      <c r="L66" s="398"/>
      <c r="M66" s="398"/>
      <c r="N66" s="399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4"/>
      <c r="AA66" s="355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54">
        <v>2769282.5</v>
      </c>
      <c r="AA67" s="355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56">
        <f>AVERAGE(Z40:AA67)</f>
        <v>2689452.3684210526</v>
      </c>
      <c r="AA68" s="357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54">
        <v>2786900</v>
      </c>
      <c r="AA70" s="355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54">
        <v>2796325</v>
      </c>
      <c r="AA71" s="355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54">
        <v>2797920</v>
      </c>
      <c r="AA72" s="355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54"/>
      <c r="AA73" s="355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54"/>
      <c r="AA74" s="355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54">
        <v>2820685</v>
      </c>
      <c r="AA75" s="355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54">
        <v>2872377.5</v>
      </c>
      <c r="AA76" s="355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54">
        <v>2956622.5</v>
      </c>
      <c r="AA77" s="355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54">
        <v>2883905</v>
      </c>
      <c r="AA78" s="355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54">
        <v>2895070</v>
      </c>
      <c r="AA79" s="355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4"/>
      <c r="AA80" s="355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54"/>
      <c r="AA81" s="355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54">
        <v>2869115</v>
      </c>
      <c r="AA82" s="355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54">
        <v>2833372.5</v>
      </c>
      <c r="AA83" s="355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54">
        <v>2774792.5</v>
      </c>
      <c r="AA84" s="355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54">
        <v>2774140</v>
      </c>
      <c r="AA85" s="355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54">
        <v>2826992.5</v>
      </c>
      <c r="AA86" s="355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4"/>
      <c r="AA87" s="355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4"/>
      <c r="AA88" s="355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70" t="s">
        <v>2391</v>
      </c>
      <c r="H89" s="371"/>
      <c r="I89" s="371"/>
      <c r="J89" s="371"/>
      <c r="K89" s="371"/>
      <c r="L89" s="371"/>
      <c r="M89" s="371"/>
      <c r="N89" s="372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4"/>
      <c r="AA89" s="355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373"/>
      <c r="H90" s="374"/>
      <c r="I90" s="374"/>
      <c r="J90" s="374"/>
      <c r="K90" s="374"/>
      <c r="L90" s="374"/>
      <c r="M90" s="374"/>
      <c r="N90" s="375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4"/>
      <c r="AA90" s="355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54">
        <v>2777112.5</v>
      </c>
      <c r="AA91" s="355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54">
        <v>2801037.5</v>
      </c>
      <c r="AA92" s="355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54">
        <v>2849540</v>
      </c>
      <c r="AA93" s="355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4"/>
      <c r="AA94" s="355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4"/>
      <c r="AA95" s="355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54">
        <v>2833010</v>
      </c>
      <c r="AA96" s="355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54">
        <v>2808722.5</v>
      </c>
      <c r="AA97" s="355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54">
        <v>2769500</v>
      </c>
      <c r="AA98" s="355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54">
        <v>2804082.5</v>
      </c>
      <c r="AA99" s="355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54">
        <v>2816117.5</v>
      </c>
      <c r="AA100" s="355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56">
        <f>AVERAGE(Z70:AA100)</f>
        <v>2826063.8095238097</v>
      </c>
      <c r="AA101" s="357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54"/>
      <c r="AA103" s="355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4"/>
      <c r="AA104" s="355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54">
        <v>2797630</v>
      </c>
      <c r="AA105" s="355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54">
        <v>2798935</v>
      </c>
      <c r="AA106" s="355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54">
        <v>2818872.5</v>
      </c>
      <c r="AA107" s="355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54">
        <v>2798717.5</v>
      </c>
      <c r="AA108" s="355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54">
        <v>2801980</v>
      </c>
      <c r="AA109" s="355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4"/>
      <c r="AA110" s="355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4"/>
      <c r="AA111" s="355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54">
        <v>2815030</v>
      </c>
      <c r="AA112" s="355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54">
        <v>2829747.5</v>
      </c>
      <c r="AA113" s="355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54">
        <v>2843232.5</v>
      </c>
      <c r="AA114" s="355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54">
        <v>2866287.5</v>
      </c>
      <c r="AA115" s="355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54">
        <v>2846712.5</v>
      </c>
      <c r="AA116" s="355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4"/>
      <c r="AA117" s="355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4"/>
      <c r="AA118" s="355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54">
        <v>2846712.5</v>
      </c>
      <c r="AA119" s="355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54">
        <v>2846712.5</v>
      </c>
      <c r="AA120" s="355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54">
        <v>2847800</v>
      </c>
      <c r="AA121" s="355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54">
        <v>2826847.5</v>
      </c>
      <c r="AA122" s="355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54">
        <v>2818365</v>
      </c>
      <c r="AA123" s="355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54"/>
      <c r="AA124" s="355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54"/>
      <c r="AA125" s="355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54">
        <v>2815247.5</v>
      </c>
      <c r="AA126" s="355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54">
        <v>2747750</v>
      </c>
      <c r="AA127" s="355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54">
        <v>2761670</v>
      </c>
      <c r="AA128" s="355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54">
        <v>2734410</v>
      </c>
      <c r="AA129" s="355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54">
        <v>2738325</v>
      </c>
      <c r="AA130" s="355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54"/>
      <c r="AA131" s="355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54"/>
      <c r="AA132" s="355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56">
        <f>AVERAGE(Z103:AA132)</f>
        <v>2810049.25</v>
      </c>
      <c r="AA133" s="357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397" t="s">
        <v>2392</v>
      </c>
      <c r="H135" s="398"/>
      <c r="I135" s="398"/>
      <c r="J135" s="398"/>
      <c r="K135" s="398"/>
      <c r="L135" s="398"/>
      <c r="M135" s="398"/>
      <c r="N135" s="399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4"/>
      <c r="AA135" s="355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70" t="s">
        <v>2351</v>
      </c>
      <c r="H136" s="371"/>
      <c r="I136" s="371"/>
      <c r="J136" s="371"/>
      <c r="K136" s="371"/>
      <c r="L136" s="371"/>
      <c r="M136" s="371"/>
      <c r="N136" s="372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54"/>
      <c r="AA136" s="355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380"/>
      <c r="H137" s="381"/>
      <c r="I137" s="381"/>
      <c r="J137" s="381"/>
      <c r="K137" s="381"/>
      <c r="L137" s="381"/>
      <c r="M137" s="381"/>
      <c r="N137" s="382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4"/>
      <c r="AA137" s="355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380"/>
      <c r="H138" s="381"/>
      <c r="I138" s="381"/>
      <c r="J138" s="381"/>
      <c r="K138" s="381"/>
      <c r="L138" s="381"/>
      <c r="M138" s="381"/>
      <c r="N138" s="382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4"/>
      <c r="AA138" s="355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373"/>
      <c r="H139" s="374"/>
      <c r="I139" s="374"/>
      <c r="J139" s="374"/>
      <c r="K139" s="374"/>
      <c r="L139" s="374"/>
      <c r="M139" s="374"/>
      <c r="N139" s="375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54"/>
      <c r="AA139" s="355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54"/>
      <c r="AA140" s="355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54"/>
      <c r="AA141" s="355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54">
        <v>2729407.5</v>
      </c>
      <c r="AA142" s="355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54">
        <v>2698305</v>
      </c>
      <c r="AA143" s="355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54">
        <v>2693157.5</v>
      </c>
      <c r="AA144" s="355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54">
        <v>2685327.5</v>
      </c>
      <c r="AA145" s="355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54">
        <v>2663722.5</v>
      </c>
      <c r="AA146" s="355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4"/>
      <c r="AA147" s="355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4"/>
      <c r="AA148" s="355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54">
        <v>2626747.5</v>
      </c>
      <c r="AA149" s="355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54">
        <v>2623775</v>
      </c>
      <c r="AA150" s="355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54">
        <v>2646250</v>
      </c>
      <c r="AA151" s="355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54">
        <v>2625442.5</v>
      </c>
      <c r="AA152" s="355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54">
        <v>2673800</v>
      </c>
      <c r="AA153" s="355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4"/>
      <c r="AA154" s="355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4"/>
      <c r="AA155" s="355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54">
        <v>2659590</v>
      </c>
      <c r="AA156" s="355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63" t="s">
        <v>2393</v>
      </c>
      <c r="H157" s="364"/>
      <c r="I157" s="364"/>
      <c r="J157" s="364"/>
      <c r="K157" s="364"/>
      <c r="L157" s="364"/>
      <c r="M157" s="364"/>
      <c r="N157" s="365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4"/>
      <c r="AA157" s="355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54">
        <v>2707295</v>
      </c>
      <c r="AA158" s="355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54">
        <v>2678440</v>
      </c>
      <c r="AA159" s="355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54">
        <v>2679962.5</v>
      </c>
      <c r="AA160" s="355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4"/>
      <c r="AA161" s="355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4"/>
      <c r="AA162" s="355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54">
        <v>2685110</v>
      </c>
      <c r="AA163" s="355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54">
        <v>2689677.5</v>
      </c>
      <c r="AA164" s="355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54">
        <v>2666115</v>
      </c>
      <c r="AA165" s="355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56">
        <f>AVERAGE(Z135:AA165)</f>
        <v>2672477.9411764704</v>
      </c>
      <c r="AA166" s="357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54">
        <v>2675105</v>
      </c>
      <c r="AA168" s="355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54">
        <v>2675105</v>
      </c>
      <c r="AA169" s="355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54"/>
      <c r="AA170" s="355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4"/>
      <c r="AA171" s="355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54">
        <v>2683602</v>
      </c>
      <c r="AA172" s="355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54">
        <v>2678440</v>
      </c>
      <c r="AA173" s="355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54">
        <v>2681920</v>
      </c>
      <c r="AA174" s="355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54">
        <v>2686777.5</v>
      </c>
      <c r="AA175" s="355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54">
        <v>2675032.5</v>
      </c>
      <c r="AA176" s="355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54"/>
      <c r="AA177" s="355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4"/>
      <c r="AA178" s="355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54">
        <v>2653500</v>
      </c>
      <c r="AA179" s="355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54">
        <v>2654732.5</v>
      </c>
      <c r="AA180" s="355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54">
        <v>2636535</v>
      </c>
      <c r="AA181" s="355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54">
        <v>2644437.5</v>
      </c>
      <c r="AA182" s="355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54">
        <v>2648425</v>
      </c>
      <c r="AA183" s="355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54"/>
      <c r="AA184" s="355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54"/>
      <c r="AA185" s="355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54">
        <v>2670247.5</v>
      </c>
      <c r="AA186" s="355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54">
        <v>2662925</v>
      </c>
      <c r="AA187" s="355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54">
        <v>2668362.5</v>
      </c>
      <c r="AA188" s="355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54">
        <v>2670682.5</v>
      </c>
      <c r="AA189" s="355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54">
        <v>2670755</v>
      </c>
      <c r="AA190" s="355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54"/>
      <c r="AA191" s="355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54"/>
      <c r="AA192" s="355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54">
        <v>2646902.5</v>
      </c>
      <c r="AA193" s="355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54">
        <v>2648135</v>
      </c>
      <c r="AA194" s="355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383">
        <v>2637622.5</v>
      </c>
      <c r="AA195" s="384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383">
        <v>2635737.5</v>
      </c>
      <c r="AA196" s="384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383">
        <v>2634650</v>
      </c>
      <c r="AA197" s="384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56">
        <f>AVERAGE(Z168:AA197)</f>
        <v>2660892.3636363638</v>
      </c>
      <c r="AA198" s="357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383"/>
      <c r="AA200" s="384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66"/>
      <c r="AA201" s="367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66">
        <v>2606302.5</v>
      </c>
      <c r="AA202" s="367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66">
        <v>2622180</v>
      </c>
      <c r="AA203" s="367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383">
        <v>2569400</v>
      </c>
      <c r="AA204" s="384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383">
        <v>2543735</v>
      </c>
      <c r="AA205" s="384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383">
        <v>2534527.5</v>
      </c>
      <c r="AA206" s="384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383"/>
      <c r="AA207" s="384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383"/>
      <c r="AA208" s="384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70" t="s">
        <v>2371</v>
      </c>
      <c r="J209" s="371"/>
      <c r="K209" s="371"/>
      <c r="L209" s="371"/>
      <c r="M209" s="371"/>
      <c r="N209" s="372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383"/>
      <c r="AA209" s="384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380"/>
      <c r="J210" s="381"/>
      <c r="K210" s="381"/>
      <c r="L210" s="381"/>
      <c r="M210" s="381"/>
      <c r="N210" s="382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3"/>
      <c r="AA210" s="384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380"/>
      <c r="J211" s="381"/>
      <c r="K211" s="381"/>
      <c r="L211" s="381"/>
      <c r="M211" s="381"/>
      <c r="N211" s="382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3"/>
      <c r="AA211" s="384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380"/>
      <c r="J212" s="381"/>
      <c r="K212" s="381"/>
      <c r="L212" s="381"/>
      <c r="M212" s="381"/>
      <c r="N212" s="382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3"/>
      <c r="AA212" s="384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373"/>
      <c r="J213" s="374"/>
      <c r="K213" s="374"/>
      <c r="L213" s="374"/>
      <c r="M213" s="374"/>
      <c r="N213" s="375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83"/>
      <c r="AA213" s="384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383"/>
      <c r="AA214" s="384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3"/>
      <c r="AA215" s="384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383">
        <v>2473917.5</v>
      </c>
      <c r="AA216" s="384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383">
        <v>2492622.5</v>
      </c>
      <c r="AA217" s="384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383">
        <v>2483922.5</v>
      </c>
      <c r="AA218" s="384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66">
        <v>2478485</v>
      </c>
      <c r="AA219" s="367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66">
        <v>2472395</v>
      </c>
      <c r="AA220" s="367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6"/>
      <c r="AA221" s="367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6"/>
      <c r="AA222" s="367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66">
        <v>2518577.5</v>
      </c>
      <c r="AA223" s="367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66">
        <v>2492405</v>
      </c>
      <c r="AA224" s="367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66">
        <v>2494072.5</v>
      </c>
      <c r="AA225" s="367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66">
        <v>2485372.5</v>
      </c>
      <c r="AA226" s="367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66">
        <v>2542575</v>
      </c>
      <c r="AA227" s="367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66"/>
      <c r="AA228" s="367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66"/>
      <c r="AA229" s="367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63" t="s">
        <v>2370</v>
      </c>
      <c r="G230" s="364"/>
      <c r="H230" s="364"/>
      <c r="I230" s="365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66"/>
      <c r="AA230" s="367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56">
        <f>AVERAGE(Z200:Z230)</f>
        <v>2520699.3333333335</v>
      </c>
      <c r="AA231" s="357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54">
        <v>2569980</v>
      </c>
      <c r="AA233" s="355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54">
        <v>2580637.5</v>
      </c>
      <c r="AA234" s="355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54">
        <v>2553812.5</v>
      </c>
      <c r="AA235" s="355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54">
        <v>2585640</v>
      </c>
      <c r="AA236" s="355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04"/>
      <c r="AA237" s="405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4"/>
      <c r="AA238" s="355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63">
        <v>2571212.5</v>
      </c>
      <c r="AA239" s="365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54">
        <v>2586872.5</v>
      </c>
      <c r="AA240" s="355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63" t="s">
        <v>2373</v>
      </c>
      <c r="G241" s="364"/>
      <c r="H241" s="364"/>
      <c r="I241" s="365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4"/>
      <c r="AA241" s="355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66">
        <v>2602822.5</v>
      </c>
      <c r="AA242" s="367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54">
        <v>2605215</v>
      </c>
      <c r="AA243" s="355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4"/>
      <c r="AA244" s="355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4"/>
      <c r="AA245" s="355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54">
        <v>2598545</v>
      </c>
      <c r="AA246" s="355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54">
        <v>2576070</v>
      </c>
      <c r="AA247" s="355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54">
        <v>2573532.5</v>
      </c>
      <c r="AA248" s="355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54">
        <v>2562440</v>
      </c>
      <c r="AA249" s="355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54">
        <v>2560047.5</v>
      </c>
      <c r="AA250" s="355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54"/>
      <c r="AA251" s="355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68"/>
      <c r="AA252" s="369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68">
        <v>2538587.5</v>
      </c>
      <c r="AA253" s="369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68">
        <v>2513212.5</v>
      </c>
      <c r="AA254" s="369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54">
        <v>2532497.5</v>
      </c>
      <c r="AA255" s="355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68"/>
      <c r="AA258" s="369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68"/>
      <c r="AA259" s="369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54">
        <v>2539312.5</v>
      </c>
      <c r="AA260" s="355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54">
        <v>2518780.5</v>
      </c>
      <c r="AA261" s="355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4"/>
      <c r="AA262" s="355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68">
        <v>2488055</v>
      </c>
      <c r="AA263" s="369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56">
        <f>AVERAGE(Z233:AA263)</f>
        <v>2558624.4285714286</v>
      </c>
      <c r="AA264" s="357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68">
        <v>2456735</v>
      </c>
      <c r="AA266" s="369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54"/>
      <c r="AA267" s="355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54"/>
      <c r="AA268" s="355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54">
        <v>2483125</v>
      </c>
      <c r="AA269" s="355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54">
        <v>2480877.5</v>
      </c>
      <c r="AA270" s="355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54">
        <v>2468770</v>
      </c>
      <c r="AA271" s="355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54">
        <v>2468842.5</v>
      </c>
      <c r="AA272" s="355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54">
        <v>2478557.5</v>
      </c>
      <c r="AA273" s="355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54"/>
      <c r="AA274" s="355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4"/>
      <c r="AA275" s="355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54">
        <v>2484430</v>
      </c>
      <c r="AA276" s="355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54">
        <v>2503280</v>
      </c>
      <c r="AA277" s="355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54">
        <v>2472032.5</v>
      </c>
      <c r="AA278" s="355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54">
        <v>2470655</v>
      </c>
      <c r="AA279" s="355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54">
        <v>2449195</v>
      </c>
      <c r="AA280" s="355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54"/>
      <c r="AA281" s="355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54"/>
      <c r="AA282" s="355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54"/>
      <c r="AA283" s="355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54">
        <v>2429866.5</v>
      </c>
      <c r="AA284" s="355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54">
        <v>2413017.5</v>
      </c>
      <c r="AA285" s="355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54">
        <v>2424037.5</v>
      </c>
      <c r="AA286" s="355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54">
        <v>2424182.5</v>
      </c>
      <c r="AA287" s="355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54"/>
      <c r="AA288" s="355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54"/>
      <c r="AA289" s="355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54">
        <v>2383147.5</v>
      </c>
      <c r="AA290" s="355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54">
        <v>2382857.5</v>
      </c>
      <c r="AA291" s="355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54">
        <v>2369735</v>
      </c>
      <c r="AA292" s="355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54">
        <v>2395617.5</v>
      </c>
      <c r="AA293" s="355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54">
        <v>2399460</v>
      </c>
      <c r="AA294" s="355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4"/>
      <c r="AA295" s="355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56">
        <f>AVERAGE(Z266:AA295)</f>
        <v>2441921.0750000002</v>
      </c>
      <c r="AA296" s="357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54"/>
      <c r="AA298" s="355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54">
        <v>2424037.5</v>
      </c>
      <c r="AA299" s="355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03" t="s">
        <v>2396</v>
      </c>
      <c r="I300" s="364"/>
      <c r="J300" s="364"/>
      <c r="K300" s="364"/>
      <c r="L300" s="365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4"/>
      <c r="AA300" s="355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54">
        <v>2486532.5</v>
      </c>
      <c r="AA301" s="355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54">
        <v>2465725</v>
      </c>
      <c r="AA302" s="355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54">
        <v>2485590</v>
      </c>
      <c r="AA303" s="355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54"/>
      <c r="AA304" s="355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54"/>
      <c r="AA305" s="355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54">
        <v>2459417.5</v>
      </c>
      <c r="AA306" s="355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54">
        <v>2430997.5</v>
      </c>
      <c r="AA307" s="355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54">
        <v>2413815</v>
      </c>
      <c r="AA308" s="355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54">
        <v>2422442.5</v>
      </c>
      <c r="AA309" s="355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54">
        <v>2389745</v>
      </c>
      <c r="AA310" s="355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54"/>
      <c r="AA311" s="355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54"/>
      <c r="AA312" s="355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54">
        <v>2391485</v>
      </c>
      <c r="AA313" s="355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54">
        <v>2413887.5</v>
      </c>
      <c r="AA314" s="355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54">
        <v>2396850</v>
      </c>
      <c r="AA315" s="355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54">
        <v>2365965</v>
      </c>
      <c r="AA316" s="355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54">
        <v>2371185</v>
      </c>
      <c r="AA317" s="355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54"/>
      <c r="AA318" s="355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54"/>
      <c r="AA319" s="355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54">
        <v>2382712.5</v>
      </c>
      <c r="AA320" s="355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54">
        <v>2391267.5</v>
      </c>
      <c r="AA321" s="355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54">
        <v>2405912.5</v>
      </c>
      <c r="AA322" s="355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54">
        <v>2416787.5</v>
      </c>
      <c r="AA323" s="355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54">
        <v>2406637.5</v>
      </c>
      <c r="AA324" s="355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54"/>
      <c r="AA325" s="355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54"/>
      <c r="AA326" s="355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54">
        <v>2389672.5</v>
      </c>
      <c r="AA327" s="355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54">
        <v>2376550</v>
      </c>
      <c r="AA328" s="355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56">
        <f>AVERAGE(Z298:AA328)</f>
        <v>2413676.9047619049</v>
      </c>
      <c r="AA329" s="357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54">
        <v>2385612.5</v>
      </c>
      <c r="AA331" s="355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54">
        <v>2391847.5</v>
      </c>
      <c r="AA332" s="355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54">
        <v>2361687.5</v>
      </c>
      <c r="AA333" s="355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54"/>
      <c r="AA334" s="355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54"/>
      <c r="AA335" s="355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54">
        <v>2427880</v>
      </c>
      <c r="AA336" s="355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54">
        <v>2434477.5</v>
      </c>
      <c r="AA337" s="355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54">
        <v>2434042.5</v>
      </c>
      <c r="AA338" s="355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54">
        <v>2487112.5</v>
      </c>
      <c r="AA339" s="355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54">
        <v>2529887.5</v>
      </c>
      <c r="AA340" s="355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54"/>
      <c r="AA341" s="355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66"/>
      <c r="AA342" s="367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54">
        <v>2551057.5</v>
      </c>
      <c r="AA343" s="355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54">
        <v>2564905</v>
      </c>
      <c r="AA344" s="355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54">
        <v>2568457.5</v>
      </c>
      <c r="AA345" s="355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54">
        <v>2570850</v>
      </c>
      <c r="AA346" s="355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54">
        <v>2549970</v>
      </c>
      <c r="AA347" s="355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54"/>
      <c r="AA348" s="355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54"/>
      <c r="AA349" s="355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54">
        <v>2539820</v>
      </c>
      <c r="AA350" s="355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54">
        <v>2523580</v>
      </c>
      <c r="AA351" s="355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54">
        <v>2527277.5</v>
      </c>
      <c r="AA352" s="355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54">
        <v>2523217.5</v>
      </c>
      <c r="AA353" s="355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54">
        <v>2545330</v>
      </c>
      <c r="AA354" s="355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54"/>
      <c r="AA355" s="355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54"/>
      <c r="AA356" s="355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54">
        <v>2540182.5</v>
      </c>
      <c r="AA357" s="355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54">
        <v>2532497.5</v>
      </c>
      <c r="AA358" s="355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54">
        <v>2541415</v>
      </c>
      <c r="AA359" s="355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54">
        <v>2542575</v>
      </c>
      <c r="AA360" s="355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56">
        <f>AVERAGE(Z331:AA360)</f>
        <v>2503349.2045454546</v>
      </c>
      <c r="AA361" s="357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54">
        <v>2614567.5</v>
      </c>
      <c r="AA363" s="355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54"/>
      <c r="AA364" s="355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54"/>
      <c r="AA365" s="355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54">
        <v>2587887.5</v>
      </c>
      <c r="AA366" s="355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54">
        <v>2576360</v>
      </c>
      <c r="AA367" s="355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54">
        <v>2572010</v>
      </c>
      <c r="AA368" s="355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54">
        <v>2584190</v>
      </c>
      <c r="AA369" s="355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54">
        <v>2595717.5</v>
      </c>
      <c r="AA370" s="355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54"/>
      <c r="AA371" s="355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4"/>
      <c r="AA372" s="355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54">
        <v>2604417.5</v>
      </c>
      <c r="AA373" s="355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54">
        <v>2590570</v>
      </c>
      <c r="AA374" s="355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54">
        <v>2644147.5</v>
      </c>
      <c r="AA375" s="355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54">
        <v>2621672.5</v>
      </c>
      <c r="AA376" s="355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54">
        <v>2586147.5</v>
      </c>
      <c r="AA377" s="355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54"/>
      <c r="AA378" s="355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54"/>
      <c r="AA379" s="355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54">
        <v>2599197.5</v>
      </c>
      <c r="AA380" s="355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54">
        <v>2596660</v>
      </c>
      <c r="AA381" s="355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54">
        <v>2630155</v>
      </c>
      <c r="AA382" s="355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54">
        <v>2635447.5</v>
      </c>
      <c r="AA383" s="355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54">
        <v>2611015</v>
      </c>
      <c r="AA384" s="355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54"/>
      <c r="AA385" s="355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54"/>
      <c r="AA386" s="355"/>
    </row>
    <row r="387" spans="1:27" s="261" customFormat="1" ht="24.95" customHeight="1" thickBot="1">
      <c r="A387" s="30" t="s">
        <v>50</v>
      </c>
      <c r="B387" s="154"/>
      <c r="C387" s="269"/>
      <c r="D387" s="400" t="s">
        <v>2355</v>
      </c>
      <c r="E387" s="401"/>
      <c r="F387" s="401"/>
      <c r="G387" s="401"/>
      <c r="H387" s="401"/>
      <c r="I387" s="402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4"/>
      <c r="AA387" s="355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54">
        <v>2611015</v>
      </c>
      <c r="AA388" s="355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54">
        <v>2606230</v>
      </c>
      <c r="AA389" s="355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54">
        <v>2614857.5</v>
      </c>
      <c r="AA390" s="355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54">
        <v>2629937.5</v>
      </c>
      <c r="AA391" s="355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54"/>
      <c r="AA392" s="355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58"/>
      <c r="AA393" s="359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60">
        <f>AVERAGE(Z363:AA393)</f>
        <v>2605610.125</v>
      </c>
      <c r="AA394" s="361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389"/>
      <c r="M396" s="389"/>
      <c r="N396" s="389"/>
      <c r="O396" s="389"/>
      <c r="P396" s="389"/>
      <c r="Q396" s="389"/>
      <c r="R396" s="389"/>
      <c r="S396" s="389"/>
      <c r="T396" s="390" t="s">
        <v>1627</v>
      </c>
      <c r="U396" s="390"/>
      <c r="V396" s="390"/>
      <c r="W396" s="390"/>
      <c r="X396" s="390"/>
      <c r="Y396" s="390"/>
      <c r="Z396" s="390"/>
      <c r="AA396" s="390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389"/>
      <c r="M397" s="389"/>
      <c r="N397" s="389"/>
      <c r="O397" s="389"/>
      <c r="P397" s="389"/>
      <c r="Q397" s="389"/>
      <c r="R397" s="389"/>
      <c r="S397" s="389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261" activePane="bottomLeft" state="frozen"/>
      <selection pane="bottomLeft" activeCell="D408" sqref="D408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</row>
    <row r="2" spans="1:260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</row>
    <row r="3" spans="1:260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2399</v>
      </c>
      <c r="W3" s="448"/>
      <c r="X3" s="450" t="s">
        <v>2424</v>
      </c>
      <c r="Y3" s="345"/>
      <c r="Z3" s="344" t="s">
        <v>21</v>
      </c>
      <c r="AA3" s="345"/>
      <c r="AB3" s="344" t="s">
        <v>23</v>
      </c>
      <c r="AC3" s="345"/>
      <c r="AD3" s="344" t="s">
        <v>2368</v>
      </c>
      <c r="AE3" s="433"/>
    </row>
    <row r="4" spans="1:260" ht="1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2400</v>
      </c>
      <c r="W4" s="449"/>
      <c r="X4" s="451" t="s">
        <v>2401</v>
      </c>
      <c r="Y4" s="341"/>
      <c r="Z4" s="340" t="s">
        <v>22</v>
      </c>
      <c r="AA4" s="341"/>
      <c r="AB4" s="340" t="s">
        <v>24</v>
      </c>
      <c r="AC4" s="341"/>
      <c r="AD4" s="340" t="s">
        <v>26</v>
      </c>
      <c r="AE4" s="432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29" t="s">
        <v>2402</v>
      </c>
      <c r="J7" s="430"/>
      <c r="K7" s="430"/>
      <c r="L7" s="430"/>
      <c r="M7" s="430"/>
      <c r="N7" s="431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04">
        <v>2627907.5</v>
      </c>
      <c r="AE8" s="42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04">
        <v>2672712.5</v>
      </c>
      <c r="AE9" s="42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04">
        <v>2693085</v>
      </c>
      <c r="AE10" s="42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29" t="s">
        <v>2415</v>
      </c>
      <c r="K11" s="430"/>
      <c r="L11" s="430"/>
      <c r="M11" s="43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04"/>
      <c r="AE11" s="42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04"/>
      <c r="AE13" s="421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04">
        <v>2685690</v>
      </c>
      <c r="AE14" s="421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04">
        <v>2724332.5</v>
      </c>
      <c r="AE15" s="421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04">
        <v>2724042.5</v>
      </c>
      <c r="AE16" s="421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04">
        <v>2714907.5</v>
      </c>
      <c r="AE17" s="421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04">
        <v>2729697.5</v>
      </c>
      <c r="AE18" s="421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04"/>
      <c r="AE19" s="421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04"/>
      <c r="AE20" s="421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04">
        <v>2765367.5</v>
      </c>
      <c r="AE21" s="421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04">
        <v>2779650</v>
      </c>
      <c r="AE22" s="421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04">
        <v>2775010</v>
      </c>
      <c r="AE23" s="421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04">
        <v>2785015</v>
      </c>
      <c r="AE24" s="421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04">
        <v>2781970</v>
      </c>
      <c r="AE25" s="421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04"/>
      <c r="AE26" s="421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04"/>
      <c r="AE27" s="421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04">
        <v>2791105</v>
      </c>
      <c r="AE28" s="421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04">
        <v>2776532.5</v>
      </c>
      <c r="AE29" s="421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04">
        <v>2785087.5</v>
      </c>
      <c r="AE30" s="421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04">
        <v>2799660</v>
      </c>
      <c r="AE31" s="421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04">
        <v>2802052.5</v>
      </c>
      <c r="AE32" s="421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04"/>
      <c r="AE33" s="421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04"/>
      <c r="AE34" s="421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04">
        <v>2788422.5</v>
      </c>
      <c r="AE35" s="421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04">
        <v>2789945</v>
      </c>
      <c r="AE36" s="421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34">
        <v>2789655</v>
      </c>
      <c r="AE37" s="435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36">
        <f>AVERAGE(AD7:AE37)</f>
        <v>2751516.5476190476</v>
      </c>
      <c r="AE38" s="437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04">
        <v>2792555</v>
      </c>
      <c r="AE40" s="421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04">
        <v>2786392.5</v>
      </c>
      <c r="AE41" s="42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04">
        <v>2719257.5</v>
      </c>
      <c r="AE44" s="421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04">
        <v>2716212.5</v>
      </c>
      <c r="AE45" s="421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04">
        <v>2712515</v>
      </c>
      <c r="AE46" s="42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04">
        <v>2434445</v>
      </c>
      <c r="AE47" s="421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04">
        <v>2442830</v>
      </c>
      <c r="AE48" s="42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04"/>
      <c r="AE49" s="421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04"/>
      <c r="AE50" s="42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04">
        <v>2424071</v>
      </c>
      <c r="AE51" s="42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04">
        <v>2409407</v>
      </c>
      <c r="AE52" s="42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04">
        <v>2410772</v>
      </c>
      <c r="AE53" s="421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04">
        <v>2387047</v>
      </c>
      <c r="AE54" s="421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18" t="s">
        <v>2421</v>
      </c>
      <c r="H55" s="419"/>
      <c r="I55" s="419"/>
      <c r="J55" s="419"/>
      <c r="K55" s="419"/>
      <c r="L55" s="419"/>
      <c r="M55" s="420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04">
        <v>2394470</v>
      </c>
      <c r="AE58" s="42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04">
        <v>2394262</v>
      </c>
      <c r="AE59" s="42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04">
        <v>2385600.4900000002</v>
      </c>
      <c r="AE60" s="42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04">
        <v>2372773</v>
      </c>
      <c r="AE61" s="421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04">
        <v>2369601</v>
      </c>
      <c r="AE62" s="42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04"/>
      <c r="AE63" s="421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04"/>
      <c r="AE64" s="42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04">
        <v>2354443</v>
      </c>
      <c r="AE65" s="42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04">
        <v>2362672</v>
      </c>
      <c r="AE66" s="42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04">
        <v>2375464</v>
      </c>
      <c r="AE67" s="421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04"/>
      <c r="AE68" s="421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56">
        <f>AVERAGE(AD40:AE68)</f>
        <v>2486567.8942105263</v>
      </c>
      <c r="AE69" s="422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04">
        <v>2388655.1</v>
      </c>
      <c r="AE71" s="421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04">
        <v>2387278.66</v>
      </c>
      <c r="AE72" s="421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54"/>
      <c r="AE73" s="438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54"/>
      <c r="AE74" s="438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04">
        <v>2412137</v>
      </c>
      <c r="AE75" s="42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04">
        <v>2401048</v>
      </c>
      <c r="AE76" s="42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04">
        <v>2357771</v>
      </c>
      <c r="AE77" s="421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04">
        <v>2357836</v>
      </c>
      <c r="AE78" s="421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04">
        <v>2380157</v>
      </c>
      <c r="AE79" s="421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04"/>
      <c r="AE80" s="421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04"/>
      <c r="AE81" s="42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04">
        <v>2429011</v>
      </c>
      <c r="AE82" s="42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04">
        <v>2488057</v>
      </c>
      <c r="AE83" s="42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04">
        <v>2473487.77</v>
      </c>
      <c r="AE84" s="421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04">
        <v>2494261.38</v>
      </c>
      <c r="AE85" s="421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04">
        <v>2494850.9300000002</v>
      </c>
      <c r="AE86" s="421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04"/>
      <c r="AE87" s="421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04"/>
      <c r="AE88" s="42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04">
        <v>2587559.13</v>
      </c>
      <c r="AE89" s="42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04">
        <v>2572325.86</v>
      </c>
      <c r="AE90" s="421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03" t="s">
        <v>2422</v>
      </c>
      <c r="J91" s="469"/>
      <c r="K91" s="469"/>
      <c r="L91" s="469"/>
      <c r="M91" s="469"/>
      <c r="N91" s="470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04"/>
      <c r="AE91" s="421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04">
        <v>2561375.44</v>
      </c>
      <c r="AE92" s="421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04">
        <v>2591554.29</v>
      </c>
      <c r="AE93" s="421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04"/>
      <c r="AE94" s="421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04"/>
      <c r="AE95" s="421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04">
        <v>2571529.61</v>
      </c>
      <c r="AE96" s="421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18" t="s">
        <v>2423</v>
      </c>
      <c r="H97" s="419"/>
      <c r="I97" s="419"/>
      <c r="J97" s="419"/>
      <c r="K97" s="419"/>
      <c r="L97" s="419"/>
      <c r="M97" s="420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04"/>
      <c r="AE97" s="421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04">
        <v>2566761.9900000002</v>
      </c>
      <c r="AE98" s="421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04">
        <v>2554167.98</v>
      </c>
      <c r="AE99" s="421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04">
        <v>2575195.61</v>
      </c>
      <c r="AE100" s="421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04"/>
      <c r="AE101" s="421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56">
        <f>AVERAGE(AD71:AE101)</f>
        <v>2482251.0374999996</v>
      </c>
      <c r="AE102" s="422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54"/>
      <c r="AE104" s="438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04">
        <v>2561520</v>
      </c>
      <c r="AE105" s="421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04">
        <v>2580317.09</v>
      </c>
      <c r="AE106" s="421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04">
        <v>2626923</v>
      </c>
      <c r="AE107" s="421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04">
        <v>2627438.58</v>
      </c>
      <c r="AE108" s="421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04">
        <v>2611340.94</v>
      </c>
      <c r="AE109" s="421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04"/>
      <c r="AE110" s="421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04"/>
      <c r="AE111" s="421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04">
        <v>2611340.94</v>
      </c>
      <c r="AE112" s="421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04">
        <v>2587923.13</v>
      </c>
      <c r="AE113" s="421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04">
        <v>2604841.33</v>
      </c>
      <c r="AE114" s="421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04">
        <v>2619986.0699999998</v>
      </c>
      <c r="AE115" s="421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18" t="s">
        <v>2423</v>
      </c>
      <c r="J116" s="419"/>
      <c r="K116" s="419"/>
      <c r="L116" s="419"/>
      <c r="M116" s="419"/>
      <c r="N116" s="419"/>
      <c r="O116" s="420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04"/>
      <c r="AE116" s="421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04"/>
      <c r="AE117" s="421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04"/>
      <c r="AE118" s="421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04">
        <v>2607202</v>
      </c>
      <c r="AE119" s="421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04">
        <v>2594116.0699999998</v>
      </c>
      <c r="AE120" s="421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04">
        <v>2607382.7000000002</v>
      </c>
      <c r="AE121" s="421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04">
        <v>2591243.46</v>
      </c>
      <c r="AE122" s="421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04"/>
      <c r="AE123" s="421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04"/>
      <c r="AE124" s="421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04"/>
      <c r="AE125" s="421"/>
    </row>
    <row r="126" spans="1:31" ht="24.95" customHeight="1">
      <c r="A126" s="30" t="s">
        <v>48</v>
      </c>
      <c r="B126" s="274"/>
      <c r="C126" s="274"/>
      <c r="D126" s="274"/>
      <c r="E126" s="274"/>
      <c r="F126" s="423" t="s">
        <v>837</v>
      </c>
      <c r="G126" s="424"/>
      <c r="H126" s="424"/>
      <c r="I126" s="424"/>
      <c r="J126" s="424"/>
      <c r="K126" s="424"/>
      <c r="L126" s="424"/>
      <c r="M126" s="424"/>
      <c r="N126" s="425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04"/>
      <c r="AE126" s="421"/>
    </row>
    <row r="127" spans="1:31" ht="24.95" customHeight="1">
      <c r="A127" s="30" t="s">
        <v>49</v>
      </c>
      <c r="B127" s="274"/>
      <c r="C127" s="274"/>
      <c r="D127" s="274"/>
      <c r="E127" s="274"/>
      <c r="F127" s="426"/>
      <c r="G127" s="427"/>
      <c r="H127" s="427"/>
      <c r="I127" s="427"/>
      <c r="J127" s="427"/>
      <c r="K127" s="427"/>
      <c r="L127" s="427"/>
      <c r="M127" s="427"/>
      <c r="N127" s="428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04"/>
      <c r="AE127" s="421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04">
        <v>2598190.0099999998</v>
      </c>
      <c r="AE128" s="421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04">
        <v>2587286.2599999998</v>
      </c>
      <c r="AE129" s="421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04">
        <v>2585192.61</v>
      </c>
      <c r="AE130" s="421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04"/>
      <c r="AE131" s="421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04"/>
      <c r="AE132" s="42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04">
        <v>2587534.9500000002</v>
      </c>
      <c r="AE133" s="42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56">
        <f>AVERAGE(AD104:AE133)</f>
        <v>2599398.7729411758</v>
      </c>
      <c r="AE134" s="422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4"/>
      <c r="AE136" s="43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04">
        <v>2622239.23</v>
      </c>
      <c r="AE137" s="421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04">
        <v>2651646.5299999998</v>
      </c>
      <c r="AE138" s="421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04">
        <v>2667361.71</v>
      </c>
      <c r="AE139" s="421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04"/>
      <c r="AE140" s="421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04"/>
      <c r="AE141" s="42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04">
        <v>2622269</v>
      </c>
      <c r="AE142" s="42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04">
        <v>2628470</v>
      </c>
      <c r="AE143" s="42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04">
        <v>2645084</v>
      </c>
      <c r="AE144" s="421"/>
    </row>
    <row r="145" spans="1:31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04">
        <v>2639026</v>
      </c>
      <c r="AE145" s="421"/>
    </row>
    <row r="146" spans="1:31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04">
        <v>2621079.63</v>
      </c>
      <c r="AE146" s="421"/>
    </row>
    <row r="147" spans="1:31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04"/>
      <c r="AE147" s="421"/>
    </row>
    <row r="148" spans="1:31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04"/>
      <c r="AE148" s="421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04">
        <v>2615158</v>
      </c>
      <c r="AE149" s="421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04">
        <v>2627696.89</v>
      </c>
      <c r="AE150" s="421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39">
        <v>2586059580</v>
      </c>
      <c r="AE151" s="440"/>
    </row>
    <row r="152" spans="1:31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04">
        <v>2577195.14</v>
      </c>
      <c r="AE152" s="421"/>
    </row>
    <row r="153" spans="1:31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04">
        <v>2546448.84</v>
      </c>
      <c r="AE153" s="421"/>
    </row>
    <row r="154" spans="1:31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04"/>
      <c r="AE154" s="421"/>
    </row>
    <row r="155" spans="1:31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04"/>
      <c r="AE155" s="421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04">
        <v>2572771.63</v>
      </c>
      <c r="AE156" s="421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04">
        <v>2561179.92</v>
      </c>
      <c r="AE157" s="421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04">
        <v>2568432.75</v>
      </c>
      <c r="AE158" s="421"/>
    </row>
    <row r="159" spans="1:31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04">
        <v>2545027.81</v>
      </c>
      <c r="AE159" s="421"/>
    </row>
    <row r="160" spans="1:31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04">
        <v>2523363.1800000002</v>
      </c>
      <c r="AE160" s="421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04"/>
      <c r="AE161" s="421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04"/>
      <c r="AE162" s="42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04">
        <v>2530950.5</v>
      </c>
      <c r="AE163" s="42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04">
        <v>2526355</v>
      </c>
      <c r="AE164" s="42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04">
        <v>2547870.65</v>
      </c>
      <c r="AE165" s="421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04">
        <v>2551957.0699999998</v>
      </c>
      <c r="AE166" s="421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56">
        <f>AVERAGE(AD136:AE166)</f>
        <v>120020507.4309091</v>
      </c>
      <c r="AE167" s="422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04">
        <v>2571939.5</v>
      </c>
      <c r="AE169" s="421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04"/>
      <c r="AE170" s="421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04"/>
      <c r="AE171" s="42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04">
        <v>2532930.0099999998</v>
      </c>
      <c r="AE172" s="42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04">
        <v>2551207.1</v>
      </c>
      <c r="AE173" s="42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04">
        <v>2553151.12</v>
      </c>
      <c r="AE174" s="421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04">
        <v>2522459.0299999998</v>
      </c>
      <c r="AE175" s="421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04" t="s">
        <v>2425</v>
      </c>
      <c r="AE176" s="421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04"/>
      <c r="AE177" s="421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04"/>
      <c r="AE178" s="42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04">
        <v>2549794.2599999998</v>
      </c>
      <c r="AE179" s="42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04">
        <v>2545898.29</v>
      </c>
      <c r="AE180" s="42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04">
        <v>2527201.9500000002</v>
      </c>
      <c r="AE181" s="42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04">
        <v>2526872.4</v>
      </c>
      <c r="AE182" s="421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04">
        <v>2545933.2599999998</v>
      </c>
      <c r="AE183" s="421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04"/>
      <c r="AE184" s="421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04"/>
      <c r="AE185" s="421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04">
        <v>2545838.75</v>
      </c>
      <c r="AE186" s="421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04">
        <v>2535624</v>
      </c>
      <c r="AE187" s="421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04">
        <v>2517652.67</v>
      </c>
      <c r="AE188" s="421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04">
        <v>2512824.4700000002</v>
      </c>
      <c r="AE189" s="421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04">
        <v>2488445.7000000002</v>
      </c>
      <c r="AE190" s="421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04"/>
      <c r="AE191" s="421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04"/>
      <c r="AE192" s="421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04">
        <v>2498425.41</v>
      </c>
      <c r="AE193" s="421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04">
        <v>2500623.58</v>
      </c>
      <c r="AE194" s="421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04">
        <v>2488339.75</v>
      </c>
      <c r="AE195" s="421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52" t="s">
        <v>2426</v>
      </c>
      <c r="H196" s="453"/>
      <c r="I196" s="453"/>
      <c r="J196" s="453"/>
      <c r="K196" s="453"/>
      <c r="L196" s="453"/>
      <c r="M196" s="453"/>
      <c r="N196" s="453"/>
      <c r="O196" s="454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04"/>
      <c r="AE196" s="421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66"/>
      <c r="H197" s="467"/>
      <c r="I197" s="467"/>
      <c r="J197" s="467"/>
      <c r="K197" s="467"/>
      <c r="L197" s="467"/>
      <c r="M197" s="467"/>
      <c r="N197" s="467"/>
      <c r="O197" s="468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04"/>
      <c r="AE197" s="421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66"/>
      <c r="H198" s="467"/>
      <c r="I198" s="467"/>
      <c r="J198" s="467"/>
      <c r="K198" s="467"/>
      <c r="L198" s="467"/>
      <c r="M198" s="467"/>
      <c r="N198" s="467"/>
      <c r="O198" s="468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04"/>
      <c r="AE198" s="421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55"/>
      <c r="H199" s="456"/>
      <c r="I199" s="456"/>
      <c r="J199" s="456"/>
      <c r="K199" s="456"/>
      <c r="L199" s="456"/>
      <c r="M199" s="456"/>
      <c r="N199" s="456"/>
      <c r="O199" s="457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04"/>
      <c r="AE199" s="421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56">
        <f>AVERAGE(AD169:AE199)</f>
        <v>2528620.0694444445</v>
      </c>
      <c r="AE200" s="422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52" t="s">
        <v>2426</v>
      </c>
      <c r="I202" s="453"/>
      <c r="J202" s="453"/>
      <c r="K202" s="453"/>
      <c r="L202" s="453"/>
      <c r="M202" s="453"/>
      <c r="N202" s="453"/>
      <c r="O202" s="453"/>
      <c r="P202" s="454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04"/>
      <c r="AE202" s="421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55"/>
      <c r="I203" s="456"/>
      <c r="J203" s="456"/>
      <c r="K203" s="456"/>
      <c r="L203" s="456"/>
      <c r="M203" s="456"/>
      <c r="N203" s="456"/>
      <c r="O203" s="456"/>
      <c r="P203" s="457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04"/>
      <c r="AE203" s="421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04">
        <v>2498770.9500000002</v>
      </c>
      <c r="AE204" s="421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04">
        <v>2503410</v>
      </c>
      <c r="AE205" s="421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04">
        <v>2493500.88</v>
      </c>
      <c r="AE206" s="421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04">
        <v>2484758.64</v>
      </c>
      <c r="AE207" s="421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04"/>
      <c r="AE208" s="421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04"/>
      <c r="AE209" s="421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04">
        <v>2504817.25</v>
      </c>
      <c r="AE210" s="421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04">
        <v>2503476.69</v>
      </c>
      <c r="AE211" s="421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04">
        <v>2512575</v>
      </c>
      <c r="AE212" s="421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04">
        <v>2545135.4500000002</v>
      </c>
      <c r="AE213" s="421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04">
        <v>2549209.65</v>
      </c>
      <c r="AE214" s="421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04"/>
      <c r="AE215" s="421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04"/>
      <c r="AE216" s="421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04">
        <v>2542433.27</v>
      </c>
      <c r="AE217" s="421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04">
        <v>2542129.79</v>
      </c>
      <c r="AE218" s="421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04">
        <v>2572992.5</v>
      </c>
      <c r="AE219" s="421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8" t="s">
        <v>2427</v>
      </c>
      <c r="J220" s="419"/>
      <c r="K220" s="419"/>
      <c r="L220" s="419"/>
      <c r="M220" s="419"/>
      <c r="N220" s="420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04"/>
      <c r="AE220" s="421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14655.61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04">
        <v>2561467.87</v>
      </c>
      <c r="AE221" s="421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04"/>
      <c r="AE222" s="421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04"/>
      <c r="AE223" s="421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04">
        <v>2551545.4900000002</v>
      </c>
      <c r="AE224" s="42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04">
        <v>2541828.12</v>
      </c>
      <c r="AE225" s="42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04">
        <v>2554893.38</v>
      </c>
      <c r="AE226" s="421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04">
        <v>2564596.84</v>
      </c>
      <c r="AE227" s="421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04">
        <v>2529382.44</v>
      </c>
      <c r="AE228" s="421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04"/>
      <c r="AE229" s="421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04"/>
      <c r="AE230" s="421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18" t="s">
        <v>2428</v>
      </c>
      <c r="J231" s="419"/>
      <c r="K231" s="419"/>
      <c r="L231" s="419"/>
      <c r="M231" s="419"/>
      <c r="N231" s="419"/>
      <c r="O231" s="419"/>
      <c r="P231" s="419"/>
      <c r="Q231" s="420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04"/>
      <c r="AE231" s="42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04">
        <v>2555741.2400000002</v>
      </c>
      <c r="AE232" s="42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2131.4626315789474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56">
        <f>AVERAGE(AD202:AE232)</f>
        <v>2532245.5499999998</v>
      </c>
      <c r="AE233" s="422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04">
        <v>2528143.41</v>
      </c>
      <c r="AE235" s="421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04">
        <v>2516884.37</v>
      </c>
      <c r="AE236" s="421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04">
        <v>2514840.9</v>
      </c>
      <c r="AE237" s="421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04"/>
      <c r="AE238" s="421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04"/>
      <c r="AE239" s="42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04">
        <v>2527360.29</v>
      </c>
      <c r="AE240" s="42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04">
        <v>2518279.27</v>
      </c>
      <c r="AE241" s="42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04">
        <v>2503000.5</v>
      </c>
      <c r="AE242" s="421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04">
        <v>2489865.2999999998</v>
      </c>
      <c r="AE243" s="421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04">
        <v>2486535.2200000002</v>
      </c>
      <c r="AE244" s="421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04"/>
      <c r="AE245" s="421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04"/>
      <c r="AE246" s="42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04">
        <v>2488228.4700000002</v>
      </c>
      <c r="AE247" s="42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04">
        <v>2481280.62</v>
      </c>
      <c r="AE248" s="42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04">
        <v>2473039.27</v>
      </c>
      <c r="AE249" s="421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04">
        <v>2460305.64</v>
      </c>
      <c r="AE250" s="421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04">
        <v>2456834.64</v>
      </c>
      <c r="AE251" s="421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04"/>
      <c r="AE252" s="421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04"/>
      <c r="AE253" s="42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04">
        <v>2457901.42</v>
      </c>
      <c r="AE254" s="42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04">
        <v>2465378.37</v>
      </c>
      <c r="AE255" s="42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04">
        <v>2467711.87</v>
      </c>
      <c r="AE256" s="421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04">
        <v>2491859.37</v>
      </c>
      <c r="AE257" s="421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04">
        <v>2493627.89</v>
      </c>
      <c r="AE258" s="421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04"/>
      <c r="AE259" s="421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04"/>
      <c r="AE260" s="42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04">
        <v>2490259.98</v>
      </c>
      <c r="AE261" s="42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04">
        <v>2497048.2999999998</v>
      </c>
      <c r="AE262" s="42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04" t="s">
        <v>2429</v>
      </c>
      <c r="AE263" s="421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04">
        <v>2525874.2599999998</v>
      </c>
      <c r="AE264" s="421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04">
        <v>2522625.04</v>
      </c>
      <c r="AE265" s="42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56">
        <f>AVERAGE(AD235:AE265)</f>
        <v>2493494.7454545447</v>
      </c>
      <c r="AE266" s="422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04"/>
      <c r="AE268" s="421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04"/>
      <c r="AE269" s="42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04">
        <v>2523683.5</v>
      </c>
      <c r="AE270" s="42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04">
        <v>2520477.1800000002</v>
      </c>
      <c r="AE271" s="421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04">
        <v>2504468.0699999998</v>
      </c>
      <c r="AE272" s="42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09" t="s">
        <v>2430</v>
      </c>
      <c r="I273" s="410"/>
      <c r="J273" s="410"/>
      <c r="K273" s="410"/>
      <c r="L273" s="410"/>
      <c r="M273" s="410"/>
      <c r="N273" s="411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04"/>
      <c r="AE273" s="42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12"/>
      <c r="I274" s="413"/>
      <c r="J274" s="413"/>
      <c r="K274" s="413"/>
      <c r="L274" s="413"/>
      <c r="M274" s="413"/>
      <c r="N274" s="414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04"/>
      <c r="AE274" s="421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12"/>
      <c r="I275" s="413"/>
      <c r="J275" s="413"/>
      <c r="K275" s="413"/>
      <c r="L275" s="413"/>
      <c r="M275" s="413"/>
      <c r="N275" s="414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04"/>
      <c r="AE275" s="421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15"/>
      <c r="I276" s="416"/>
      <c r="J276" s="416"/>
      <c r="K276" s="416"/>
      <c r="L276" s="416"/>
      <c r="M276" s="416"/>
      <c r="N276" s="417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04"/>
      <c r="AE276" s="42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04">
        <v>2496396.63</v>
      </c>
      <c r="AE277" s="42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04">
        <v>2499961.36</v>
      </c>
      <c r="AE278" s="42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04">
        <v>2487977.1800000002</v>
      </c>
      <c r="AE279" s="421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04">
        <v>2479175.0099999998</v>
      </c>
      <c r="AE280" s="421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04">
        <v>2484340.69</v>
      </c>
      <c r="AE281" s="421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04"/>
      <c r="AE282" s="421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04"/>
      <c r="AE283" s="42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04">
        <v>2501310.5</v>
      </c>
      <c r="AE284" s="42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04">
        <v>2514389.02</v>
      </c>
      <c r="AE285" s="42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04">
        <v>2511853.37</v>
      </c>
      <c r="AE286" s="421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04">
        <v>2510639.56</v>
      </c>
      <c r="AE287" s="421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04">
        <v>2496748.67</v>
      </c>
      <c r="AE288" s="421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04"/>
      <c r="AE289" s="421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04"/>
      <c r="AE290" s="421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41">
        <v>2503296250</v>
      </c>
      <c r="AE291" s="442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41">
        <v>2491332610</v>
      </c>
      <c r="AE292" s="442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41">
        <v>2470631930</v>
      </c>
      <c r="AE293" s="442"/>
    </row>
    <row r="294" spans="1:31" s="295" customFormat="1" ht="31.5" customHeight="1">
      <c r="A294" s="294" t="s">
        <v>52</v>
      </c>
      <c r="B294" s="443" t="s">
        <v>2431</v>
      </c>
      <c r="C294" s="444"/>
      <c r="D294" s="444"/>
      <c r="E294" s="444"/>
      <c r="F294" s="444"/>
      <c r="G294" s="444"/>
      <c r="H294" s="444"/>
      <c r="I294" s="444"/>
      <c r="J294" s="444"/>
      <c r="K294" s="444"/>
      <c r="L294" s="444"/>
      <c r="M294" s="444"/>
      <c r="N294" s="444"/>
      <c r="O294" s="444"/>
      <c r="P294" s="444"/>
      <c r="Q294" s="444"/>
      <c r="R294" s="444"/>
      <c r="S294" s="444"/>
      <c r="T294" s="444"/>
      <c r="U294" s="444"/>
      <c r="V294" s="444"/>
      <c r="W294" s="444"/>
      <c r="X294" s="444"/>
      <c r="Y294" s="444"/>
      <c r="Z294" s="444"/>
      <c r="AA294" s="444"/>
      <c r="AB294" s="444"/>
      <c r="AC294" s="444"/>
      <c r="AD294" s="444"/>
      <c r="AE294" s="445"/>
    </row>
    <row r="295" spans="1:31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41">
        <v>2424845670</v>
      </c>
      <c r="AE295" s="442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04"/>
      <c r="AE296" s="421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04"/>
      <c r="AE297" s="421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56">
        <f>AVERAGE(AD267:AE297)</f>
        <v>583684581.22000003</v>
      </c>
      <c r="AE298" s="422" t="e">
        <f>AVERAGE(AE267:AE297)</f>
        <v>#DIV/0!</v>
      </c>
    </row>
    <row r="299" spans="1:31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54">
        <v>2403500.58</v>
      </c>
      <c r="AE300" s="438"/>
    </row>
    <row r="301" spans="1:31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54">
        <v>2376954.58</v>
      </c>
      <c r="AE301" s="438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54">
        <v>2368319.7200000002</v>
      </c>
      <c r="AE303" s="438"/>
    </row>
    <row r="304" spans="1:31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54">
        <v>2366986.96</v>
      </c>
      <c r="AE304" s="438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4"/>
      <c r="AE305" s="438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4"/>
      <c r="AE306" s="438"/>
    </row>
    <row r="307" spans="1:31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54">
        <v>2383189.64</v>
      </c>
      <c r="AE307" s="438"/>
    </row>
    <row r="308" spans="1:31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46">
        <v>2420162550</v>
      </c>
      <c r="AE308" s="447"/>
    </row>
    <row r="309" spans="1:31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54">
        <v>2419121.25</v>
      </c>
      <c r="AE309" s="438"/>
    </row>
    <row r="310" spans="1:31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54">
        <v>2436975.84</v>
      </c>
      <c r="AE310" s="438"/>
    </row>
    <row r="311" spans="1:31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54">
        <v>2429243.7000000002</v>
      </c>
      <c r="AE311" s="438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4"/>
      <c r="AE312" s="438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4"/>
      <c r="AE313" s="438"/>
    </row>
    <row r="314" spans="1:31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54">
        <v>2511206.75</v>
      </c>
      <c r="AE314" s="438"/>
    </row>
    <row r="315" spans="1:31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54">
        <v>2495270.31</v>
      </c>
      <c r="AE315" s="438"/>
    </row>
    <row r="316" spans="1:31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54">
        <v>2499995.16</v>
      </c>
      <c r="AE316" s="438"/>
    </row>
    <row r="317" spans="1:31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54">
        <v>2533565.3199999998</v>
      </c>
      <c r="AE317" s="438"/>
    </row>
    <row r="318" spans="1:31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54">
        <v>2565814.5499999998</v>
      </c>
      <c r="AE318" s="438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4"/>
      <c r="AE319" s="438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4"/>
      <c r="AE320" s="438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54">
        <v>2576340.65</v>
      </c>
      <c r="AE321" s="438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54">
        <v>2565350.58</v>
      </c>
      <c r="AE322" s="438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54">
        <v>2564393</v>
      </c>
      <c r="AE323" s="438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54">
        <v>2574424.71</v>
      </c>
      <c r="AE324" s="438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54">
        <v>2580263.0099999998</v>
      </c>
      <c r="AE325" s="438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4"/>
      <c r="AE326" s="438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4"/>
      <c r="AE327" s="438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54">
        <v>2610768.81</v>
      </c>
      <c r="AE328" s="438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54">
        <v>2595562.4500000002</v>
      </c>
      <c r="AE329" s="438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54">
        <v>2578296.63</v>
      </c>
      <c r="AE330" s="438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56">
        <f>AVERAGE(AD300:AE330)</f>
        <v>112390822.46363638</v>
      </c>
      <c r="AE331" s="422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54">
        <v>2577757</v>
      </c>
      <c r="AE333" s="438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54">
        <v>2581159.1</v>
      </c>
      <c r="AE334" s="438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4"/>
      <c r="AE335" s="438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4"/>
      <c r="AE336" s="438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54">
        <v>2590625.5699999998</v>
      </c>
      <c r="AE337" s="438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54">
        <v>2570988.29</v>
      </c>
      <c r="AE338" s="438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54">
        <v>2559758.5</v>
      </c>
      <c r="AE339" s="438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54">
        <v>2535260</v>
      </c>
      <c r="AE340" s="438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54">
        <v>2545647</v>
      </c>
      <c r="AE341" s="438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4"/>
      <c r="AE342" s="438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4"/>
      <c r="AE343" s="438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66">
        <v>2518490</v>
      </c>
      <c r="AE344" s="465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54">
        <v>2530320</v>
      </c>
      <c r="AE345" s="438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54">
        <v>2552457.7000000002</v>
      </c>
      <c r="AE346" s="438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54">
        <v>2547735.58</v>
      </c>
      <c r="AE347" s="438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54">
        <v>2575106.56</v>
      </c>
      <c r="AE348" s="438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4"/>
      <c r="AE349" s="438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4"/>
      <c r="AE350" s="438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54">
        <v>2574991.77</v>
      </c>
      <c r="AE351" s="438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54">
        <v>2571318.1</v>
      </c>
      <c r="AE352" s="438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54">
        <v>2598596.91</v>
      </c>
      <c r="AE353" s="438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54">
        <v>2587390</v>
      </c>
      <c r="AE354" s="438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54">
        <v>2589327</v>
      </c>
      <c r="AE355" s="438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4"/>
      <c r="AE356" s="438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4"/>
      <c r="AE357" s="438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54">
        <v>2602579.59</v>
      </c>
      <c r="AE358" s="438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54">
        <v>2618716.1</v>
      </c>
      <c r="AE359" s="438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54">
        <v>2653690</v>
      </c>
      <c r="AE360" s="438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54" t="s">
        <v>2433</v>
      </c>
      <c r="AE361" s="438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46">
        <v>2646480850</v>
      </c>
      <c r="AE362" s="447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128474417.37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3"/>
      <c r="AE365" s="464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4"/>
      <c r="AE366" s="355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54">
        <v>2693068.43</v>
      </c>
      <c r="AE367" s="355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54">
        <v>2639496.6</v>
      </c>
      <c r="AE368" s="355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54">
        <v>2626228.54</v>
      </c>
      <c r="AE369" s="355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54">
        <v>2633050.0299999998</v>
      </c>
      <c r="AE370" s="355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54">
        <v>2636838.75</v>
      </c>
      <c r="AE371" s="355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4"/>
      <c r="AE372" s="355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4"/>
      <c r="AE373" s="355"/>
    </row>
    <row r="374" spans="1:32" s="261" customFormat="1" ht="28.5" customHeight="1">
      <c r="A374" s="45" t="s">
        <v>35</v>
      </c>
      <c r="B374" s="406" t="s">
        <v>2434</v>
      </c>
      <c r="C374" s="407"/>
      <c r="D374" s="407"/>
      <c r="E374" s="407"/>
      <c r="F374" s="407"/>
      <c r="G374" s="407"/>
      <c r="H374" s="407"/>
      <c r="I374" s="407"/>
      <c r="J374" s="407"/>
      <c r="K374" s="407"/>
      <c r="L374" s="407"/>
      <c r="M374" s="407"/>
      <c r="N374" s="407"/>
      <c r="O374" s="407"/>
      <c r="P374" s="407"/>
      <c r="Q374" s="407"/>
      <c r="R374" s="407"/>
      <c r="S374" s="407"/>
      <c r="T374" s="407"/>
      <c r="U374" s="407"/>
      <c r="V374" s="407"/>
      <c r="W374" s="407"/>
      <c r="X374" s="407"/>
      <c r="Y374" s="407"/>
      <c r="Z374" s="407"/>
      <c r="AA374" s="407"/>
      <c r="AB374" s="407"/>
      <c r="AC374" s="408"/>
      <c r="AD374" s="354"/>
      <c r="AE374" s="355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54">
        <v>2576674.1</v>
      </c>
      <c r="AE375" s="355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54">
        <v>2574250.25</v>
      </c>
      <c r="AE376" s="355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54">
        <v>2634307</v>
      </c>
      <c r="AE377" s="355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54">
        <v>2646186.4</v>
      </c>
      <c r="AE378" s="355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4"/>
      <c r="AE379" s="355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4"/>
      <c r="AE380" s="355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54">
        <v>2624180</v>
      </c>
      <c r="AE381" s="355"/>
    </row>
    <row r="382" spans="1:32" s="261" customFormat="1" ht="24.95" customHeight="1">
      <c r="A382" s="45" t="s">
        <v>43</v>
      </c>
      <c r="B382" s="461" t="s">
        <v>2436</v>
      </c>
      <c r="C382" s="462"/>
      <c r="D382" s="462"/>
      <c r="E382" s="462"/>
      <c r="F382" s="462"/>
      <c r="G382" s="462"/>
      <c r="H382" s="462"/>
      <c r="I382" s="462"/>
      <c r="J382" s="462"/>
      <c r="K382" s="462"/>
      <c r="L382" s="462"/>
      <c r="M382" s="462"/>
      <c r="N382" s="462"/>
      <c r="O382" s="462"/>
      <c r="P382" s="462"/>
      <c r="Q382" s="462"/>
      <c r="R382" s="462"/>
      <c r="S382" s="462"/>
      <c r="T382" s="462"/>
      <c r="U382" s="462"/>
      <c r="V382" s="462"/>
      <c r="W382" s="462"/>
      <c r="X382" s="462"/>
      <c r="Y382" s="462"/>
      <c r="Z382" s="462"/>
      <c r="AA382" s="462"/>
      <c r="AB382" s="462"/>
      <c r="AC382" s="462"/>
      <c r="AD382" s="462"/>
      <c r="AE382" s="462"/>
      <c r="AF382" s="462"/>
    </row>
    <row r="383" spans="1:32" s="261" customFormat="1" ht="24.95" customHeight="1">
      <c r="A383" s="30" t="s">
        <v>44</v>
      </c>
      <c r="B383" s="461"/>
      <c r="C383" s="462"/>
      <c r="D383" s="462"/>
      <c r="E383" s="462"/>
      <c r="F383" s="462"/>
      <c r="G383" s="462"/>
      <c r="H383" s="462"/>
      <c r="I383" s="462"/>
      <c r="J383" s="462"/>
      <c r="K383" s="462"/>
      <c r="L383" s="462"/>
      <c r="M383" s="462"/>
      <c r="N383" s="462"/>
      <c r="O383" s="462"/>
      <c r="P383" s="462"/>
      <c r="Q383" s="462"/>
      <c r="R383" s="462"/>
      <c r="S383" s="462"/>
      <c r="T383" s="462"/>
      <c r="U383" s="462"/>
      <c r="V383" s="462"/>
      <c r="W383" s="462"/>
      <c r="X383" s="462"/>
      <c r="Y383" s="462"/>
      <c r="Z383" s="462"/>
      <c r="AA383" s="462"/>
      <c r="AB383" s="462"/>
      <c r="AC383" s="462"/>
      <c r="AD383" s="462"/>
      <c r="AE383" s="462"/>
      <c r="AF383" s="462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54">
        <v>2637947</v>
      </c>
      <c r="AE384" s="355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54">
        <v>2659142.33</v>
      </c>
      <c r="AE385" s="355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4"/>
      <c r="AE386" s="355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4"/>
      <c r="AE387" s="355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54">
        <v>2668867.63</v>
      </c>
      <c r="AE388" s="355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54">
        <v>2668867.63</v>
      </c>
      <c r="AE389" s="355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54">
        <v>2686586.5</v>
      </c>
      <c r="AE390" s="355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54">
        <v>2700306.57</v>
      </c>
      <c r="AE391" s="355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54">
        <v>2684318.13</v>
      </c>
      <c r="AE392" s="355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4"/>
      <c r="AE393" s="355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4"/>
      <c r="AE394" s="355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59">
        <v>2681367</v>
      </c>
      <c r="AE395" s="460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60">
        <f>AVERAGE(AD365:AE395)</f>
        <v>2648426.8272222225</v>
      </c>
      <c r="AE396" s="361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9"/>
      <c r="M398" s="389"/>
      <c r="N398" s="389"/>
      <c r="O398" s="389"/>
      <c r="P398" s="389"/>
      <c r="Q398" s="389"/>
      <c r="R398" s="389"/>
      <c r="S398" s="389"/>
      <c r="T398" s="272"/>
      <c r="U398" s="272"/>
      <c r="V398" s="272"/>
      <c r="W398" s="272"/>
      <c r="X398" s="272"/>
      <c r="Y398" s="261"/>
      <c r="Z398" s="267"/>
      <c r="AA398" s="458" t="s">
        <v>2418</v>
      </c>
      <c r="AB398" s="458"/>
      <c r="AC398" s="458"/>
      <c r="AD398" s="458"/>
      <c r="AE398" s="458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9"/>
      <c r="M399" s="389"/>
      <c r="N399" s="389"/>
      <c r="O399" s="389"/>
      <c r="P399" s="389"/>
      <c r="Q399" s="389"/>
      <c r="R399" s="389"/>
      <c r="S399" s="389"/>
      <c r="Y399" s="458" t="s">
        <v>2419</v>
      </c>
      <c r="Z399" s="458"/>
      <c r="AA399" s="458"/>
      <c r="AB399" s="458"/>
      <c r="AC399" s="458"/>
      <c r="AD399" s="458"/>
      <c r="AE399" s="458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8">
    <mergeCell ref="AD232:AE232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0:AE19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tabSelected="1" zoomScaleNormal="100" workbookViewId="0">
      <pane ySplit="5" topLeftCell="A203" activePane="bottomLeft" state="frozen"/>
      <selection pane="bottomLeft" sqref="A1:AE1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2.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</row>
    <row r="2" spans="1:260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</row>
    <row r="3" spans="1:260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2399</v>
      </c>
      <c r="W3" s="448"/>
      <c r="X3" s="450" t="s">
        <v>2424</v>
      </c>
      <c r="Y3" s="345"/>
      <c r="Z3" s="344" t="s">
        <v>21</v>
      </c>
      <c r="AA3" s="345"/>
      <c r="AB3" s="344" t="s">
        <v>23</v>
      </c>
      <c r="AC3" s="345"/>
      <c r="AD3" s="344" t="s">
        <v>2368</v>
      </c>
      <c r="AE3" s="433"/>
    </row>
    <row r="4" spans="1:260" ht="1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2400</v>
      </c>
      <c r="W4" s="449"/>
      <c r="X4" s="451" t="s">
        <v>2401</v>
      </c>
      <c r="Y4" s="341"/>
      <c r="Z4" s="340" t="s">
        <v>22</v>
      </c>
      <c r="AA4" s="341"/>
      <c r="AB4" s="340" t="s">
        <v>24</v>
      </c>
      <c r="AC4" s="341"/>
      <c r="AD4" s="340" t="s">
        <v>26</v>
      </c>
      <c r="AE4" s="432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29" t="s">
        <v>2402</v>
      </c>
      <c r="J7" s="430"/>
      <c r="K7" s="430"/>
      <c r="L7" s="430"/>
      <c r="M7" s="430"/>
      <c r="N7" s="431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04">
        <v>2676539.71</v>
      </c>
      <c r="AE8" s="42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04">
        <v>2653008.7999999998</v>
      </c>
      <c r="AE9" s="42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04">
        <v>2656243.98</v>
      </c>
      <c r="AE10" s="42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29"/>
      <c r="K11" s="430"/>
      <c r="L11" s="430"/>
      <c r="M11" s="43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04"/>
      <c r="AE11" s="42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471">
        <v>2659144.2799999998</v>
      </c>
      <c r="AE13" s="472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473">
        <v>2636195.9</v>
      </c>
      <c r="AE14" s="474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475">
        <v>2638473.2400000002</v>
      </c>
      <c r="AE15" s="476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04">
        <v>2630422.6</v>
      </c>
      <c r="AE16" s="405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04">
        <v>2636517</v>
      </c>
      <c r="AE17" s="405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04"/>
      <c r="AE19" s="421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04">
        <v>2663334.96</v>
      </c>
      <c r="AE20" s="421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04">
        <v>2670837</v>
      </c>
      <c r="AE21" s="421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04">
        <v>2629757</v>
      </c>
      <c r="AE22" s="421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04">
        <v>2607435.2200000002</v>
      </c>
      <c r="AE23" s="421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04">
        <v>2629471.52</v>
      </c>
      <c r="AE24" s="421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04"/>
      <c r="AE25" s="421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04"/>
      <c r="AE26" s="421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04">
        <v>2637817</v>
      </c>
      <c r="AE27" s="421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04">
        <v>2627287</v>
      </c>
      <c r="AE28" s="421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04">
        <v>2637297</v>
      </c>
      <c r="AE29" s="421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04">
        <v>2616367</v>
      </c>
      <c r="AE30" s="421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04">
        <v>2625677.34</v>
      </c>
      <c r="AE31" s="421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04"/>
      <c r="AE32" s="421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04"/>
      <c r="AE33" s="421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04">
        <v>2623842</v>
      </c>
      <c r="AE34" s="421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04">
        <v>2641273.44</v>
      </c>
      <c r="AE35" s="421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04">
        <v>2646949.63</v>
      </c>
      <c r="AE36" s="421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34">
        <v>2648347</v>
      </c>
      <c r="AE37" s="435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356.70468181818177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36">
        <f>AVERAGE(AD7:AE37)</f>
        <v>2640556.3009090908</v>
      </c>
      <c r="AE38" s="437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04">
        <v>2671359.34</v>
      </c>
      <c r="AE40" s="421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04"/>
      <c r="AE41" s="42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04">
        <v>2650167</v>
      </c>
      <c r="AE43" s="421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04">
        <v>2632071.91</v>
      </c>
      <c r="AE44" s="421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04">
        <v>2644484.1800000002</v>
      </c>
      <c r="AE46" s="42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04">
        <v>2643131.27</v>
      </c>
      <c r="AE47" s="421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04"/>
      <c r="AE48" s="42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04"/>
      <c r="AE49" s="421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04">
        <v>2631404.1</v>
      </c>
      <c r="AE50" s="42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04">
        <v>2625727</v>
      </c>
      <c r="AE51" s="42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04">
        <v>2589773.0299999998</v>
      </c>
      <c r="AE52" s="42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04">
        <v>2590107</v>
      </c>
      <c r="AE53" s="421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04">
        <v>2605313.75</v>
      </c>
      <c r="AE54" s="421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04">
        <v>2622912.7599999998</v>
      </c>
      <c r="AE58" s="42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04">
        <v>2630586.14</v>
      </c>
      <c r="AE59" s="42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04">
        <v>2632487</v>
      </c>
      <c r="AE60" s="42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04">
        <v>2631346.12</v>
      </c>
      <c r="AE61" s="421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04"/>
      <c r="AE62" s="42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04"/>
      <c r="AE63" s="421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04">
        <v>2646433.0099999998</v>
      </c>
      <c r="AE64" s="42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04">
        <v>2639897</v>
      </c>
      <c r="AE65" s="42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04">
        <v>2638529.14</v>
      </c>
      <c r="AE66" s="42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04">
        <v>2645006</v>
      </c>
      <c r="AE67" s="421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04">
        <v>2656217.33</v>
      </c>
      <c r="AE68" s="421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77">
        <f>AVERAGE(AD40:AE68)</f>
        <v>2632199.2059999993</v>
      </c>
      <c r="AE69" s="478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04"/>
      <c r="AE71" s="421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04"/>
      <c r="AE72" s="421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04">
        <v>2708407</v>
      </c>
      <c r="AE73" s="421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04">
        <v>2749487</v>
      </c>
      <c r="AE74" s="421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04">
        <v>2765809.02</v>
      </c>
      <c r="AE75" s="42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04">
        <v>2792777</v>
      </c>
      <c r="AE76" s="42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04">
        <v>2806906.31</v>
      </c>
      <c r="AE77" s="421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04"/>
      <c r="AE78" s="421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04"/>
      <c r="AE79" s="421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04">
        <v>2830763</v>
      </c>
      <c r="AE80" s="421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04">
        <v>2837211</v>
      </c>
      <c r="AE81" s="42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04">
        <v>2805387</v>
      </c>
      <c r="AE82" s="42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04">
        <v>2826720</v>
      </c>
      <c r="AE83" s="42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04">
        <v>2809319.37</v>
      </c>
      <c r="AE84" s="421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04"/>
      <c r="AE85" s="421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04"/>
      <c r="AE86" s="421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04">
        <v>2802205.51</v>
      </c>
      <c r="AE87" s="421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04">
        <v>2807981.93</v>
      </c>
      <c r="AE88" s="42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04">
        <v>2804393.54</v>
      </c>
      <c r="AE89" s="42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04">
        <v>2841746.05</v>
      </c>
      <c r="AE90" s="421"/>
    </row>
    <row r="91" spans="1:31" ht="24.95" customHeight="1">
      <c r="A91" s="30" t="s">
        <v>46</v>
      </c>
      <c r="B91" s="479" t="s">
        <v>2422</v>
      </c>
      <c r="C91" s="480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  <c r="AA91" s="480"/>
      <c r="AB91" s="480"/>
      <c r="AC91" s="480"/>
      <c r="AD91" s="480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04"/>
      <c r="AE92" s="421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04"/>
      <c r="AE93" s="421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04">
        <v>2813388.5</v>
      </c>
      <c r="AE94" s="421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04">
        <v>2822887.73</v>
      </c>
      <c r="AE95" s="421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04">
        <v>2832158.81</v>
      </c>
      <c r="AE96" s="421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04">
        <v>2852232.37</v>
      </c>
      <c r="AE97" s="421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04">
        <v>2902088.41</v>
      </c>
      <c r="AE98" s="421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04"/>
      <c r="AE99" s="421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04"/>
      <c r="AE100" s="421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04">
        <v>2902088.41</v>
      </c>
      <c r="AE101" s="421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77">
        <f>AVERAGE(AD73:AE101)</f>
        <v>2815697.8979999996</v>
      </c>
      <c r="AE102" s="478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04">
        <v>2925462.41</v>
      </c>
      <c r="AE104" s="421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04">
        <v>2964124.41</v>
      </c>
      <c r="AE105" s="421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04">
        <v>2988921.26</v>
      </c>
      <c r="AE106" s="421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04">
        <v>2976257.7</v>
      </c>
      <c r="AE107" s="421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04"/>
      <c r="AE108" s="421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04"/>
      <c r="AE109" s="421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04">
        <v>3028350</v>
      </c>
      <c r="AE110" s="421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471">
        <v>3040558.17</v>
      </c>
      <c r="AE111" s="481"/>
    </row>
    <row r="112" spans="1:35" ht="24.95" customHeight="1">
      <c r="A112" s="30" t="s">
        <v>34</v>
      </c>
      <c r="B112" s="482" t="s">
        <v>2351</v>
      </c>
      <c r="C112" s="483"/>
      <c r="D112" s="483"/>
      <c r="E112" s="483"/>
      <c r="F112" s="483"/>
      <c r="G112" s="483"/>
      <c r="H112" s="483"/>
      <c r="I112" s="483"/>
      <c r="J112" s="483"/>
      <c r="K112" s="483"/>
      <c r="L112" s="483"/>
      <c r="M112" s="483"/>
      <c r="N112" s="483"/>
      <c r="O112" s="483"/>
      <c r="P112" s="483"/>
      <c r="Q112" s="483"/>
      <c r="R112" s="483"/>
      <c r="S112" s="483"/>
      <c r="T112" s="483"/>
      <c r="U112" s="483"/>
      <c r="V112" s="483"/>
      <c r="W112" s="483"/>
      <c r="X112" s="483"/>
      <c r="Y112" s="483"/>
      <c r="Z112" s="483"/>
      <c r="AA112" s="483"/>
      <c r="AB112" s="483"/>
      <c r="AC112" s="483"/>
      <c r="AD112" s="483"/>
      <c r="AE112" s="483"/>
      <c r="AF112" s="484"/>
      <c r="AI112" s="333"/>
    </row>
    <row r="113" spans="1:32" ht="24.95" customHeight="1">
      <c r="A113" s="30" t="s">
        <v>35</v>
      </c>
      <c r="B113" s="485"/>
      <c r="C113" s="486"/>
      <c r="D113" s="486"/>
      <c r="E113" s="486"/>
      <c r="F113" s="486"/>
      <c r="G113" s="486"/>
      <c r="H113" s="486"/>
      <c r="I113" s="486"/>
      <c r="J113" s="486"/>
      <c r="K113" s="486"/>
      <c r="L113" s="486"/>
      <c r="M113" s="486"/>
      <c r="N113" s="486"/>
      <c r="O113" s="486"/>
      <c r="P113" s="486"/>
      <c r="Q113" s="486"/>
      <c r="R113" s="486"/>
      <c r="S113" s="486"/>
      <c r="T113" s="486"/>
      <c r="U113" s="486"/>
      <c r="V113" s="486"/>
      <c r="W113" s="486"/>
      <c r="X113" s="486"/>
      <c r="Y113" s="486"/>
      <c r="Z113" s="486"/>
      <c r="AA113" s="486"/>
      <c r="AB113" s="486"/>
      <c r="AC113" s="486"/>
      <c r="AD113" s="486"/>
      <c r="AE113" s="486"/>
      <c r="AF113" s="487"/>
    </row>
    <row r="114" spans="1:32" ht="24.95" customHeight="1">
      <c r="A114" s="30" t="s">
        <v>36</v>
      </c>
      <c r="B114" s="485"/>
      <c r="C114" s="486"/>
      <c r="D114" s="486"/>
      <c r="E114" s="486"/>
      <c r="F114" s="486"/>
      <c r="G114" s="486"/>
      <c r="H114" s="486"/>
      <c r="I114" s="486"/>
      <c r="J114" s="486"/>
      <c r="K114" s="486"/>
      <c r="L114" s="486"/>
      <c r="M114" s="486"/>
      <c r="N114" s="486"/>
      <c r="O114" s="486"/>
      <c r="P114" s="486"/>
      <c r="Q114" s="486"/>
      <c r="R114" s="486"/>
      <c r="S114" s="486"/>
      <c r="T114" s="486"/>
      <c r="U114" s="486"/>
      <c r="V114" s="486"/>
      <c r="W114" s="486"/>
      <c r="X114" s="486"/>
      <c r="Y114" s="486"/>
      <c r="Z114" s="486"/>
      <c r="AA114" s="486"/>
      <c r="AB114" s="486"/>
      <c r="AC114" s="486"/>
      <c r="AD114" s="486"/>
      <c r="AE114" s="486"/>
      <c r="AF114" s="487"/>
    </row>
    <row r="115" spans="1:32" ht="24.95" customHeight="1">
      <c r="A115" s="30" t="s">
        <v>37</v>
      </c>
      <c r="B115" s="485"/>
      <c r="C115" s="486"/>
      <c r="D115" s="486"/>
      <c r="E115" s="486"/>
      <c r="F115" s="486"/>
      <c r="G115" s="486"/>
      <c r="H115" s="486"/>
      <c r="I115" s="486"/>
      <c r="J115" s="486"/>
      <c r="K115" s="486"/>
      <c r="L115" s="486"/>
      <c r="M115" s="486"/>
      <c r="N115" s="486"/>
      <c r="O115" s="486"/>
      <c r="P115" s="486"/>
      <c r="Q115" s="486"/>
      <c r="R115" s="486"/>
      <c r="S115" s="486"/>
      <c r="T115" s="486"/>
      <c r="U115" s="486"/>
      <c r="V115" s="486"/>
      <c r="W115" s="486"/>
      <c r="X115" s="486"/>
      <c r="Y115" s="486"/>
      <c r="Z115" s="486"/>
      <c r="AA115" s="486"/>
      <c r="AB115" s="486"/>
      <c r="AC115" s="486"/>
      <c r="AD115" s="486"/>
      <c r="AE115" s="486"/>
      <c r="AF115" s="487"/>
    </row>
    <row r="116" spans="1:32" ht="24.95" customHeight="1">
      <c r="A116" s="30" t="s">
        <v>38</v>
      </c>
      <c r="B116" s="488"/>
      <c r="C116" s="489"/>
      <c r="D116" s="489"/>
      <c r="E116" s="489"/>
      <c r="F116" s="489"/>
      <c r="G116" s="489"/>
      <c r="H116" s="489"/>
      <c r="I116" s="489"/>
      <c r="J116" s="489"/>
      <c r="K116" s="489"/>
      <c r="L116" s="489"/>
      <c r="M116" s="489"/>
      <c r="N116" s="489"/>
      <c r="O116" s="489"/>
      <c r="P116" s="489"/>
      <c r="Q116" s="489"/>
      <c r="R116" s="489"/>
      <c r="S116" s="489"/>
      <c r="T116" s="489"/>
      <c r="U116" s="489"/>
      <c r="V116" s="489"/>
      <c r="W116" s="489"/>
      <c r="X116" s="489"/>
      <c r="Y116" s="489"/>
      <c r="Z116" s="489"/>
      <c r="AA116" s="489"/>
      <c r="AB116" s="489"/>
      <c r="AC116" s="489"/>
      <c r="AD116" s="489"/>
      <c r="AE116" s="489"/>
      <c r="AF116" s="490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04">
        <v>3097260.14</v>
      </c>
      <c r="AE118" s="421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04">
        <v>3097681.34</v>
      </c>
      <c r="AE119" s="421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04">
        <v>3069047.41</v>
      </c>
      <c r="AE120" s="421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04">
        <v>3091725.91</v>
      </c>
      <c r="AE121" s="421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04"/>
      <c r="AE122" s="421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04"/>
      <c r="AE123" s="421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04" t="s">
        <v>2453</v>
      </c>
      <c r="AE124" s="421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04">
        <v>3024171.67</v>
      </c>
      <c r="AE125" s="421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04">
        <v>3018358.85</v>
      </c>
      <c r="AE126" s="421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04">
        <v>3010568.6</v>
      </c>
      <c r="AE127" s="421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04">
        <v>3031316.6</v>
      </c>
      <c r="AE128" s="421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04"/>
      <c r="AE129" s="421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04"/>
      <c r="AE130" s="421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04">
        <v>3039029.63</v>
      </c>
      <c r="AE131" s="421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04">
        <v>3034766.54</v>
      </c>
      <c r="AE132" s="42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04">
        <v>2971245.16</v>
      </c>
      <c r="AE133" s="42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56">
        <f>AVERAGE(AD104:AE133)</f>
        <v>3025294.3861111114</v>
      </c>
      <c r="AE134" s="422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4"/>
      <c r="AE136" s="43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04">
        <v>2994273.88</v>
      </c>
      <c r="AE137" s="421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04"/>
      <c r="AE138" s="421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04"/>
      <c r="AE139" s="421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04">
        <v>2992023.97</v>
      </c>
      <c r="AE140" s="421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04">
        <v>3020637.62</v>
      </c>
      <c r="AE141" s="42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04">
        <v>3007920.76</v>
      </c>
      <c r="AE142" s="42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04">
        <v>3001239.15</v>
      </c>
      <c r="AE143" s="42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04">
        <v>3049649.85</v>
      </c>
      <c r="AE144" s="421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04"/>
      <c r="AE145" s="421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04"/>
      <c r="AE146" s="421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04">
        <v>3068186.68</v>
      </c>
      <c r="AE147" s="421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04">
        <v>3036861.88</v>
      </c>
      <c r="AE148" s="421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04">
        <v>3065356.84</v>
      </c>
      <c r="AE149" s="421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04">
        <v>3101855.25</v>
      </c>
      <c r="AE150" s="421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491">
        <v>3089373.17</v>
      </c>
      <c r="AE151" s="492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04"/>
      <c r="AE152" s="421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04"/>
      <c r="AE153" s="421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04">
        <v>3139357</v>
      </c>
      <c r="AE154" s="421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04">
        <v>3152654.83</v>
      </c>
      <c r="AE155" s="421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04">
        <v>3148129.01</v>
      </c>
      <c r="AE156" s="421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04">
        <v>3091721.23</v>
      </c>
      <c r="AE157" s="421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04">
        <v>3026881.52</v>
      </c>
      <c r="AE158" s="421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04"/>
      <c r="AE159" s="421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04"/>
      <c r="AE160" s="421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04">
        <v>3033893.46</v>
      </c>
      <c r="AE161" s="421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04">
        <v>3055962</v>
      </c>
      <c r="AE162" s="42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04">
        <v>3069240.98</v>
      </c>
      <c r="AE163" s="42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04">
        <v>3040395.67</v>
      </c>
      <c r="AE164" s="42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04">
        <v>3045897.79</v>
      </c>
      <c r="AE165" s="421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04"/>
      <c r="AE166" s="421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56">
        <f>AVERAGE(AD137:AE166)</f>
        <v>3058643.4542857138</v>
      </c>
      <c r="AE167" s="422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04"/>
      <c r="AE169" s="421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04">
        <v>3025056.19</v>
      </c>
      <c r="AE170" s="421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04">
        <v>3055456.69</v>
      </c>
      <c r="AE171" s="42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04">
        <v>3025986.08</v>
      </c>
      <c r="AE172" s="42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04">
        <v>3061210.49</v>
      </c>
      <c r="AE173" s="42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04">
        <v>3088286.76</v>
      </c>
      <c r="AE174" s="421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04"/>
      <c r="AE175" s="421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04"/>
      <c r="AE176" s="421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04">
        <v>2980516.63</v>
      </c>
      <c r="AE177" s="421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04">
        <v>3003781.04</v>
      </c>
      <c r="AE178" s="42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04">
        <v>3011145.28</v>
      </c>
      <c r="AE179" s="42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04">
        <v>3019315</v>
      </c>
      <c r="AE180" s="42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04">
        <v>2994145.31</v>
      </c>
      <c r="AE181" s="42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3" t="s">
        <v>2454</v>
      </c>
      <c r="C182" s="494"/>
      <c r="D182" s="494"/>
      <c r="E182" s="494"/>
      <c r="F182" s="494"/>
      <c r="G182" s="494"/>
      <c r="H182" s="494"/>
      <c r="I182" s="494"/>
      <c r="J182" s="494"/>
      <c r="K182" s="494"/>
      <c r="L182" s="494"/>
      <c r="M182" s="494"/>
      <c r="N182" s="494"/>
      <c r="O182" s="494"/>
      <c r="P182" s="494"/>
      <c r="Q182" s="494"/>
      <c r="R182" s="494"/>
      <c r="S182" s="494"/>
      <c r="T182" s="494"/>
      <c r="U182" s="494"/>
      <c r="V182" s="494"/>
      <c r="W182" s="494"/>
      <c r="X182" s="494"/>
      <c r="Y182" s="494"/>
      <c r="Z182" s="494"/>
      <c r="AA182" s="494"/>
      <c r="AB182" s="494"/>
      <c r="AC182" s="494"/>
      <c r="AD182" s="494"/>
      <c r="AE182" s="494"/>
      <c r="AF182" s="494"/>
    </row>
    <row r="183" spans="1:55" ht="24.95" customHeight="1">
      <c r="A183" s="30" t="s">
        <v>40</v>
      </c>
      <c r="B183" s="493"/>
      <c r="C183" s="494"/>
      <c r="D183" s="494"/>
      <c r="E183" s="494"/>
      <c r="F183" s="494"/>
      <c r="G183" s="494"/>
      <c r="H183" s="494"/>
      <c r="I183" s="494"/>
      <c r="J183" s="494"/>
      <c r="K183" s="494"/>
      <c r="L183" s="494"/>
      <c r="M183" s="494"/>
      <c r="N183" s="494"/>
      <c r="O183" s="494"/>
      <c r="P183" s="494"/>
      <c r="Q183" s="494"/>
      <c r="R183" s="494"/>
      <c r="S183" s="494"/>
      <c r="T183" s="494"/>
      <c r="U183" s="494"/>
      <c r="V183" s="494"/>
      <c r="W183" s="494"/>
      <c r="X183" s="494"/>
      <c r="Y183" s="494"/>
      <c r="Z183" s="494"/>
      <c r="AA183" s="494"/>
      <c r="AB183" s="494"/>
      <c r="AC183" s="494"/>
      <c r="AD183" s="494"/>
      <c r="AE183" s="494"/>
      <c r="AF183" s="494"/>
    </row>
    <row r="184" spans="1:55" ht="24.95" customHeight="1">
      <c r="A184" s="30" t="s">
        <v>41</v>
      </c>
      <c r="B184" s="493"/>
      <c r="C184" s="494"/>
      <c r="D184" s="494"/>
      <c r="E184" s="494"/>
      <c r="F184" s="494"/>
      <c r="G184" s="494"/>
      <c r="H184" s="494"/>
      <c r="I184" s="494"/>
      <c r="J184" s="494"/>
      <c r="K184" s="494"/>
      <c r="L184" s="494"/>
      <c r="M184" s="494"/>
      <c r="N184" s="494"/>
      <c r="O184" s="494"/>
      <c r="P184" s="494"/>
      <c r="Q184" s="494"/>
      <c r="R184" s="494"/>
      <c r="S184" s="494"/>
      <c r="T184" s="494"/>
      <c r="U184" s="494"/>
      <c r="V184" s="494"/>
      <c r="W184" s="494"/>
      <c r="X184" s="494"/>
      <c r="Y184" s="494"/>
      <c r="Z184" s="494"/>
      <c r="AA184" s="494"/>
      <c r="AB184" s="494"/>
      <c r="AC184" s="494"/>
      <c r="AD184" s="494"/>
      <c r="AE184" s="494"/>
      <c r="AF184" s="494"/>
    </row>
    <row r="185" spans="1:55" ht="24.95" customHeight="1">
      <c r="A185" s="30" t="s">
        <v>42</v>
      </c>
      <c r="B185" s="493"/>
      <c r="C185" s="494"/>
      <c r="D185" s="494"/>
      <c r="E185" s="494"/>
      <c r="F185" s="494"/>
      <c r="G185" s="494"/>
      <c r="H185" s="494"/>
      <c r="I185" s="494"/>
      <c r="J185" s="494"/>
      <c r="K185" s="494"/>
      <c r="L185" s="494"/>
      <c r="M185" s="494"/>
      <c r="N185" s="494"/>
      <c r="O185" s="494"/>
      <c r="P185" s="494"/>
      <c r="Q185" s="494"/>
      <c r="R185" s="494"/>
      <c r="S185" s="494"/>
      <c r="T185" s="494"/>
      <c r="U185" s="494"/>
      <c r="V185" s="494"/>
      <c r="W185" s="494"/>
      <c r="X185" s="494"/>
      <c r="Y185" s="494"/>
      <c r="Z185" s="494"/>
      <c r="AA185" s="494"/>
      <c r="AB185" s="494"/>
      <c r="AC185" s="494"/>
      <c r="AD185" s="494"/>
      <c r="AE185" s="494"/>
      <c r="AF185" s="494"/>
    </row>
    <row r="186" spans="1:55" ht="24.95" customHeight="1">
      <c r="A186" s="30" t="s">
        <v>43</v>
      </c>
      <c r="B186" s="493"/>
      <c r="C186" s="494"/>
      <c r="D186" s="494"/>
      <c r="E186" s="494"/>
      <c r="F186" s="494"/>
      <c r="G186" s="494"/>
      <c r="H186" s="494"/>
      <c r="I186" s="494"/>
      <c r="J186" s="494"/>
      <c r="K186" s="494"/>
      <c r="L186" s="494"/>
      <c r="M186" s="494"/>
      <c r="N186" s="494"/>
      <c r="O186" s="494"/>
      <c r="P186" s="494"/>
      <c r="Q186" s="494"/>
      <c r="R186" s="494"/>
      <c r="S186" s="494"/>
      <c r="T186" s="494"/>
      <c r="U186" s="494"/>
      <c r="V186" s="494"/>
      <c r="W186" s="494"/>
      <c r="X186" s="494"/>
      <c r="Y186" s="494"/>
      <c r="Z186" s="494"/>
      <c r="AA186" s="494"/>
      <c r="AB186" s="494"/>
      <c r="AC186" s="494"/>
      <c r="AD186" s="494"/>
      <c r="AE186" s="494"/>
      <c r="AF186" s="494"/>
    </row>
    <row r="187" spans="1:55" ht="24.95" customHeight="1">
      <c r="A187" s="30" t="s">
        <v>44</v>
      </c>
      <c r="B187" s="493"/>
      <c r="C187" s="494"/>
      <c r="D187" s="494"/>
      <c r="E187" s="494"/>
      <c r="F187" s="494"/>
      <c r="G187" s="494"/>
      <c r="H187" s="494"/>
      <c r="I187" s="494"/>
      <c r="J187" s="494"/>
      <c r="K187" s="494"/>
      <c r="L187" s="494"/>
      <c r="M187" s="494"/>
      <c r="N187" s="494"/>
      <c r="O187" s="494"/>
      <c r="P187" s="494"/>
      <c r="Q187" s="494"/>
      <c r="R187" s="494"/>
      <c r="S187" s="494"/>
      <c r="T187" s="494"/>
      <c r="U187" s="494"/>
      <c r="V187" s="494"/>
      <c r="W187" s="494"/>
      <c r="X187" s="494"/>
      <c r="Y187" s="494"/>
      <c r="Z187" s="494"/>
      <c r="AA187" s="494"/>
      <c r="AB187" s="494"/>
      <c r="AC187" s="494"/>
      <c r="AD187" s="494"/>
      <c r="AE187" s="494"/>
      <c r="AF187" s="494"/>
    </row>
    <row r="188" spans="1:55" ht="24.95" customHeight="1">
      <c r="A188" s="30" t="s">
        <v>45</v>
      </c>
      <c r="B188" s="493"/>
      <c r="C188" s="494"/>
      <c r="D188" s="494"/>
      <c r="E188" s="494"/>
      <c r="F188" s="494"/>
      <c r="G188" s="494"/>
      <c r="H188" s="494"/>
      <c r="I188" s="494"/>
      <c r="J188" s="494"/>
      <c r="K188" s="494"/>
      <c r="L188" s="494"/>
      <c r="M188" s="494"/>
      <c r="N188" s="494"/>
      <c r="O188" s="494"/>
      <c r="P188" s="494"/>
      <c r="Q188" s="494"/>
      <c r="R188" s="494"/>
      <c r="S188" s="494"/>
      <c r="T188" s="494"/>
      <c r="U188" s="494"/>
      <c r="V188" s="494"/>
      <c r="W188" s="494"/>
      <c r="X188" s="494"/>
      <c r="Y188" s="494"/>
      <c r="Z188" s="494"/>
      <c r="AA188" s="494"/>
      <c r="AB188" s="494"/>
      <c r="AC188" s="494"/>
      <c r="AD188" s="494"/>
      <c r="AE188" s="494"/>
      <c r="AF188" s="494"/>
    </row>
    <row r="189" spans="1:55" ht="24.95" customHeight="1">
      <c r="A189" s="30" t="s">
        <v>46</v>
      </c>
      <c r="B189" s="493"/>
      <c r="C189" s="494"/>
      <c r="D189" s="494"/>
      <c r="E189" s="494"/>
      <c r="F189" s="494"/>
      <c r="G189" s="494"/>
      <c r="H189" s="494"/>
      <c r="I189" s="494"/>
      <c r="J189" s="494"/>
      <c r="K189" s="494"/>
      <c r="L189" s="494"/>
      <c r="M189" s="494"/>
      <c r="N189" s="494"/>
      <c r="O189" s="494"/>
      <c r="P189" s="494"/>
      <c r="Q189" s="494"/>
      <c r="R189" s="494"/>
      <c r="S189" s="494"/>
      <c r="T189" s="494"/>
      <c r="U189" s="494"/>
      <c r="V189" s="494"/>
      <c r="W189" s="494"/>
      <c r="X189" s="494"/>
      <c r="Y189" s="494"/>
      <c r="Z189" s="494"/>
      <c r="AA189" s="494"/>
      <c r="AB189" s="494"/>
      <c r="AC189" s="494"/>
      <c r="AD189" s="494"/>
      <c r="AE189" s="494"/>
      <c r="AF189" s="494"/>
    </row>
    <row r="190" spans="1:55" ht="24.95" customHeight="1">
      <c r="A190" s="30" t="s">
        <v>47</v>
      </c>
      <c r="B190" s="493"/>
      <c r="C190" s="494"/>
      <c r="D190" s="494"/>
      <c r="E190" s="494"/>
      <c r="F190" s="494"/>
      <c r="G190" s="494"/>
      <c r="H190" s="494"/>
      <c r="I190" s="494"/>
      <c r="J190" s="494"/>
      <c r="K190" s="494"/>
      <c r="L190" s="494"/>
      <c r="M190" s="494"/>
      <c r="N190" s="494"/>
      <c r="O190" s="494"/>
      <c r="P190" s="494"/>
      <c r="Q190" s="494"/>
      <c r="R190" s="494"/>
      <c r="S190" s="494"/>
      <c r="T190" s="494"/>
      <c r="U190" s="494"/>
      <c r="V190" s="494"/>
      <c r="W190" s="494"/>
      <c r="X190" s="494"/>
      <c r="Y190" s="494"/>
      <c r="Z190" s="494"/>
      <c r="AA190" s="494"/>
      <c r="AB190" s="494"/>
      <c r="AC190" s="494"/>
      <c r="AD190" s="494"/>
      <c r="AE190" s="494"/>
      <c r="AF190" s="494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04">
        <v>3016448.5</v>
      </c>
      <c r="AE191" s="421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471">
        <v>3032806.66</v>
      </c>
      <c r="AE192" s="481"/>
    </row>
    <row r="193" spans="1:31" ht="35.25" customHeight="1">
      <c r="A193" s="337" t="s">
        <v>50</v>
      </c>
      <c r="B193" s="495" t="s">
        <v>2455</v>
      </c>
      <c r="C193" s="496"/>
      <c r="D193" s="496"/>
      <c r="E193" s="496"/>
      <c r="F193" s="496"/>
      <c r="G193" s="496"/>
      <c r="H193" s="496"/>
      <c r="I193" s="496"/>
      <c r="J193" s="496"/>
      <c r="K193" s="496"/>
      <c r="L193" s="496"/>
      <c r="M193" s="496"/>
      <c r="N193" s="496"/>
      <c r="O193" s="496"/>
      <c r="P193" s="496"/>
      <c r="Q193" s="496"/>
      <c r="R193" s="496"/>
      <c r="S193" s="496"/>
      <c r="T193" s="496"/>
      <c r="U193" s="496"/>
      <c r="V193" s="496"/>
      <c r="W193" s="496"/>
      <c r="X193" s="496"/>
      <c r="Y193" s="496"/>
      <c r="Z193" s="496"/>
      <c r="AA193" s="496"/>
      <c r="AB193" s="496"/>
      <c r="AC193" s="496"/>
      <c r="AD193" s="496"/>
      <c r="AE193" s="497"/>
    </row>
    <row r="194" spans="1:31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475">
        <v>2987288.98</v>
      </c>
      <c r="AE194" s="498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04">
        <v>3025679.8</v>
      </c>
      <c r="AE195" s="421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04"/>
      <c r="AE196" s="421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04"/>
      <c r="AE197" s="421"/>
    </row>
    <row r="198" spans="1:31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04">
        <v>3023416.63</v>
      </c>
      <c r="AE198" s="421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04"/>
      <c r="AE199" s="421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356">
        <f>AVERAGE(AD169:AE199)</f>
        <v>3023369.3359999997</v>
      </c>
      <c r="AE200" s="422"/>
    </row>
    <row r="201" spans="1:31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04">
        <v>3031205.19</v>
      </c>
      <c r="AE202" s="421"/>
    </row>
    <row r="203" spans="1:31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04">
        <v>3028067.9</v>
      </c>
      <c r="AE203" s="421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04">
        <v>3062873.06</v>
      </c>
      <c r="AE204" s="421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41">
        <v>3059316000</v>
      </c>
      <c r="AE205" s="442"/>
    </row>
    <row r="206" spans="1:31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04"/>
      <c r="AE206" s="421"/>
    </row>
    <row r="207" spans="1:31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04"/>
      <c r="AE207" s="421"/>
    </row>
    <row r="208" spans="1:31" ht="27.75">
      <c r="A208" s="30" t="s">
        <v>32</v>
      </c>
      <c r="B208" s="499" t="s">
        <v>2456</v>
      </c>
      <c r="C208" s="500"/>
      <c r="D208" s="500"/>
      <c r="E208" s="500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  <c r="Z208" s="500"/>
      <c r="AA208" s="500"/>
      <c r="AB208" s="500"/>
      <c r="AC208" s="500"/>
      <c r="AD208" s="500"/>
      <c r="AE208" s="501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04">
        <v>3108651</v>
      </c>
      <c r="AE209" s="421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04">
        <v>3072659.85</v>
      </c>
      <c r="AE210" s="421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04">
        <v>3082392.3</v>
      </c>
      <c r="AE211" s="421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04">
        <v>3139212.18</v>
      </c>
      <c r="AE212" s="421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04"/>
      <c r="AE213" s="421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04"/>
      <c r="AE214" s="421"/>
    </row>
    <row r="215" spans="1:32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04"/>
      <c r="AE215" s="421"/>
    </row>
    <row r="216" spans="1:32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04"/>
      <c r="AE216" s="421"/>
    </row>
    <row r="217" spans="1:32" ht="24.95" customHeight="1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404"/>
      <c r="AE217" s="421"/>
    </row>
    <row r="218" spans="1:32" ht="24.95" customHeight="1">
      <c r="A218" s="502" t="s">
        <v>2457</v>
      </c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  <c r="AA218" s="503"/>
      <c r="AB218" s="503"/>
      <c r="AC218" s="503"/>
      <c r="AD218" s="503"/>
      <c r="AE218" s="503"/>
      <c r="AF218" s="503"/>
    </row>
    <row r="219" spans="1:32" ht="24.95" customHeight="1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404"/>
      <c r="AE219" s="421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04"/>
      <c r="AE220" s="421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04"/>
      <c r="AE221" s="421"/>
    </row>
    <row r="222" spans="1:32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04"/>
      <c r="AE222" s="421"/>
    </row>
    <row r="223" spans="1:32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04"/>
      <c r="AE223" s="421"/>
    </row>
    <row r="224" spans="1:32" ht="24.95" customHeight="1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404"/>
      <c r="AE224" s="421"/>
    </row>
    <row r="225" spans="1:31" ht="24.95" customHeight="1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404"/>
      <c r="AE225" s="421"/>
    </row>
    <row r="226" spans="1:31" ht="24.95" customHeight="1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404"/>
      <c r="AE226" s="421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04"/>
      <c r="AE227" s="421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04"/>
      <c r="AE228" s="421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04"/>
      <c r="AE229" s="421"/>
    </row>
    <row r="230" spans="1:31" ht="24.95" customHeigh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04"/>
      <c r="AE230" s="421"/>
    </row>
    <row r="231" spans="1:31" ht="24.95" customHeigh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04"/>
      <c r="AE231" s="421"/>
    </row>
    <row r="232" spans="1:31" s="295" customFormat="1" ht="24.95" customHeight="1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404"/>
      <c r="AE232" s="421"/>
    </row>
    <row r="233" spans="1:31" s="261" customFormat="1" ht="24.95" customHeight="1">
      <c r="A233" s="174" t="s">
        <v>426</v>
      </c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356"/>
      <c r="AE233" s="422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404"/>
      <c r="AE235" s="421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04"/>
      <c r="AE236" s="421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04"/>
      <c r="AE237" s="421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04"/>
      <c r="AE238" s="421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04"/>
      <c r="AE239" s="421"/>
    </row>
    <row r="240" spans="1:31" s="295" customFormat="1" ht="24.95" customHeight="1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404"/>
      <c r="AE240" s="421"/>
    </row>
    <row r="241" spans="1:31" s="295" customFormat="1" ht="24.95" customHeight="1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404"/>
      <c r="AE241" s="421"/>
    </row>
    <row r="242" spans="1:31" s="295" customFormat="1" ht="24.95" customHeight="1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404"/>
      <c r="AE242" s="421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04"/>
      <c r="AE243" s="421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04"/>
      <c r="AE244" s="421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04"/>
      <c r="AE245" s="421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04"/>
      <c r="AE246" s="421"/>
    </row>
    <row r="247" spans="1:31" s="295" customFormat="1" ht="24.95" customHeight="1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404"/>
      <c r="AE247" s="421"/>
    </row>
    <row r="248" spans="1:31" s="295" customFormat="1" ht="24.95" customHeight="1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404"/>
      <c r="AE248" s="421"/>
    </row>
    <row r="249" spans="1:31" s="295" customFormat="1" ht="24.95" customHeight="1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404"/>
      <c r="AE249" s="421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04"/>
      <c r="AE250" s="421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04"/>
      <c r="AE251" s="421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04"/>
      <c r="AE252" s="421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04"/>
      <c r="AE253" s="421"/>
    </row>
    <row r="254" spans="1:31" s="295" customFormat="1" ht="24.95" customHeight="1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404"/>
      <c r="AE254" s="421"/>
    </row>
    <row r="255" spans="1:31" s="295" customFormat="1" ht="24.95" customHeight="1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404"/>
      <c r="AE255" s="421"/>
    </row>
    <row r="256" spans="1:31" s="295" customFormat="1" ht="24.95" customHeight="1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404"/>
      <c r="AE256" s="421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04"/>
      <c r="AE257" s="421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04"/>
      <c r="AE258" s="421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04"/>
      <c r="AE259" s="421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04"/>
      <c r="AE260" s="421"/>
    </row>
    <row r="261" spans="1:31" s="295" customFormat="1" ht="24.95" customHeight="1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404"/>
      <c r="AE261" s="421"/>
    </row>
    <row r="262" spans="1:31" s="295" customFormat="1" ht="24.95" customHeight="1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404"/>
      <c r="AE262" s="421"/>
    </row>
    <row r="263" spans="1:31" s="295" customFormat="1" ht="24.95" customHeight="1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404"/>
      <c r="AE263" s="421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04"/>
      <c r="AE264" s="421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04"/>
      <c r="AE265" s="421"/>
    </row>
    <row r="266" spans="1:31" s="261" customFormat="1" ht="24.95" customHeight="1">
      <c r="A266" s="174" t="s">
        <v>426</v>
      </c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56"/>
      <c r="AE266" s="422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04"/>
      <c r="AE268" s="421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04"/>
      <c r="AE269" s="421"/>
    </row>
    <row r="270" spans="1:31" s="295" customFormat="1" ht="24.95" customHeight="1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404"/>
      <c r="AE270" s="421"/>
    </row>
    <row r="271" spans="1:31" s="295" customFormat="1" ht="24.95" customHeight="1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404"/>
      <c r="AE271" s="421"/>
    </row>
    <row r="272" spans="1:31" s="295" customFormat="1" ht="24.95" customHeight="1" thickBot="1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404"/>
      <c r="AE272" s="42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09"/>
      <c r="I273" s="410"/>
      <c r="J273" s="410"/>
      <c r="K273" s="410"/>
      <c r="L273" s="410"/>
      <c r="M273" s="410"/>
      <c r="N273" s="411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04"/>
      <c r="AE273" s="42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12"/>
      <c r="I274" s="413"/>
      <c r="J274" s="413"/>
      <c r="K274" s="413"/>
      <c r="L274" s="413"/>
      <c r="M274" s="413"/>
      <c r="N274" s="414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04"/>
      <c r="AE274" s="421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12"/>
      <c r="I275" s="413"/>
      <c r="J275" s="413"/>
      <c r="K275" s="413"/>
      <c r="L275" s="413"/>
      <c r="M275" s="413"/>
      <c r="N275" s="414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04"/>
      <c r="AE275" s="421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15"/>
      <c r="I276" s="416"/>
      <c r="J276" s="416"/>
      <c r="K276" s="416"/>
      <c r="L276" s="416"/>
      <c r="M276" s="416"/>
      <c r="N276" s="417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04"/>
      <c r="AE276" s="421"/>
    </row>
    <row r="277" spans="1:31" s="295" customFormat="1" ht="24.95" customHeight="1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404"/>
      <c r="AE277" s="421"/>
    </row>
    <row r="278" spans="1:31" s="295" customFormat="1" ht="24.95" customHeight="1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404"/>
      <c r="AE278" s="421"/>
    </row>
    <row r="279" spans="1:31" s="295" customFormat="1" ht="24.95" customHeight="1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404"/>
      <c r="AE279" s="421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04"/>
      <c r="AE280" s="421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04"/>
      <c r="AE281" s="421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04"/>
      <c r="AE282" s="421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04"/>
      <c r="AE283" s="421"/>
    </row>
    <row r="284" spans="1:31" s="295" customFormat="1" ht="24.95" customHeight="1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404"/>
      <c r="AE284" s="421"/>
    </row>
    <row r="285" spans="1:31" s="295" customFormat="1" ht="24.95" customHeight="1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404"/>
      <c r="AE285" s="421"/>
    </row>
    <row r="286" spans="1:31" s="295" customFormat="1" ht="24.95" customHeight="1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404"/>
      <c r="AE286" s="421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04"/>
      <c r="AE287" s="421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04"/>
      <c r="AE288" s="421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04"/>
      <c r="AE289" s="421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04"/>
      <c r="AE290" s="421"/>
    </row>
    <row r="291" spans="1:31" s="295" customFormat="1" ht="24.95" customHeight="1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41"/>
      <c r="AE291" s="442"/>
    </row>
    <row r="292" spans="1:31" s="295" customFormat="1" ht="24.95" customHeight="1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41"/>
      <c r="AE292" s="442"/>
    </row>
    <row r="293" spans="1:31" s="295" customFormat="1" ht="24.95" customHeight="1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41"/>
      <c r="AE293" s="442"/>
    </row>
    <row r="294" spans="1:31" s="295" customFormat="1" ht="31.5" customHeight="1">
      <c r="A294" s="294" t="s">
        <v>52</v>
      </c>
      <c r="B294" s="443"/>
      <c r="C294" s="444"/>
      <c r="D294" s="444"/>
      <c r="E294" s="444"/>
      <c r="F294" s="444"/>
      <c r="G294" s="444"/>
      <c r="H294" s="444"/>
      <c r="I294" s="444"/>
      <c r="J294" s="444"/>
      <c r="K294" s="444"/>
      <c r="L294" s="444"/>
      <c r="M294" s="444"/>
      <c r="N294" s="444"/>
      <c r="O294" s="444"/>
      <c r="P294" s="444"/>
      <c r="Q294" s="444"/>
      <c r="R294" s="444"/>
      <c r="S294" s="444"/>
      <c r="T294" s="444"/>
      <c r="U294" s="444"/>
      <c r="V294" s="444"/>
      <c r="W294" s="444"/>
      <c r="X294" s="444"/>
      <c r="Y294" s="444"/>
      <c r="Z294" s="444"/>
      <c r="AA294" s="444"/>
      <c r="AB294" s="444"/>
      <c r="AC294" s="444"/>
      <c r="AD294" s="444"/>
      <c r="AE294" s="445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41"/>
      <c r="AE295" s="442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04"/>
      <c r="AE296" s="421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04"/>
      <c r="AE297" s="421"/>
    </row>
    <row r="298" spans="1:31" s="261" customFormat="1" ht="24.95" customHeight="1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25">AVERAGE(D268:D297)</f>
        <v>#DIV/0!</v>
      </c>
      <c r="E298" s="175" t="e">
        <f t="shared" si="25"/>
        <v>#DIV/0!</v>
      </c>
      <c r="F298" s="175" t="e">
        <f t="shared" si="25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26">AVERAGE(I268:I297)</f>
        <v>#DIV/0!</v>
      </c>
      <c r="J298" s="175" t="e">
        <f t="shared" si="26"/>
        <v>#DIV/0!</v>
      </c>
      <c r="K298" s="175" t="e">
        <f t="shared" si="26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27">AVERAGE(N268:N297)</f>
        <v>#DIV/0!</v>
      </c>
      <c r="O298" s="175" t="e">
        <f t="shared" si="27"/>
        <v>#DIV/0!</v>
      </c>
      <c r="P298" s="175" t="e">
        <f t="shared" si="27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28">AVERAGE(S268:S297)</f>
        <v>#DIV/0!</v>
      </c>
      <c r="T298" s="175" t="e">
        <f t="shared" si="28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29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30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31">AVERAGE(AC268:AC297)</f>
        <v>#DIV/0!</v>
      </c>
      <c r="AD298" s="356" t="e">
        <f>AVERAGE(AD267:AE297)</f>
        <v>#DIV/0!</v>
      </c>
      <c r="AE298" s="422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354"/>
      <c r="AE300" s="438"/>
    </row>
    <row r="301" spans="1:31" s="261" customFormat="1" ht="34.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354"/>
      <c r="AE301" s="438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/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354"/>
      <c r="AE303" s="438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54"/>
      <c r="AE304" s="438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4"/>
      <c r="AE305" s="438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4"/>
      <c r="AE306" s="438"/>
    </row>
    <row r="307" spans="1:31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354"/>
      <c r="AE307" s="438"/>
    </row>
    <row r="308" spans="1:31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446"/>
      <c r="AE308" s="447"/>
    </row>
    <row r="309" spans="1:31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354"/>
      <c r="AE309" s="438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54"/>
      <c r="AE310" s="438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54"/>
      <c r="AE311" s="438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4"/>
      <c r="AE312" s="438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4"/>
      <c r="AE313" s="438"/>
    </row>
    <row r="314" spans="1:31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354"/>
      <c r="AE314" s="438"/>
    </row>
    <row r="315" spans="1:31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354"/>
      <c r="AE315" s="438"/>
    </row>
    <row r="316" spans="1:31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354"/>
      <c r="AE316" s="438"/>
    </row>
    <row r="317" spans="1:31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54"/>
      <c r="AE317" s="438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54"/>
      <c r="AE318" s="438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4"/>
      <c r="AE319" s="438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4"/>
      <c r="AE320" s="438"/>
    </row>
    <row r="321" spans="1:31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354"/>
      <c r="AE321" s="438"/>
    </row>
    <row r="322" spans="1:31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354"/>
      <c r="AE322" s="438"/>
    </row>
    <row r="323" spans="1:31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354"/>
      <c r="AE323" s="438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54"/>
      <c r="AE324" s="438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54"/>
      <c r="AE325" s="438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4"/>
      <c r="AE326" s="438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4"/>
      <c r="AE327" s="438"/>
    </row>
    <row r="328" spans="1:31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354"/>
      <c r="AE328" s="438"/>
    </row>
    <row r="329" spans="1:31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354"/>
      <c r="AE329" s="438"/>
    </row>
    <row r="330" spans="1:31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354"/>
      <c r="AE330" s="438"/>
    </row>
    <row r="331" spans="1:31" s="261" customFormat="1" ht="24.95" customHeight="1">
      <c r="A331" s="174" t="s">
        <v>426</v>
      </c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356"/>
      <c r="AE331" s="422"/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54"/>
      <c r="AE333" s="438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54"/>
      <c r="AE334" s="438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4"/>
      <c r="AE335" s="438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4"/>
      <c r="AE336" s="438"/>
    </row>
    <row r="337" spans="1:31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354"/>
      <c r="AE337" s="438"/>
    </row>
    <row r="338" spans="1:31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354"/>
      <c r="AE338" s="438"/>
    </row>
    <row r="339" spans="1:31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354"/>
      <c r="AE339" s="438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54"/>
      <c r="AE340" s="438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54"/>
      <c r="AE341" s="438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4"/>
      <c r="AE342" s="438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4"/>
      <c r="AE343" s="438"/>
    </row>
    <row r="344" spans="1:31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366"/>
      <c r="AE344" s="465"/>
    </row>
    <row r="345" spans="1:31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354"/>
      <c r="AE345" s="438"/>
    </row>
    <row r="346" spans="1:31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354"/>
      <c r="AE346" s="438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54"/>
      <c r="AE347" s="438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54"/>
      <c r="AE348" s="438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4"/>
      <c r="AE349" s="438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4"/>
      <c r="AE350" s="438"/>
    </row>
    <row r="351" spans="1:31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354"/>
      <c r="AE351" s="438"/>
    </row>
    <row r="352" spans="1:31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354"/>
      <c r="AE352" s="438"/>
    </row>
    <row r="353" spans="1:43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354"/>
      <c r="AE353" s="438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54"/>
      <c r="AE354" s="438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54"/>
      <c r="AE355" s="438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4"/>
      <c r="AE356" s="438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4"/>
      <c r="AE357" s="438"/>
    </row>
    <row r="358" spans="1:43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354"/>
      <c r="AE358" s="438"/>
    </row>
    <row r="359" spans="1:43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354"/>
      <c r="AE359" s="438"/>
    </row>
    <row r="360" spans="1:43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354"/>
      <c r="AE360" s="438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354"/>
      <c r="AE361" s="438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46"/>
      <c r="AE362" s="447"/>
    </row>
    <row r="363" spans="1:43" s="261" customFormat="1" ht="24.95" customHeight="1">
      <c r="A363" s="174" t="s">
        <v>426</v>
      </c>
      <c r="B363" s="175" t="e">
        <f>AVERAGE(B333:B362)</f>
        <v>#DIV/0!</v>
      </c>
      <c r="C363" s="175" t="e">
        <f t="shared" ref="C363:AC363" si="32">AVERAGE(C333:C362)</f>
        <v>#DIV/0!</v>
      </c>
      <c r="D363" s="175" t="e">
        <f t="shared" si="32"/>
        <v>#DIV/0!</v>
      </c>
      <c r="E363" s="175" t="e">
        <f t="shared" si="32"/>
        <v>#DIV/0!</v>
      </c>
      <c r="F363" s="175" t="e">
        <f t="shared" si="32"/>
        <v>#DIV/0!</v>
      </c>
      <c r="G363" s="175" t="e">
        <f t="shared" si="32"/>
        <v>#DIV/0!</v>
      </c>
      <c r="H363" s="175" t="e">
        <f t="shared" si="32"/>
        <v>#DIV/0!</v>
      </c>
      <c r="I363" s="175" t="e">
        <f t="shared" si="32"/>
        <v>#DIV/0!</v>
      </c>
      <c r="J363" s="175" t="e">
        <f t="shared" si="32"/>
        <v>#DIV/0!</v>
      </c>
      <c r="K363" s="175" t="e">
        <f t="shared" si="32"/>
        <v>#DIV/0!</v>
      </c>
      <c r="L363" s="175" t="e">
        <f t="shared" si="32"/>
        <v>#DIV/0!</v>
      </c>
      <c r="M363" s="175" t="e">
        <f t="shared" si="32"/>
        <v>#DIV/0!</v>
      </c>
      <c r="N363" s="175" t="e">
        <f t="shared" si="32"/>
        <v>#DIV/0!</v>
      </c>
      <c r="O363" s="175" t="e">
        <f t="shared" si="32"/>
        <v>#DIV/0!</v>
      </c>
      <c r="P363" s="175" t="e">
        <f t="shared" si="32"/>
        <v>#DIV/0!</v>
      </c>
      <c r="Q363" s="175" t="e">
        <f t="shared" si="32"/>
        <v>#DIV/0!</v>
      </c>
      <c r="R363" s="175" t="e">
        <f t="shared" si="32"/>
        <v>#DIV/0!</v>
      </c>
      <c r="S363" s="175" t="e">
        <f t="shared" si="32"/>
        <v>#DIV/0!</v>
      </c>
      <c r="T363" s="175" t="e">
        <f t="shared" si="32"/>
        <v>#DIV/0!</v>
      </c>
      <c r="U363" s="175" t="e">
        <f t="shared" si="32"/>
        <v>#DIV/0!</v>
      </c>
      <c r="V363" s="175" t="e">
        <f t="shared" si="32"/>
        <v>#DIV/0!</v>
      </c>
      <c r="W363" s="175" t="e">
        <f t="shared" si="32"/>
        <v>#DIV/0!</v>
      </c>
      <c r="X363" s="175" t="e">
        <f t="shared" si="32"/>
        <v>#DIV/0!</v>
      </c>
      <c r="Y363" s="175" t="e">
        <f t="shared" si="32"/>
        <v>#DIV/0!</v>
      </c>
      <c r="Z363" s="175" t="e">
        <f t="shared" si="32"/>
        <v>#DIV/0!</v>
      </c>
      <c r="AA363" s="175" t="e">
        <f t="shared" si="32"/>
        <v>#DIV/0!</v>
      </c>
      <c r="AB363" s="175" t="e">
        <f t="shared" si="32"/>
        <v>#DIV/0!</v>
      </c>
      <c r="AC363" s="175" t="e">
        <f t="shared" si="32"/>
        <v>#DIV/0!</v>
      </c>
      <c r="AD363" s="301" t="e">
        <f>AVERAGE(AD333:AE362)</f>
        <v>#DIV/0!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3"/>
      <c r="AE365" s="464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4"/>
      <c r="AE366" s="355"/>
    </row>
    <row r="367" spans="1:43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354"/>
      <c r="AE367" s="355"/>
    </row>
    <row r="368" spans="1:43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354"/>
      <c r="AE368" s="355"/>
    </row>
    <row r="369" spans="1:32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354"/>
      <c r="AE369" s="355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54"/>
      <c r="AE370" s="355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54"/>
      <c r="AE371" s="355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4"/>
      <c r="AE372" s="355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4"/>
      <c r="AE373" s="355"/>
    </row>
    <row r="374" spans="1:32" s="261" customFormat="1" ht="28.5" customHeight="1">
      <c r="A374" s="45" t="s">
        <v>35</v>
      </c>
      <c r="B374" s="406" t="s">
        <v>2434</v>
      </c>
      <c r="C374" s="407"/>
      <c r="D374" s="407"/>
      <c r="E374" s="407"/>
      <c r="F374" s="407"/>
      <c r="G374" s="407"/>
      <c r="H374" s="407"/>
      <c r="I374" s="407"/>
      <c r="J374" s="407"/>
      <c r="K374" s="407"/>
      <c r="L374" s="407"/>
      <c r="M374" s="407"/>
      <c r="N374" s="407"/>
      <c r="O374" s="407"/>
      <c r="P374" s="407"/>
      <c r="Q374" s="407"/>
      <c r="R374" s="407"/>
      <c r="S374" s="407"/>
      <c r="T374" s="407"/>
      <c r="U374" s="407"/>
      <c r="V374" s="407"/>
      <c r="W374" s="407"/>
      <c r="X374" s="407"/>
      <c r="Y374" s="407"/>
      <c r="Z374" s="407"/>
      <c r="AA374" s="407"/>
      <c r="AB374" s="407"/>
      <c r="AC374" s="408"/>
      <c r="AD374" s="354"/>
      <c r="AE374" s="355"/>
    </row>
    <row r="375" spans="1:32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253"/>
      <c r="P375" s="154"/>
      <c r="Q375" s="154"/>
      <c r="R375" s="253"/>
      <c r="S375" s="253"/>
      <c r="T375" s="253"/>
      <c r="U375" s="154"/>
      <c r="V375" s="253"/>
      <c r="W375" s="253"/>
      <c r="X375" s="154"/>
      <c r="Y375" s="154"/>
      <c r="Z375" s="154"/>
      <c r="AA375" s="154"/>
      <c r="AB375" s="154"/>
      <c r="AC375" s="154"/>
      <c r="AD375" s="354"/>
      <c r="AE375" s="355"/>
    </row>
    <row r="376" spans="1:32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354"/>
      <c r="AE376" s="355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54"/>
      <c r="AE377" s="355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54"/>
      <c r="AE378" s="355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4"/>
      <c r="AE379" s="355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4"/>
      <c r="AE380" s="355"/>
    </row>
    <row r="381" spans="1:32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354"/>
      <c r="AE381" s="355"/>
    </row>
    <row r="382" spans="1:32" s="261" customFormat="1" ht="24.95" customHeight="1">
      <c r="A382" s="45" t="s">
        <v>43</v>
      </c>
      <c r="B382" s="461"/>
      <c r="C382" s="462"/>
      <c r="D382" s="462"/>
      <c r="E382" s="462"/>
      <c r="F382" s="462"/>
      <c r="G382" s="462"/>
      <c r="H382" s="462"/>
      <c r="I382" s="462"/>
      <c r="J382" s="462"/>
      <c r="K382" s="462"/>
      <c r="L382" s="462"/>
      <c r="M382" s="462"/>
      <c r="N382" s="462"/>
      <c r="O382" s="462"/>
      <c r="P382" s="462"/>
      <c r="Q382" s="462"/>
      <c r="R382" s="462"/>
      <c r="S382" s="462"/>
      <c r="T382" s="462"/>
      <c r="U382" s="462"/>
      <c r="V382" s="462"/>
      <c r="W382" s="462"/>
      <c r="X382" s="462"/>
      <c r="Y382" s="462"/>
      <c r="Z382" s="462"/>
      <c r="AA382" s="462"/>
      <c r="AB382" s="462"/>
      <c r="AC382" s="462"/>
      <c r="AD382" s="462"/>
      <c r="AE382" s="462"/>
      <c r="AF382" s="462"/>
    </row>
    <row r="383" spans="1:32" s="261" customFormat="1" ht="24.95" customHeight="1">
      <c r="A383" s="30" t="s">
        <v>44</v>
      </c>
      <c r="B383" s="461"/>
      <c r="C383" s="462"/>
      <c r="D383" s="462"/>
      <c r="E383" s="462"/>
      <c r="F383" s="462"/>
      <c r="G383" s="462"/>
      <c r="H383" s="462"/>
      <c r="I383" s="462"/>
      <c r="J383" s="462"/>
      <c r="K383" s="462"/>
      <c r="L383" s="462"/>
      <c r="M383" s="462"/>
      <c r="N383" s="462"/>
      <c r="O383" s="462"/>
      <c r="P383" s="462"/>
      <c r="Q383" s="462"/>
      <c r="R383" s="462"/>
      <c r="S383" s="462"/>
      <c r="T383" s="462"/>
      <c r="U383" s="462"/>
      <c r="V383" s="462"/>
      <c r="W383" s="462"/>
      <c r="X383" s="462"/>
      <c r="Y383" s="462"/>
      <c r="Z383" s="462"/>
      <c r="AA383" s="462"/>
      <c r="AB383" s="462"/>
      <c r="AC383" s="462"/>
      <c r="AD383" s="462"/>
      <c r="AE383" s="462"/>
      <c r="AF383" s="462"/>
    </row>
    <row r="384" spans="1:32" s="261" customFormat="1" ht="24.95" customHeight="1">
      <c r="A384" s="45" t="s">
        <v>45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354"/>
      <c r="AE384" s="355"/>
    </row>
    <row r="385" spans="1:31" s="261" customFormat="1" ht="24.95" customHeight="1">
      <c r="A385" s="45" t="s">
        <v>46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354"/>
      <c r="AE385" s="355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4"/>
      <c r="AE386" s="355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4"/>
      <c r="AE387" s="355"/>
    </row>
    <row r="388" spans="1:31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354"/>
      <c r="AE388" s="355"/>
    </row>
    <row r="389" spans="1:31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354"/>
      <c r="AE389" s="355"/>
    </row>
    <row r="390" spans="1:31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354"/>
      <c r="AE390" s="355"/>
    </row>
    <row r="391" spans="1:31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354"/>
      <c r="AE391" s="355"/>
    </row>
    <row r="392" spans="1:31" s="261" customFormat="1" ht="24.95" customHeight="1">
      <c r="A392" s="45" t="s">
        <v>53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354"/>
      <c r="AE392" s="355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4"/>
      <c r="AE393" s="355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4"/>
      <c r="AE394" s="355"/>
    </row>
    <row r="395" spans="1:31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459"/>
      <c r="AE395" s="460"/>
    </row>
    <row r="396" spans="1:31" s="261" customFormat="1" ht="24.95" customHeight="1" thickBot="1">
      <c r="A396" s="174" t="s">
        <v>426</v>
      </c>
      <c r="B396" s="175" t="e">
        <f>AVERAGE(B365:B395)</f>
        <v>#DIV/0!</v>
      </c>
      <c r="C396" s="175" t="e">
        <f>AVERAGE(C365:C395)</f>
        <v>#DIV/0!</v>
      </c>
      <c r="D396" s="175" t="e">
        <f>AVERAGE(D365:D395)</f>
        <v>#DIV/0!</v>
      </c>
      <c r="E396" s="175" t="e">
        <f t="shared" ref="E396:AB396" si="33">AVERAGE(E365:E395)</f>
        <v>#DIV/0!</v>
      </c>
      <c r="F396" s="175" t="e">
        <f t="shared" si="33"/>
        <v>#DIV/0!</v>
      </c>
      <c r="G396" s="175" t="e">
        <f t="shared" si="33"/>
        <v>#DIV/0!</v>
      </c>
      <c r="H396" s="175" t="e">
        <f t="shared" si="33"/>
        <v>#DIV/0!</v>
      </c>
      <c r="I396" s="175" t="e">
        <f t="shared" si="33"/>
        <v>#DIV/0!</v>
      </c>
      <c r="J396" s="252" t="e">
        <f t="shared" si="33"/>
        <v>#DIV/0!</v>
      </c>
      <c r="K396" s="252" t="e">
        <f t="shared" si="33"/>
        <v>#DIV/0!</v>
      </c>
      <c r="L396" s="175" t="e">
        <f t="shared" si="33"/>
        <v>#DIV/0!</v>
      </c>
      <c r="M396" s="175" t="e">
        <f t="shared" si="33"/>
        <v>#DIV/0!</v>
      </c>
      <c r="N396" s="175" t="e">
        <f t="shared" si="33"/>
        <v>#DIV/0!</v>
      </c>
      <c r="O396" s="175" t="e">
        <f t="shared" si="33"/>
        <v>#DIV/0!</v>
      </c>
      <c r="P396" s="175" t="e">
        <f t="shared" si="33"/>
        <v>#DIV/0!</v>
      </c>
      <c r="Q396" s="175" t="e">
        <f t="shared" si="33"/>
        <v>#DIV/0!</v>
      </c>
      <c r="R396" s="175" t="e">
        <f t="shared" si="33"/>
        <v>#DIV/0!</v>
      </c>
      <c r="S396" s="175" t="e">
        <f t="shared" si="33"/>
        <v>#DIV/0!</v>
      </c>
      <c r="T396" s="175" t="e">
        <f t="shared" si="33"/>
        <v>#DIV/0!</v>
      </c>
      <c r="U396" s="175" t="e">
        <f t="shared" si="33"/>
        <v>#DIV/0!</v>
      </c>
      <c r="V396" s="175" t="e">
        <f t="shared" si="33"/>
        <v>#DIV/0!</v>
      </c>
      <c r="W396" s="175" t="e">
        <f t="shared" si="33"/>
        <v>#DIV/0!</v>
      </c>
      <c r="X396" s="175" t="e">
        <f t="shared" si="33"/>
        <v>#DIV/0!</v>
      </c>
      <c r="Y396" s="175" t="e">
        <f t="shared" si="33"/>
        <v>#DIV/0!</v>
      </c>
      <c r="Z396" s="175" t="e">
        <f t="shared" si="33"/>
        <v>#DIV/0!</v>
      </c>
      <c r="AA396" s="175" t="e">
        <f t="shared" si="33"/>
        <v>#DIV/0!</v>
      </c>
      <c r="AB396" s="175" t="e">
        <f t="shared" si="33"/>
        <v>#DIV/0!</v>
      </c>
      <c r="AC396" s="175" t="e">
        <f>AVERAGE(AC365:AC395)</f>
        <v>#DIV/0!</v>
      </c>
      <c r="AD396" s="360" t="e">
        <f>AVERAGE(AD365:AE395)</f>
        <v>#DIV/0!</v>
      </c>
      <c r="AE396" s="361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9"/>
      <c r="M398" s="389"/>
      <c r="N398" s="389"/>
      <c r="O398" s="389"/>
      <c r="P398" s="389"/>
      <c r="Q398" s="389"/>
      <c r="R398" s="389"/>
      <c r="S398" s="389"/>
      <c r="T398" s="272"/>
      <c r="U398" s="272"/>
      <c r="V398" s="272"/>
      <c r="W398" s="272"/>
      <c r="X398" s="272"/>
      <c r="Y398" s="261"/>
      <c r="Z398" s="267"/>
      <c r="AA398" s="458" t="s">
        <v>2418</v>
      </c>
      <c r="AB398" s="458"/>
      <c r="AC398" s="458"/>
      <c r="AD398" s="458"/>
      <c r="AE398" s="458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9"/>
      <c r="M399" s="389"/>
      <c r="N399" s="389"/>
      <c r="O399" s="389"/>
      <c r="P399" s="389"/>
      <c r="Q399" s="389"/>
      <c r="R399" s="389"/>
      <c r="S399" s="389"/>
      <c r="Y399" s="458" t="s">
        <v>2419</v>
      </c>
      <c r="Z399" s="458"/>
      <c r="AA399" s="458"/>
      <c r="AB399" s="458"/>
      <c r="AC399" s="458"/>
      <c r="AD399" s="458"/>
      <c r="AE399" s="458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5"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89:AE389"/>
    <mergeCell ref="AD377:AE377"/>
    <mergeCell ref="AD378:AE378"/>
    <mergeCell ref="AD379:AE379"/>
    <mergeCell ref="AD380:AE380"/>
    <mergeCell ref="AD381:AE381"/>
    <mergeCell ref="B382:AF383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1:AE361"/>
    <mergeCell ref="AD362:AE362"/>
    <mergeCell ref="AD365:AE365"/>
    <mergeCell ref="AD352:AE352"/>
    <mergeCell ref="AD353:AE353"/>
    <mergeCell ref="AD354:AE354"/>
    <mergeCell ref="AD355:AE355"/>
    <mergeCell ref="AD356:AE356"/>
    <mergeCell ref="AD357:AE357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6:AE316"/>
    <mergeCell ref="AD317:AE317"/>
    <mergeCell ref="AD318:AE318"/>
    <mergeCell ref="AD319:AE319"/>
    <mergeCell ref="AD320:AE320"/>
    <mergeCell ref="AD309:AE309"/>
    <mergeCell ref="AD310:AE310"/>
    <mergeCell ref="AD311:AE311"/>
    <mergeCell ref="AD312:AE312"/>
    <mergeCell ref="AD313:AE313"/>
    <mergeCell ref="AD314:AE314"/>
    <mergeCell ref="AD303:AE303"/>
    <mergeCell ref="AD304:AE304"/>
    <mergeCell ref="AD305:AE305"/>
    <mergeCell ref="AD306:AE306"/>
    <mergeCell ref="AD307:AE307"/>
    <mergeCell ref="AD308:AE308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B294:AE294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AD282:AE282"/>
    <mergeCell ref="AD272:AE272"/>
    <mergeCell ref="H273:N276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59:AE259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</mergeCells>
  <phoneticPr fontId="3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36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40.5" customHeight="1" thickBot="1">
      <c r="A3" s="171"/>
      <c r="B3" s="340" t="s">
        <v>8</v>
      </c>
      <c r="C3" s="341"/>
      <c r="D3" s="340" t="s">
        <v>0</v>
      </c>
      <c r="E3" s="341"/>
      <c r="F3" s="340" t="s">
        <v>1</v>
      </c>
      <c r="G3" s="341"/>
      <c r="H3" s="340" t="s">
        <v>2</v>
      </c>
      <c r="I3" s="341"/>
      <c r="J3" s="340" t="s">
        <v>3</v>
      </c>
      <c r="K3" s="341"/>
      <c r="L3" s="340" t="s">
        <v>7</v>
      </c>
      <c r="M3" s="341"/>
      <c r="N3" s="340" t="s">
        <v>4</v>
      </c>
      <c r="O3" s="341"/>
      <c r="P3" s="340" t="s">
        <v>17</v>
      </c>
      <c r="Q3" s="341"/>
      <c r="R3" s="340" t="s">
        <v>19</v>
      </c>
      <c r="S3" s="341"/>
      <c r="T3" s="340" t="s">
        <v>5</v>
      </c>
      <c r="U3" s="341"/>
      <c r="V3" s="340" t="s">
        <v>22</v>
      </c>
      <c r="W3" s="341"/>
      <c r="X3" s="340" t="s">
        <v>24</v>
      </c>
      <c r="Y3" s="341"/>
      <c r="Z3" s="340" t="s">
        <v>26</v>
      </c>
      <c r="AA3" s="341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39" t="s">
        <v>1627</v>
      </c>
      <c r="M394" s="339"/>
      <c r="N394" s="339"/>
      <c r="O394" s="339"/>
      <c r="P394" s="339"/>
      <c r="Q394" s="339"/>
      <c r="R394" s="339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s="1" customFormat="1" ht="24.9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39" t="s">
        <v>1627</v>
      </c>
      <c r="M395" s="339"/>
      <c r="N395" s="339"/>
      <c r="O395" s="339"/>
      <c r="P395" s="339"/>
      <c r="Q395" s="339"/>
      <c r="R395" s="339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24.9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56" ht="24.9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8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8" ht="15">
      <c r="A3" s="1" t="s">
        <v>6</v>
      </c>
      <c r="B3" s="348" t="s">
        <v>10</v>
      </c>
      <c r="C3" s="349"/>
      <c r="D3" s="348" t="s">
        <v>11</v>
      </c>
      <c r="E3" s="349"/>
      <c r="F3" s="348" t="s">
        <v>12</v>
      </c>
      <c r="G3" s="349"/>
      <c r="H3" s="348" t="s">
        <v>9</v>
      </c>
      <c r="I3" s="349"/>
      <c r="J3" s="348" t="s">
        <v>13</v>
      </c>
      <c r="K3" s="349"/>
      <c r="L3" s="348" t="s">
        <v>14</v>
      </c>
      <c r="M3" s="349"/>
      <c r="N3" s="348" t="s">
        <v>15</v>
      </c>
      <c r="O3" s="349"/>
      <c r="P3" s="348" t="s">
        <v>16</v>
      </c>
      <c r="Q3" s="349"/>
      <c r="R3" s="348" t="s">
        <v>18</v>
      </c>
      <c r="S3" s="349"/>
      <c r="T3" s="348" t="s">
        <v>20</v>
      </c>
      <c r="U3" s="349"/>
      <c r="V3" s="348" t="s">
        <v>21</v>
      </c>
      <c r="W3" s="349"/>
      <c r="X3" s="348" t="s">
        <v>23</v>
      </c>
      <c r="Y3" s="349"/>
      <c r="Z3" s="348" t="s">
        <v>25</v>
      </c>
      <c r="AA3" s="349"/>
    </row>
    <row r="4" spans="1:28" ht="15">
      <c r="A4" s="75"/>
      <c r="B4" s="346" t="s">
        <v>8</v>
      </c>
      <c r="C4" s="347"/>
      <c r="D4" s="346" t="s">
        <v>0</v>
      </c>
      <c r="E4" s="347"/>
      <c r="F4" s="346" t="s">
        <v>1</v>
      </c>
      <c r="G4" s="347"/>
      <c r="H4" s="346" t="s">
        <v>2</v>
      </c>
      <c r="I4" s="347"/>
      <c r="J4" s="346" t="s">
        <v>3</v>
      </c>
      <c r="K4" s="347"/>
      <c r="L4" s="346" t="s">
        <v>7</v>
      </c>
      <c r="M4" s="347"/>
      <c r="N4" s="346" t="s">
        <v>4</v>
      </c>
      <c r="O4" s="347"/>
      <c r="P4" s="346" t="s">
        <v>17</v>
      </c>
      <c r="Q4" s="347"/>
      <c r="R4" s="346" t="s">
        <v>19</v>
      </c>
      <c r="S4" s="347"/>
      <c r="T4" s="346" t="s">
        <v>5</v>
      </c>
      <c r="U4" s="347"/>
      <c r="V4" s="346" t="s">
        <v>22</v>
      </c>
      <c r="W4" s="347"/>
      <c r="X4" s="346" t="s">
        <v>24</v>
      </c>
      <c r="Y4" s="347"/>
      <c r="Z4" s="346" t="s">
        <v>26</v>
      </c>
      <c r="AA4" s="347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customFormat="1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7" t="s">
        <v>6</v>
      </c>
      <c r="B3" s="352" t="s">
        <v>10</v>
      </c>
      <c r="C3" s="353"/>
      <c r="D3" s="352" t="s">
        <v>11</v>
      </c>
      <c r="E3" s="353"/>
      <c r="F3" s="352" t="s">
        <v>12</v>
      </c>
      <c r="G3" s="353"/>
      <c r="H3" s="352" t="s">
        <v>9</v>
      </c>
      <c r="I3" s="353"/>
      <c r="J3" s="352" t="s">
        <v>13</v>
      </c>
      <c r="K3" s="353"/>
      <c r="L3" s="352" t="s">
        <v>14</v>
      </c>
      <c r="M3" s="353"/>
      <c r="N3" s="352" t="s">
        <v>15</v>
      </c>
      <c r="O3" s="353"/>
      <c r="P3" s="352" t="s">
        <v>16</v>
      </c>
      <c r="Q3" s="353"/>
      <c r="R3" s="352" t="s">
        <v>18</v>
      </c>
      <c r="S3" s="353"/>
      <c r="T3" s="352" t="s">
        <v>20</v>
      </c>
      <c r="U3" s="353"/>
      <c r="V3" s="352" t="s">
        <v>21</v>
      </c>
      <c r="W3" s="353"/>
      <c r="X3" s="352" t="s">
        <v>23</v>
      </c>
      <c r="Y3" s="353"/>
      <c r="Z3" s="352" t="s">
        <v>25</v>
      </c>
      <c r="AA3" s="353"/>
    </row>
    <row r="4" spans="1:256" ht="30.75" customHeight="1" thickBot="1">
      <c r="A4" s="8"/>
      <c r="B4" s="350" t="s">
        <v>8</v>
      </c>
      <c r="C4" s="351"/>
      <c r="D4" s="350" t="s">
        <v>0</v>
      </c>
      <c r="E4" s="351"/>
      <c r="F4" s="350" t="s">
        <v>1</v>
      </c>
      <c r="G4" s="351"/>
      <c r="H4" s="350" t="s">
        <v>2</v>
      </c>
      <c r="I4" s="351"/>
      <c r="J4" s="350" t="s">
        <v>3</v>
      </c>
      <c r="K4" s="351"/>
      <c r="L4" s="350" t="s">
        <v>7</v>
      </c>
      <c r="M4" s="351"/>
      <c r="N4" s="350" t="s">
        <v>4</v>
      </c>
      <c r="O4" s="351"/>
      <c r="P4" s="350" t="s">
        <v>17</v>
      </c>
      <c r="Q4" s="351"/>
      <c r="R4" s="350" t="s">
        <v>19</v>
      </c>
      <c r="S4" s="351"/>
      <c r="T4" s="350" t="s">
        <v>5</v>
      </c>
      <c r="U4" s="351"/>
      <c r="V4" s="350" t="s">
        <v>22</v>
      </c>
      <c r="W4" s="351"/>
      <c r="X4" s="350" t="s">
        <v>24</v>
      </c>
      <c r="Y4" s="351"/>
      <c r="Z4" s="350" t="s">
        <v>26</v>
      </c>
      <c r="AA4" s="351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7" t="s">
        <v>6</v>
      </c>
      <c r="B3" s="352" t="s">
        <v>10</v>
      </c>
      <c r="C3" s="353"/>
      <c r="D3" s="352" t="s">
        <v>11</v>
      </c>
      <c r="E3" s="353"/>
      <c r="F3" s="352" t="s">
        <v>12</v>
      </c>
      <c r="G3" s="353"/>
      <c r="H3" s="352" t="s">
        <v>9</v>
      </c>
      <c r="I3" s="353"/>
      <c r="J3" s="352" t="s">
        <v>13</v>
      </c>
      <c r="K3" s="353"/>
      <c r="L3" s="352" t="s">
        <v>14</v>
      </c>
      <c r="M3" s="353"/>
      <c r="N3" s="352" t="s">
        <v>15</v>
      </c>
      <c r="O3" s="353"/>
      <c r="P3" s="352" t="s">
        <v>16</v>
      </c>
      <c r="Q3" s="353"/>
      <c r="R3" s="352" t="s">
        <v>18</v>
      </c>
      <c r="S3" s="353"/>
      <c r="T3" s="352" t="s">
        <v>20</v>
      </c>
      <c r="U3" s="353"/>
      <c r="V3" s="352" t="s">
        <v>21</v>
      </c>
      <c r="W3" s="353"/>
      <c r="X3" s="352" t="s">
        <v>23</v>
      </c>
      <c r="Y3" s="353"/>
      <c r="Z3" s="352" t="s">
        <v>25</v>
      </c>
      <c r="AA3" s="353"/>
    </row>
    <row r="4" spans="1:256" ht="30.75" customHeight="1" thickBot="1">
      <c r="A4" s="8"/>
      <c r="B4" s="350" t="s">
        <v>8</v>
      </c>
      <c r="C4" s="351"/>
      <c r="D4" s="350" t="s">
        <v>0</v>
      </c>
      <c r="E4" s="351"/>
      <c r="F4" s="350" t="s">
        <v>1</v>
      </c>
      <c r="G4" s="351"/>
      <c r="H4" s="350" t="s">
        <v>2</v>
      </c>
      <c r="I4" s="351"/>
      <c r="J4" s="350" t="s">
        <v>3</v>
      </c>
      <c r="K4" s="351"/>
      <c r="L4" s="350" t="s">
        <v>7</v>
      </c>
      <c r="M4" s="351"/>
      <c r="N4" s="350" t="s">
        <v>4</v>
      </c>
      <c r="O4" s="351"/>
      <c r="P4" s="350" t="s">
        <v>17</v>
      </c>
      <c r="Q4" s="351"/>
      <c r="R4" s="350" t="s">
        <v>19</v>
      </c>
      <c r="S4" s="351"/>
      <c r="T4" s="350" t="s">
        <v>5</v>
      </c>
      <c r="U4" s="351"/>
      <c r="V4" s="350" t="s">
        <v>22</v>
      </c>
      <c r="W4" s="351"/>
      <c r="X4" s="350" t="s">
        <v>24</v>
      </c>
      <c r="Y4" s="351"/>
      <c r="Z4" s="350" t="s">
        <v>26</v>
      </c>
      <c r="AA4" s="351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24.9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56" ht="24.9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56" ht="30.75" customHeight="1" thickBot="1">
      <c r="A4" s="171"/>
      <c r="B4" s="340" t="s">
        <v>8</v>
      </c>
      <c r="C4" s="341"/>
      <c r="D4" s="340" t="s">
        <v>0</v>
      </c>
      <c r="E4" s="341"/>
      <c r="F4" s="340" t="s">
        <v>1</v>
      </c>
      <c r="G4" s="341"/>
      <c r="H4" s="340" t="s">
        <v>2</v>
      </c>
      <c r="I4" s="341"/>
      <c r="J4" s="340" t="s">
        <v>3</v>
      </c>
      <c r="K4" s="341"/>
      <c r="L4" s="340" t="s">
        <v>7</v>
      </c>
      <c r="M4" s="341"/>
      <c r="N4" s="340" t="s">
        <v>4</v>
      </c>
      <c r="O4" s="341"/>
      <c r="P4" s="340" t="s">
        <v>17</v>
      </c>
      <c r="Q4" s="341"/>
      <c r="R4" s="340" t="s">
        <v>19</v>
      </c>
      <c r="S4" s="341"/>
      <c r="T4" s="340" t="s">
        <v>5</v>
      </c>
      <c r="U4" s="341"/>
      <c r="V4" s="340" t="s">
        <v>22</v>
      </c>
      <c r="W4" s="341"/>
      <c r="X4" s="340" t="s">
        <v>24</v>
      </c>
      <c r="Y4" s="341"/>
      <c r="Z4" s="340" t="s">
        <v>26</v>
      </c>
      <c r="AA4" s="341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2024-07-15T08:27:05Z</dcterms:modified>
</cp:coreProperties>
</file>