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8340" tabRatio="583" firstSheet="9" activeTab="11"/>
  </bookViews>
  <sheets>
    <sheet name="كانون الثاني 2020" sheetId="1" r:id="rId1"/>
    <sheet name="شباط 2020" sheetId="12" r:id="rId2"/>
    <sheet name="اذار 2020" sheetId="3" r:id="rId3"/>
    <sheet name="نيسان2020" sheetId="5" r:id="rId4"/>
    <sheet name="مايس2020" sheetId="4" r:id="rId5"/>
    <sheet name="حزيران 2020" sheetId="6" r:id="rId6"/>
    <sheet name="تموز2020" sheetId="7" r:id="rId7"/>
    <sheet name="اب 2020" sheetId="8" r:id="rId8"/>
    <sheet name="ايلول 2020" sheetId="9" r:id="rId9"/>
    <sheet name="تشرين الاول 2020" sheetId="11" r:id="rId10"/>
    <sheet name="تشرين الثاني 2020" sheetId="10" r:id="rId11"/>
    <sheet name="كانون الاول 2020" sheetId="13" r:id="rId12"/>
    <sheet name="المعدل السنوي لعام 2018" sheetId="14" r:id="rId13"/>
  </sheets>
  <externalReferences>
    <externalReference r:id="rId14"/>
    <externalReference r:id="rId15"/>
    <externalReference r:id="rId16"/>
  </externalReferences>
  <definedNames>
    <definedName name="_xlnm._FilterDatabase" localSheetId="0" hidden="1">'كانون الثاني 2020'!$A$1:$T$64</definedName>
    <definedName name="_xlnm.Print_Area" localSheetId="7">'اب 2020'!$A$1:$T$45</definedName>
    <definedName name="_xlnm.Print_Area" localSheetId="2">'اذار 2020'!$A$2:$T$51</definedName>
    <definedName name="_xlnm.Print_Area" localSheetId="8">'ايلول 2020'!$A$1:$T$44</definedName>
    <definedName name="_xlnm.Print_Area" localSheetId="9">'تشرين الاول 2020'!$A$48:$T$61</definedName>
    <definedName name="_xlnm.Print_Area" localSheetId="10">'تشرين الثاني 2020'!$A$49:$T$62</definedName>
    <definedName name="_xlnm.Print_Area" localSheetId="6">تموز2020!$A$1:$U$45</definedName>
    <definedName name="_xlnm.Print_Area" localSheetId="5">'حزيران 2020'!$A$1:$T$47</definedName>
    <definedName name="_xlnm.Print_Area" localSheetId="1">'شباط 2020'!$A$1:$T$50</definedName>
    <definedName name="_xlnm.Print_Area" localSheetId="11">'كانون الاول 2020'!$A$49:$T$60</definedName>
    <definedName name="_xlnm.Print_Area" localSheetId="0">'كانون الثاني 2020'!$A$1:$T$50</definedName>
    <definedName name="_xlnm.Print_Area" localSheetId="4">مايس2020!$A$1:$U$50</definedName>
    <definedName name="_xlnm.Print_Area" localSheetId="3">نيسان2020!$A$1:$T$51</definedName>
  </definedNames>
  <calcPr calcId="162913"/>
</workbook>
</file>

<file path=xl/calcChain.xml><?xml version="1.0" encoding="utf-8"?>
<calcChain xmlns="http://schemas.openxmlformats.org/spreadsheetml/2006/main">
  <c r="D64" i="4" l="1"/>
  <c r="E64" i="4"/>
  <c r="F64" i="4"/>
  <c r="G64" i="4"/>
  <c r="I64" i="4"/>
  <c r="J64" i="4"/>
  <c r="K64" i="4"/>
  <c r="L64" i="4"/>
  <c r="M64" i="4"/>
  <c r="N64" i="4"/>
  <c r="O64" i="4"/>
  <c r="P64" i="4"/>
  <c r="C61" i="12"/>
  <c r="D61" i="12"/>
  <c r="E61" i="12"/>
  <c r="F61" i="12"/>
  <c r="K61" i="12"/>
  <c r="L61" i="12"/>
  <c r="M61" i="12"/>
  <c r="N61" i="12"/>
  <c r="O61" i="12"/>
  <c r="C62" i="12"/>
  <c r="D62" i="12"/>
  <c r="E62" i="12"/>
  <c r="F62" i="12"/>
  <c r="H62" i="12"/>
  <c r="I62" i="12"/>
  <c r="J62" i="12"/>
  <c r="K62" i="12"/>
  <c r="L62" i="12"/>
  <c r="C63" i="12"/>
  <c r="D63" i="12"/>
  <c r="E63" i="12"/>
  <c r="F63" i="12"/>
  <c r="H63" i="12"/>
  <c r="I63" i="12"/>
  <c r="J63" i="12"/>
  <c r="K63" i="12"/>
  <c r="L63" i="12"/>
  <c r="C64" i="12"/>
  <c r="D64" i="12"/>
  <c r="E64" i="12"/>
  <c r="F64" i="12"/>
  <c r="H64" i="12"/>
  <c r="I64" i="12"/>
  <c r="J64" i="12"/>
  <c r="K64" i="12"/>
  <c r="L64" i="12"/>
  <c r="M64" i="12"/>
  <c r="N64" i="12"/>
  <c r="O64" i="12"/>
  <c r="D45" i="11" l="1"/>
  <c r="E45" i="11"/>
  <c r="F45" i="11"/>
  <c r="G45" i="11"/>
  <c r="H45" i="11"/>
  <c r="I45" i="11"/>
  <c r="J45" i="11"/>
  <c r="K45" i="11"/>
  <c r="L45" i="11"/>
  <c r="M45" i="11"/>
  <c r="N45" i="11"/>
  <c r="O45" i="11"/>
  <c r="P45" i="11"/>
  <c r="Q45" i="11"/>
  <c r="R45" i="11"/>
  <c r="S45" i="11"/>
  <c r="T45" i="11"/>
  <c r="D44" i="9" l="1"/>
  <c r="E44" i="9"/>
  <c r="F44" i="9"/>
  <c r="G44" i="9"/>
  <c r="H44" i="9"/>
  <c r="I44" i="9"/>
  <c r="J44" i="9"/>
  <c r="K44" i="9"/>
  <c r="L44" i="9"/>
  <c r="M44" i="9"/>
  <c r="N44" i="9"/>
  <c r="O44" i="9"/>
  <c r="P44" i="9"/>
  <c r="Q44" i="9"/>
  <c r="R44" i="9"/>
  <c r="S44" i="9"/>
  <c r="T44" i="9"/>
  <c r="E45" i="7"/>
  <c r="F45" i="7"/>
  <c r="G45" i="7"/>
  <c r="H45" i="7"/>
  <c r="I45" i="7"/>
  <c r="J45" i="7"/>
  <c r="K45" i="7"/>
  <c r="L45" i="7"/>
  <c r="M45" i="7"/>
  <c r="N45" i="7"/>
  <c r="O45" i="7"/>
  <c r="P45" i="7"/>
  <c r="Q45" i="7"/>
  <c r="R45" i="7"/>
  <c r="S45" i="7"/>
  <c r="T45" i="7"/>
  <c r="U45" i="7"/>
  <c r="D47" i="6"/>
  <c r="E47" i="6"/>
  <c r="F47" i="6"/>
  <c r="G47" i="6"/>
  <c r="H47" i="6"/>
  <c r="I47" i="6"/>
  <c r="J47" i="6"/>
  <c r="K47" i="6"/>
  <c r="L47" i="6"/>
  <c r="M47" i="6"/>
  <c r="N47" i="6"/>
  <c r="O47" i="6"/>
  <c r="P47" i="6"/>
  <c r="Q47" i="6"/>
  <c r="R47" i="6"/>
  <c r="S47" i="6"/>
  <c r="T47" i="6"/>
  <c r="D50" i="12"/>
  <c r="E50" i="12"/>
  <c r="F50" i="12"/>
  <c r="G50" i="12"/>
  <c r="H50" i="12"/>
  <c r="I50" i="12"/>
  <c r="J50" i="12"/>
  <c r="K50" i="12"/>
  <c r="L50" i="12"/>
  <c r="M50" i="12"/>
  <c r="N50" i="12"/>
  <c r="O50" i="12"/>
  <c r="P50" i="12"/>
  <c r="Q50" i="12"/>
  <c r="R50" i="12"/>
  <c r="S50" i="12"/>
  <c r="T50" i="12"/>
  <c r="C50" i="12"/>
  <c r="D50" i="1"/>
  <c r="E50" i="1"/>
  <c r="F50" i="1"/>
  <c r="G50" i="1"/>
  <c r="H50" i="1"/>
  <c r="I50" i="1"/>
  <c r="J50" i="1"/>
  <c r="K50" i="1"/>
  <c r="L50" i="1"/>
  <c r="M50" i="1"/>
  <c r="N50" i="1"/>
  <c r="O50" i="1"/>
  <c r="P50" i="1"/>
  <c r="Q50" i="1"/>
  <c r="R50" i="1"/>
  <c r="S50" i="1"/>
  <c r="T50" i="1"/>
  <c r="C50" i="1"/>
  <c r="C44" i="9" l="1"/>
  <c r="D45" i="8"/>
  <c r="E45" i="8"/>
  <c r="F45" i="8"/>
  <c r="G45" i="8"/>
  <c r="H45" i="8"/>
  <c r="I45" i="8"/>
  <c r="J45" i="8"/>
  <c r="K45" i="8"/>
  <c r="L45" i="8"/>
  <c r="M45" i="8"/>
  <c r="N45" i="8"/>
  <c r="O45" i="8"/>
  <c r="P45" i="8"/>
  <c r="Q45" i="8"/>
  <c r="R45" i="8"/>
  <c r="S45" i="8"/>
  <c r="T45" i="8"/>
  <c r="C45" i="8"/>
  <c r="D45" i="7"/>
  <c r="C47" i="6"/>
  <c r="E50" i="4"/>
  <c r="F50" i="4"/>
  <c r="G50" i="4"/>
  <c r="H50" i="4"/>
  <c r="I50" i="4"/>
  <c r="J50" i="4"/>
  <c r="K50" i="4"/>
  <c r="L50" i="4"/>
  <c r="M50" i="4"/>
  <c r="N50" i="4"/>
  <c r="O50" i="4"/>
  <c r="P50" i="4"/>
  <c r="Q50" i="4"/>
  <c r="R50" i="4"/>
  <c r="S50" i="4"/>
  <c r="T50" i="4"/>
  <c r="U50" i="4"/>
  <c r="D50" i="4"/>
  <c r="D51" i="5"/>
  <c r="E51" i="5"/>
  <c r="F51" i="5"/>
  <c r="G51" i="5"/>
  <c r="H51" i="5"/>
  <c r="I51" i="5"/>
  <c r="J51" i="5"/>
  <c r="K51" i="5"/>
  <c r="L51" i="5"/>
  <c r="M51" i="5"/>
  <c r="N51" i="5"/>
  <c r="O51" i="5"/>
  <c r="P51" i="5"/>
  <c r="Q51" i="5"/>
  <c r="R51" i="5"/>
  <c r="S51" i="5"/>
  <c r="T51" i="5"/>
  <c r="C51" i="5"/>
  <c r="T45" i="10" l="1"/>
  <c r="S45" i="10"/>
  <c r="R45" i="10"/>
  <c r="Q45" i="10"/>
  <c r="P45" i="10"/>
  <c r="O45" i="10"/>
  <c r="N45" i="10"/>
  <c r="M45" i="10"/>
  <c r="L45" i="10"/>
  <c r="K45" i="10"/>
  <c r="J45" i="10"/>
  <c r="I45" i="10"/>
  <c r="H45" i="10"/>
  <c r="G45" i="10"/>
  <c r="F45" i="10"/>
  <c r="E45" i="10"/>
  <c r="D45" i="10"/>
  <c r="C45" i="10"/>
  <c r="D58" i="9" l="1"/>
  <c r="E58" i="9"/>
  <c r="C45" i="11" l="1"/>
  <c r="F48" i="7" l="1"/>
  <c r="V11" i="7" l="1"/>
  <c r="D61" i="6" l="1"/>
  <c r="E61" i="6"/>
  <c r="F61" i="6"/>
  <c r="H61" i="6"/>
  <c r="I61" i="6"/>
  <c r="J61" i="6"/>
  <c r="K61" i="6"/>
  <c r="L61" i="6"/>
  <c r="M61" i="6"/>
  <c r="N61" i="6"/>
  <c r="O61" i="6"/>
  <c r="C61" i="6"/>
  <c r="D51" i="3" l="1"/>
  <c r="E51" i="3"/>
  <c r="F51" i="3"/>
  <c r="G51" i="3"/>
  <c r="H51" i="3"/>
  <c r="I51" i="3"/>
  <c r="J51" i="3"/>
  <c r="K51" i="3"/>
  <c r="L51" i="3"/>
  <c r="M51" i="3"/>
  <c r="N51" i="3"/>
  <c r="O51" i="3"/>
  <c r="P51" i="3"/>
  <c r="Q51" i="3"/>
  <c r="R51" i="3"/>
  <c r="S51" i="3"/>
  <c r="T51" i="3"/>
  <c r="C51" i="3"/>
  <c r="D66" i="5" l="1"/>
  <c r="E66" i="5"/>
  <c r="F66" i="5"/>
  <c r="H66" i="5"/>
  <c r="I66" i="5"/>
  <c r="J66" i="5"/>
  <c r="K66" i="5"/>
  <c r="L66" i="5"/>
  <c r="M66" i="5"/>
  <c r="N66" i="5"/>
  <c r="O66" i="5"/>
  <c r="C66" i="5"/>
  <c r="O58" i="9" l="1"/>
  <c r="N58" i="9"/>
  <c r="M58" i="9"/>
  <c r="F58" i="9" l="1"/>
  <c r="J58" i="9"/>
  <c r="K58" i="9"/>
  <c r="L58" i="9"/>
  <c r="H58" i="9"/>
  <c r="C58" i="9"/>
  <c r="I58" i="9"/>
  <c r="U14" i="11"/>
  <c r="O60" i="10" l="1"/>
  <c r="K60" i="10"/>
  <c r="C59" i="11"/>
  <c r="C45" i="13"/>
  <c r="C60" i="13"/>
  <c r="M60" i="13"/>
  <c r="I60" i="13"/>
  <c r="E60" i="13"/>
  <c r="L60" i="10"/>
  <c r="H60" i="10"/>
  <c r="D60" i="10"/>
  <c r="O59" i="11"/>
  <c r="K59" i="11"/>
  <c r="L60" i="13"/>
  <c r="H60" i="13"/>
  <c r="D60" i="13"/>
  <c r="L59" i="11"/>
  <c r="H59" i="11"/>
  <c r="D59" i="11"/>
  <c r="M60" i="10"/>
  <c r="I60" i="10"/>
  <c r="E60" i="10"/>
  <c r="N60" i="10"/>
  <c r="J60" i="10"/>
  <c r="F60" i="10"/>
  <c r="N59" i="11"/>
  <c r="J59" i="11"/>
  <c r="F59" i="11"/>
  <c r="C60" i="10"/>
  <c r="M59" i="11"/>
  <c r="I59" i="11"/>
  <c r="E59" i="11"/>
  <c r="N60" i="13"/>
  <c r="J60" i="13"/>
  <c r="F60" i="13"/>
  <c r="O60" i="13"/>
  <c r="K60" i="13"/>
  <c r="U44" i="9" l="1"/>
  <c r="V27" i="7" l="1"/>
  <c r="C58" i="8" l="1"/>
  <c r="O58" i="8"/>
  <c r="K58" i="8"/>
  <c r="L58" i="8"/>
  <c r="H58" i="8"/>
  <c r="D58" i="8"/>
  <c r="M58" i="8"/>
  <c r="I58" i="8"/>
  <c r="E58" i="8"/>
  <c r="N58" i="8"/>
  <c r="J58" i="8"/>
  <c r="F58" i="8"/>
  <c r="U15" i="6"/>
  <c r="C66" i="3" l="1"/>
  <c r="L66" i="3" l="1"/>
  <c r="H66" i="3"/>
  <c r="D66" i="3"/>
  <c r="K66" i="3"/>
  <c r="O66" i="3"/>
  <c r="J66" i="3"/>
  <c r="F66" i="3"/>
  <c r="N66" i="3"/>
  <c r="M66" i="3"/>
  <c r="I66" i="3"/>
  <c r="E66" i="3"/>
  <c r="U24" i="11" l="1"/>
  <c r="G45" i="13" l="1"/>
  <c r="N45" i="13" l="1"/>
  <c r="R45" i="13"/>
  <c r="D45" i="13"/>
  <c r="T45" i="13"/>
  <c r="E45" i="13"/>
  <c r="L45" i="13"/>
  <c r="P45" i="13"/>
  <c r="F45" i="13"/>
  <c r="M45" i="13"/>
  <c r="Q45" i="13"/>
  <c r="I45" i="13"/>
  <c r="K45" i="13"/>
  <c r="S45" i="13"/>
  <c r="O45" i="13"/>
  <c r="H45" i="13"/>
  <c r="C50" i="14" l="1"/>
  <c r="O62" i="14"/>
  <c r="N62" i="14"/>
  <c r="M62" i="14"/>
  <c r="L62" i="14"/>
  <c r="K62" i="14"/>
  <c r="J62" i="14"/>
  <c r="I62" i="14"/>
  <c r="H62" i="14"/>
  <c r="F62" i="14"/>
  <c r="E62" i="14"/>
  <c r="D62" i="14"/>
  <c r="C62" i="14"/>
  <c r="T50" i="14"/>
  <c r="S50" i="14"/>
  <c r="R50" i="14"/>
  <c r="Q50" i="14"/>
  <c r="P50" i="14"/>
  <c r="O50" i="14"/>
  <c r="N50" i="14"/>
  <c r="M50" i="14"/>
  <c r="L50" i="14"/>
  <c r="K50" i="14"/>
  <c r="J50" i="14"/>
  <c r="I50" i="14"/>
  <c r="H50" i="14"/>
  <c r="G50" i="14"/>
  <c r="F50" i="14"/>
  <c r="E50" i="14"/>
  <c r="D50" i="14"/>
  <c r="J45" i="13" l="1"/>
</calcChain>
</file>

<file path=xl/comments1.xml><?xml version="1.0" encoding="utf-8"?>
<comments xmlns="http://schemas.openxmlformats.org/spreadsheetml/2006/main">
  <authors>
    <author>Author</author>
  </authors>
  <commentList>
    <comment ref="N19" authorId="0" shapeId="0">
      <text>
        <r>
          <rPr>
            <b/>
            <sz val="9"/>
            <color indexed="81"/>
            <rFont val="Tahoma"/>
            <family val="2"/>
          </rPr>
          <t xml:space="preserve">Author:
</t>
        </r>
      </text>
    </comment>
  </commentList>
</comments>
</file>

<file path=xl/comments2.xml><?xml version="1.0" encoding="utf-8"?>
<comments xmlns="http://schemas.openxmlformats.org/spreadsheetml/2006/main">
  <authors>
    <author>Author</author>
  </authors>
  <commentList>
    <comment ref="Q16" authorId="0" shapeId="0">
      <text>
        <r>
          <rPr>
            <b/>
            <sz val="9"/>
            <color indexed="81"/>
            <rFont val="Tahoma"/>
            <family val="2"/>
          </rPr>
          <t xml:space="preserve">Author:
</t>
        </r>
      </text>
    </comment>
    <comment ref="S17" authorId="0" shapeId="0">
      <text>
        <r>
          <rPr>
            <b/>
            <sz val="9"/>
            <color indexed="81"/>
            <rFont val="Tahoma"/>
            <family val="2"/>
          </rPr>
          <t xml:space="preserve">Author:
</t>
        </r>
      </text>
    </comment>
    <comment ref="E20" authorId="0" shapeId="0">
      <text>
        <r>
          <rPr>
            <b/>
            <sz val="9"/>
            <color indexed="81"/>
            <rFont val="Tahoma"/>
            <family val="2"/>
          </rPr>
          <t xml:space="preserve">Author:
</t>
        </r>
      </text>
    </comment>
  </commentList>
</comments>
</file>

<file path=xl/comments3.xml><?xml version="1.0" encoding="utf-8"?>
<comments xmlns="http://schemas.openxmlformats.org/spreadsheetml/2006/main">
  <authors>
    <author>Author</author>
  </authors>
  <commentList>
    <comment ref="H24" authorId="0" shapeId="0">
      <text>
        <r>
          <rPr>
            <b/>
            <sz val="9"/>
            <color indexed="81"/>
            <rFont val="Tahoma"/>
            <family val="2"/>
          </rPr>
          <t xml:space="preserve">Author:
</t>
        </r>
      </text>
    </comment>
  </commentList>
</comments>
</file>

<file path=xl/comments4.xml><?xml version="1.0" encoding="utf-8"?>
<comments xmlns="http://schemas.openxmlformats.org/spreadsheetml/2006/main">
  <authors>
    <author>Author</author>
  </authors>
  <commentList>
    <comment ref="H10" authorId="0" shapeId="0">
      <text>
        <r>
          <rPr>
            <b/>
            <sz val="9"/>
            <color indexed="81"/>
            <rFont val="Tahoma"/>
            <family val="2"/>
          </rPr>
          <t xml:space="preserve">Author:
</t>
        </r>
      </text>
    </comment>
    <comment ref="I10" authorId="0" shapeId="0">
      <text>
        <r>
          <rPr>
            <b/>
            <sz val="9"/>
            <color indexed="81"/>
            <rFont val="Tahoma"/>
            <family val="2"/>
          </rPr>
          <t xml:space="preserve">Author:
</t>
        </r>
      </text>
    </comment>
    <comment ref="C16" authorId="0" shapeId="0">
      <text>
        <r>
          <rPr>
            <b/>
            <sz val="9"/>
            <color indexed="81"/>
            <rFont val="Tahoma"/>
            <family val="2"/>
          </rPr>
          <t xml:space="preserve">Author:
</t>
        </r>
      </text>
    </comment>
    <comment ref="D16" authorId="0" shapeId="0">
      <text>
        <r>
          <rPr>
            <b/>
            <sz val="9"/>
            <color indexed="81"/>
            <rFont val="Tahoma"/>
            <family val="2"/>
          </rPr>
          <t xml:space="preserve">Author:
</t>
        </r>
      </text>
    </comment>
    <comment ref="E16" authorId="0" shapeId="0">
      <text>
        <r>
          <rPr>
            <b/>
            <sz val="9"/>
            <color indexed="81"/>
            <rFont val="Tahoma"/>
            <family val="2"/>
          </rPr>
          <t xml:space="preserve">Author:
</t>
        </r>
      </text>
    </comment>
    <comment ref="L16" authorId="0" shapeId="0">
      <text>
        <r>
          <rPr>
            <b/>
            <sz val="16"/>
            <color indexed="81"/>
            <rFont val="Tahoma"/>
            <family val="2"/>
          </rPr>
          <t>Author:</t>
        </r>
        <r>
          <rPr>
            <sz val="16"/>
            <color indexed="81"/>
            <rFont val="Tahoma"/>
            <family val="2"/>
          </rPr>
          <t xml:space="preserve">
تم حذفها من قبل المصرف وكانت 15.5</t>
        </r>
      </text>
    </comment>
    <comment ref="N16" authorId="0" shapeId="0">
      <text>
        <r>
          <rPr>
            <b/>
            <sz val="9"/>
            <color indexed="81"/>
            <rFont val="Tahoma"/>
            <family val="2"/>
          </rPr>
          <t xml:space="preserve">Author:
</t>
        </r>
      </text>
    </comment>
    <comment ref="S16" authorId="0" shapeId="0">
      <text>
        <r>
          <rPr>
            <b/>
            <sz val="9"/>
            <color indexed="81"/>
            <rFont val="Tahoma"/>
            <family val="2"/>
          </rPr>
          <t xml:space="preserve">Author:
</t>
        </r>
      </text>
    </comment>
    <comment ref="M20" authorId="0" shapeId="0">
      <text>
        <r>
          <rPr>
            <b/>
            <sz val="9"/>
            <color indexed="81"/>
            <rFont val="Tahoma"/>
            <family val="2"/>
          </rPr>
          <t xml:space="preserve">Author:
</t>
        </r>
      </text>
    </comment>
    <comment ref="L23" authorId="0" shapeId="0">
      <text>
        <r>
          <rPr>
            <b/>
            <sz val="9"/>
            <color indexed="81"/>
            <rFont val="Tahoma"/>
            <family val="2"/>
          </rPr>
          <t xml:space="preserve">Author:
</t>
        </r>
      </text>
    </comment>
    <comment ref="F28" authorId="0" shapeId="0">
      <text>
        <r>
          <rPr>
            <b/>
            <sz val="9"/>
            <color indexed="81"/>
            <rFont val="Tahoma"/>
            <family val="2"/>
          </rPr>
          <t xml:space="preserve">Author:
</t>
        </r>
      </text>
    </comment>
    <comment ref="N28" authorId="0" shapeId="0">
      <text>
        <r>
          <rPr>
            <b/>
            <sz val="9"/>
            <color indexed="81"/>
            <rFont val="Tahoma"/>
            <family val="2"/>
          </rPr>
          <t xml:space="preserve">Author:
</t>
        </r>
      </text>
    </comment>
    <comment ref="P28" authorId="0" shapeId="0">
      <text>
        <r>
          <rPr>
            <b/>
            <sz val="9"/>
            <color indexed="81"/>
            <rFont val="Tahoma"/>
            <family val="2"/>
          </rPr>
          <t xml:space="preserve">Author:
</t>
        </r>
      </text>
    </comment>
    <comment ref="S28" authorId="0" shapeId="0">
      <text>
        <r>
          <rPr>
            <b/>
            <sz val="9"/>
            <color indexed="81"/>
            <rFont val="Tahoma"/>
            <family val="2"/>
          </rPr>
          <t>Author:</t>
        </r>
        <r>
          <rPr>
            <sz val="9"/>
            <color indexed="81"/>
            <rFont val="Tahoma"/>
            <family val="2"/>
          </rPr>
          <t xml:space="preserve">
1.75</t>
        </r>
      </text>
    </comment>
    <comment ref="F32" authorId="0" shapeId="0">
      <text>
        <r>
          <rPr>
            <b/>
            <sz val="9"/>
            <color indexed="81"/>
            <rFont val="Tahoma"/>
            <family val="2"/>
          </rPr>
          <t xml:space="preserve">Author:
</t>
        </r>
      </text>
    </comment>
  </commentList>
</comments>
</file>

<file path=xl/comments5.xml><?xml version="1.0" encoding="utf-8"?>
<comments xmlns="http://schemas.openxmlformats.org/spreadsheetml/2006/main">
  <authors>
    <author>Author</author>
  </authors>
  <commentList>
    <comment ref="H10" authorId="0" shapeId="0">
      <text>
        <r>
          <rPr>
            <b/>
            <sz val="9"/>
            <color indexed="81"/>
            <rFont val="Tahoma"/>
            <family val="2"/>
          </rPr>
          <t xml:space="preserve">Author:
</t>
        </r>
      </text>
    </comment>
    <comment ref="I10" authorId="0" shapeId="0">
      <text>
        <r>
          <rPr>
            <b/>
            <sz val="9"/>
            <color indexed="81"/>
            <rFont val="Tahoma"/>
            <family val="2"/>
          </rPr>
          <t xml:space="preserve">Author:
</t>
        </r>
      </text>
    </comment>
    <comment ref="M20" authorId="0" shapeId="0">
      <text>
        <r>
          <rPr>
            <b/>
            <sz val="9"/>
            <color indexed="81"/>
            <rFont val="Tahoma"/>
            <family val="2"/>
          </rPr>
          <t xml:space="preserve">Author:
</t>
        </r>
      </text>
    </comment>
    <comment ref="L23" authorId="0" shapeId="0">
      <text>
        <r>
          <rPr>
            <b/>
            <sz val="9"/>
            <color indexed="81"/>
            <rFont val="Tahoma"/>
            <family val="2"/>
          </rPr>
          <t xml:space="preserve">Author:
</t>
        </r>
      </text>
    </comment>
    <comment ref="N28" authorId="0" shapeId="0">
      <text>
        <r>
          <rPr>
            <b/>
            <sz val="9"/>
            <color indexed="81"/>
            <rFont val="Tahoma"/>
            <family val="2"/>
          </rPr>
          <t xml:space="preserve">Author:
</t>
        </r>
      </text>
    </comment>
    <comment ref="P28" authorId="0" shapeId="0">
      <text>
        <r>
          <rPr>
            <b/>
            <sz val="9"/>
            <color indexed="81"/>
            <rFont val="Tahoma"/>
            <family val="2"/>
          </rPr>
          <t xml:space="preserve">Author:
</t>
        </r>
      </text>
    </comment>
    <comment ref="J30" authorId="0" shapeId="0">
      <text>
        <r>
          <rPr>
            <b/>
            <sz val="9"/>
            <color indexed="81"/>
            <rFont val="Tahoma"/>
            <family val="2"/>
          </rPr>
          <t xml:space="preserve">Author:
</t>
        </r>
      </text>
    </comment>
    <comment ref="Q30" authorId="0" shapeId="0">
      <text>
        <r>
          <rPr>
            <b/>
            <sz val="9"/>
            <color indexed="81"/>
            <rFont val="Tahoma"/>
            <family val="2"/>
          </rPr>
          <t xml:space="preserve">Author:
</t>
        </r>
      </text>
    </comment>
    <comment ref="F32" authorId="0" shapeId="0">
      <text>
        <r>
          <rPr>
            <b/>
            <sz val="22"/>
            <color indexed="81"/>
            <rFont val="Tahoma"/>
            <family val="2"/>
          </rPr>
          <t>Author:</t>
        </r>
        <r>
          <rPr>
            <sz val="22"/>
            <color indexed="81"/>
            <rFont val="Tahoma"/>
            <family val="2"/>
          </rPr>
          <t xml:space="preserve">
حاصل جمع</t>
        </r>
      </text>
    </comment>
    <comment ref="P32" authorId="0" shapeId="0">
      <text>
        <r>
          <rPr>
            <b/>
            <sz val="9"/>
            <color indexed="81"/>
            <rFont val="Tahoma"/>
            <family val="2"/>
          </rPr>
          <t>Author:</t>
        </r>
        <r>
          <rPr>
            <sz val="9"/>
            <color indexed="81"/>
            <rFont val="Tahoma"/>
            <family val="2"/>
          </rPr>
          <t xml:space="preserve">
ح</t>
        </r>
        <r>
          <rPr>
            <sz val="26"/>
            <color indexed="81"/>
            <rFont val="Tahoma"/>
            <family val="2"/>
          </rPr>
          <t>اصل جمع</t>
        </r>
      </text>
    </comment>
    <comment ref="D39" authorId="0" shapeId="0">
      <text>
        <r>
          <rPr>
            <b/>
            <sz val="9"/>
            <color indexed="81"/>
            <rFont val="Tahoma"/>
            <family val="2"/>
          </rPr>
          <t xml:space="preserve">Author:
</t>
        </r>
      </text>
    </comment>
  </commentList>
</comments>
</file>

<file path=xl/sharedStrings.xml><?xml version="1.0" encoding="utf-8"?>
<sst xmlns="http://schemas.openxmlformats.org/spreadsheetml/2006/main" count="1471" uniqueCount="183">
  <si>
    <t>البنك المركزي العراقي</t>
  </si>
  <si>
    <t>المديرية العامة للاحصاء والابحاث</t>
  </si>
  <si>
    <t>اسماء المصارف</t>
  </si>
  <si>
    <t>بالدينار العراقي</t>
  </si>
  <si>
    <t>بالعملة الاجنبية</t>
  </si>
  <si>
    <t>سعر الفائدة على الودائع</t>
  </si>
  <si>
    <t>سعر الفائدة على الائتمان</t>
  </si>
  <si>
    <t>التوفير</t>
  </si>
  <si>
    <t>الودائع الثابتة</t>
  </si>
  <si>
    <t>الحساب المكشوف</t>
  </si>
  <si>
    <t>خصم الكمبيالة</t>
  </si>
  <si>
    <t>القروض</t>
  </si>
  <si>
    <t>سنة</t>
  </si>
  <si>
    <t>سنتين</t>
  </si>
  <si>
    <t>اكثر من سنتين</t>
  </si>
  <si>
    <t>قصير الاجل</t>
  </si>
  <si>
    <t>متوسط الاجل</t>
  </si>
  <si>
    <t>طويل الاجل</t>
  </si>
  <si>
    <t xml:space="preserve">سنة </t>
  </si>
  <si>
    <t>اكثر من سنة</t>
  </si>
  <si>
    <t>طويل الاجل اكثر من سنة</t>
  </si>
  <si>
    <t>طويل الاجل اكثر من سنتين</t>
  </si>
  <si>
    <t>الرافدين</t>
  </si>
  <si>
    <t>الرشيد</t>
  </si>
  <si>
    <t xml:space="preserve"> </t>
  </si>
  <si>
    <t>العراقي للتجارة</t>
  </si>
  <si>
    <t>بغداد</t>
  </si>
  <si>
    <t>التجاري العراقي</t>
  </si>
  <si>
    <t>الشرق الاوسط</t>
  </si>
  <si>
    <t>الاستثمار العراقي</t>
  </si>
  <si>
    <t>المتحد للاستثمار</t>
  </si>
  <si>
    <t>دار السلام</t>
  </si>
  <si>
    <t>الموصل</t>
  </si>
  <si>
    <t>بابل</t>
  </si>
  <si>
    <t>الاهلي العراقي</t>
  </si>
  <si>
    <t>الائتمان العراقي</t>
  </si>
  <si>
    <t>الاقتصاد</t>
  </si>
  <si>
    <t>سومر</t>
  </si>
  <si>
    <t>الخليج</t>
  </si>
  <si>
    <t>الوركاء</t>
  </si>
  <si>
    <t>الشمال</t>
  </si>
  <si>
    <t xml:space="preserve">الاتحاد العراقي </t>
  </si>
  <si>
    <t>اشور</t>
  </si>
  <si>
    <t>المنصور</t>
  </si>
  <si>
    <t>الزراعي التركي</t>
  </si>
  <si>
    <t>الهدى</t>
  </si>
  <si>
    <t>بيبلوس</t>
  </si>
  <si>
    <t>عبر العراق</t>
  </si>
  <si>
    <t>انتر كونتينتنتال</t>
  </si>
  <si>
    <t>وقفلر</t>
  </si>
  <si>
    <t>الاعتماد اللبناني</t>
  </si>
  <si>
    <t>مصرف ايش</t>
  </si>
  <si>
    <t>اربيل</t>
  </si>
  <si>
    <t>التنمية الدولي</t>
  </si>
  <si>
    <t>مصرف ملي ايران</t>
  </si>
  <si>
    <t>البحر المتوسط</t>
  </si>
  <si>
    <t>البنك اللبناني الفرنسي</t>
  </si>
  <si>
    <t xml:space="preserve"> فرنسبنك</t>
  </si>
  <si>
    <t>الاقليم التجاري</t>
  </si>
  <si>
    <t>بارسيان</t>
  </si>
  <si>
    <t>لبنان المهجر</t>
  </si>
  <si>
    <t>المجموع</t>
  </si>
  <si>
    <t>الصناعي</t>
  </si>
  <si>
    <t xml:space="preserve">الزراعي التعاوني </t>
  </si>
  <si>
    <t>العقاري</t>
  </si>
  <si>
    <t>المعدل</t>
  </si>
  <si>
    <t xml:space="preserve">   </t>
  </si>
  <si>
    <t>المديرية العامة للإحصاء والأبحاث</t>
  </si>
  <si>
    <t>أسماء المصارف</t>
  </si>
  <si>
    <t>الحسابات الجارية المدينة (المكشوف)</t>
  </si>
  <si>
    <t>الكمبيالات المخصومة</t>
  </si>
  <si>
    <t xml:space="preserve">  6 أشهر</t>
  </si>
  <si>
    <t>أكثر من سنتين</t>
  </si>
  <si>
    <t>قصيرة الأجل</t>
  </si>
  <si>
    <t>متوسطة الأجل</t>
  </si>
  <si>
    <t>طويلة الأجل</t>
  </si>
  <si>
    <t>6 أشهر</t>
  </si>
  <si>
    <t>أكثر من سنة</t>
  </si>
  <si>
    <t>طويلة الأجل أكثر من سنة</t>
  </si>
  <si>
    <t>طويلة الأجل أكثر من سنتين</t>
  </si>
  <si>
    <t>الشرق الأوسط للإستثمار</t>
  </si>
  <si>
    <t>الإستثمار العراقي</t>
  </si>
  <si>
    <t>المتحد للإستثمار</t>
  </si>
  <si>
    <t>دار السلام للإستثمار</t>
  </si>
  <si>
    <t xml:space="preserve">الموصل للتنمية والإستثمار </t>
  </si>
  <si>
    <t>الأهلي العراقي</t>
  </si>
  <si>
    <t>الإقتصاد</t>
  </si>
  <si>
    <t>سومر التجاري</t>
  </si>
  <si>
    <t>الخليج التجاري</t>
  </si>
  <si>
    <t>الوركاء للإستثمار والتمويل</t>
  </si>
  <si>
    <t>الشمال للتمويل والإستثمار</t>
  </si>
  <si>
    <t xml:space="preserve">الإتحاد العراقي </t>
  </si>
  <si>
    <t>آشور الدولي للإستثمار</t>
  </si>
  <si>
    <t>المنصور للإستثمار</t>
  </si>
  <si>
    <t>أنتركونتيننتال</t>
  </si>
  <si>
    <t>الإعتماد اللبناني</t>
  </si>
  <si>
    <t xml:space="preserve">إيش التركي </t>
  </si>
  <si>
    <t>أربيل للإستثمار والتمويل</t>
  </si>
  <si>
    <t>البركة التركي للمشاركة</t>
  </si>
  <si>
    <t>آسيا للمشاركة</t>
  </si>
  <si>
    <t>ملي إيران</t>
  </si>
  <si>
    <t>اللبناني الفرنسي</t>
  </si>
  <si>
    <t>فرنسَبنك</t>
  </si>
  <si>
    <t>الإقليم التجاري للإستثمار والتمويل (إميرالد سابقاً)</t>
  </si>
  <si>
    <t>بيروت والبلاد العربية</t>
  </si>
  <si>
    <t>لبنان والمهجر</t>
  </si>
  <si>
    <t xml:space="preserve"> 6 أشهر</t>
  </si>
  <si>
    <t>((بيانات اولية))*</t>
  </si>
  <si>
    <t>ملي ايران</t>
  </si>
  <si>
    <t>بيانات اولية</t>
  </si>
  <si>
    <t>الزراعي التعاوني **</t>
  </si>
  <si>
    <r>
      <rPr>
        <u/>
        <sz val="16"/>
        <color theme="1"/>
        <rFont val="Cambria"/>
        <family val="1"/>
        <scheme val="major"/>
      </rPr>
      <t>((بيانات أولية))</t>
    </r>
    <r>
      <rPr>
        <sz val="16"/>
        <color theme="1"/>
        <rFont val="Cambria"/>
        <family val="1"/>
        <scheme val="major"/>
      </rPr>
      <t xml:space="preserve"> *</t>
    </r>
  </si>
  <si>
    <t>((بيانات اولية))</t>
  </si>
  <si>
    <t>بالعملة الأجنبية</t>
  </si>
  <si>
    <t>قصيرة الأجل أقل من سنة</t>
  </si>
  <si>
    <t>متوسطة الأجل سنة</t>
  </si>
  <si>
    <t>آشور</t>
  </si>
  <si>
    <t>إيش</t>
  </si>
  <si>
    <t>الإقليم التجاري</t>
  </si>
  <si>
    <t>انتر كونتيننتاال</t>
  </si>
  <si>
    <t>بنك عودة</t>
  </si>
  <si>
    <t xml:space="preserve"> بنك عودة</t>
  </si>
  <si>
    <r>
      <rPr>
        <b/>
        <u/>
        <sz val="29"/>
        <color theme="1"/>
        <rFont val="Cambria"/>
        <family val="1"/>
        <scheme val="major"/>
      </rPr>
      <t>((بيانات أولية))</t>
    </r>
    <r>
      <rPr>
        <b/>
        <sz val="29"/>
        <color theme="1"/>
        <rFont val="Cambria"/>
        <family val="1"/>
        <scheme val="major"/>
      </rPr>
      <t xml:space="preserve"> *</t>
    </r>
  </si>
  <si>
    <t>** تم تغيير اسعار الفائدة لحسابات التوفير والقروض حسب قرار مجلس ادارة المصرف المرقم (16،15) والمتخذ بجلسته الاعتيادية المنعقدة بتاريخ 8/2/016  والمصادق عليه من وزارة المالية .</t>
  </si>
  <si>
    <t xml:space="preserve">الزراعي التعاوني** </t>
  </si>
  <si>
    <t xml:space="preserve"> 6 اشهر</t>
  </si>
  <si>
    <t xml:space="preserve">  6 اشهر</t>
  </si>
  <si>
    <t xml:space="preserve">   6 اشهر</t>
  </si>
  <si>
    <t>عودة</t>
  </si>
  <si>
    <t xml:space="preserve">   6اشهر</t>
  </si>
  <si>
    <t xml:space="preserve">    6اشهر</t>
  </si>
  <si>
    <t>دائرة الاحصاء والابحاث</t>
  </si>
  <si>
    <t>قسم المجلة والتقارير</t>
  </si>
  <si>
    <t>دائرة الإحصاء والأبحاث/قسم المجلة والتقارير</t>
  </si>
  <si>
    <t>المديرية العامة للاحصاء والابحاث/قسم المجلة والتقارير</t>
  </si>
  <si>
    <t>دائرة للاحصاء والابحاث/ قسم المجلة والتقارير</t>
  </si>
  <si>
    <t xml:space="preserve">قسم المجلة والتقارير </t>
  </si>
  <si>
    <t>((بيانات اولية)) *</t>
  </si>
  <si>
    <t>جدول أسعار الفائدة للمصارف التجارية العاملة في العراق لشهر كانون الثاني عام 2020*</t>
  </si>
  <si>
    <t>جدول أسعار الفائدة للمصارف المتخصصة العاملة في العراق لشهر كانون الثاني عام 2020*</t>
  </si>
  <si>
    <t xml:space="preserve"> المصدر: الكتب الرسمية الواردة الى البنك المركزي  العراقي لشهر كانون الثاني من عام 2020  </t>
  </si>
  <si>
    <r>
      <t xml:space="preserve">جدول يبين اسعار الفائدة للمصارف التجارية العاملة في العراق لشهر شباط </t>
    </r>
    <r>
      <rPr>
        <b/>
        <sz val="26"/>
        <color theme="1"/>
        <rFont val="Symbol"/>
        <family val="1"/>
        <charset val="2"/>
      </rPr>
      <t>2020</t>
    </r>
    <r>
      <rPr>
        <b/>
        <sz val="26"/>
        <color theme="1"/>
        <rFont val="Arial"/>
        <family val="2"/>
      </rPr>
      <t xml:space="preserve"> *</t>
    </r>
  </si>
  <si>
    <t>جدول يبين اسعار الفائدة للمصارف المتخصصة العاملة في العراق لشهر شباط 2020*</t>
  </si>
  <si>
    <t>جدول يبين اسعار الفائدة للمصارف التجارية العاملة في العراق لشهر اذار 2020 *</t>
  </si>
  <si>
    <r>
      <t xml:space="preserve">جدول أسعار الفائدة للمصارف التجارية العاملة في العراق لشهر نيسان </t>
    </r>
    <r>
      <rPr>
        <b/>
        <sz val="26"/>
        <color theme="1"/>
        <rFont val="Symbol"/>
        <family val="1"/>
        <charset val="2"/>
      </rPr>
      <t>2020</t>
    </r>
    <r>
      <rPr>
        <b/>
        <sz val="26"/>
        <color theme="1"/>
        <rFont val="Calibri"/>
        <family val="2"/>
        <scheme val="minor"/>
      </rPr>
      <t xml:space="preserve"> </t>
    </r>
  </si>
  <si>
    <r>
      <t xml:space="preserve">جدول أسعار الفائدة للمصارف المتخصصة العاملة في العراق لشهر نيسان </t>
    </r>
    <r>
      <rPr>
        <b/>
        <sz val="28"/>
        <color theme="1"/>
        <rFont val="Symbol"/>
        <family val="1"/>
        <charset val="2"/>
      </rPr>
      <t>2020</t>
    </r>
  </si>
  <si>
    <t>جدول يبين اسعار الفائدة للمصارف المتخصصة العاملة في العراق لشهر تموز 2020*</t>
  </si>
  <si>
    <t>جدول يبين اسعار الفائدة للمصارف التجارية العاملة في العراق لشهر تموز 2020*</t>
  </si>
  <si>
    <t>جدول يبين اسعار الفائدة للمصارف التجارية العاملة في العراق لشهر اب 2020*</t>
  </si>
  <si>
    <t>جدول يبين اسعار الفائدة للمصارف المتخصصة العاملة في العراق لشهر اب 2020*</t>
  </si>
  <si>
    <t>جدول يبين اسعار الفائدة للمصارف المتخصصة العاملة في العراق لشهر ايلول 2020*</t>
  </si>
  <si>
    <t>جدول يبين اسعار الفائدة للمصارف التجارية العاملة في العراق لشهر ايلول 2020*</t>
  </si>
  <si>
    <t>جدول أسعار الفائدة للمصارف التجارية العاملة في العراق لشهر تشرين الاول عام 2020*</t>
  </si>
  <si>
    <t>جدول أسعار الفائدة للمصارف المتخصصة العاملة في العراق لشهر تشرين الاول عام 2020*</t>
  </si>
  <si>
    <t>*المصدر: الكتب الرسمية للمصارف كافة العاملة في العراق  والواردة للبنك المركزي العراقي  لشهر تشرين الاول 2020</t>
  </si>
  <si>
    <t>جدول أسعار الفائدة للمصارف التجارية العاملة في العراق لشهر تشرين الثاني عام 2020*</t>
  </si>
  <si>
    <t>جدول أسعار الفائدة للمصارف المتخصصة العاملة في العراق لشهر تشرين الثاني عام 2020*</t>
  </si>
  <si>
    <t>جدول أسعار الفائدة للمصارف المتخصصة العاملة في العراق لشهر كانون الاول  عام 2020*</t>
  </si>
  <si>
    <t>جدول أسعار الفائدة للمصارف التجارية العاملة في العراق لشهر كانون الاول عام 2020*</t>
  </si>
  <si>
    <t>المعدل السنوي لأسعار الفائدة للمصارف التجارية العاملة في العراق لعام 2020*</t>
  </si>
  <si>
    <t xml:space="preserve">                              </t>
  </si>
  <si>
    <t>دائرة الإحصاء والأبحاث</t>
  </si>
  <si>
    <r>
      <rPr>
        <b/>
        <u/>
        <sz val="26"/>
        <color theme="1"/>
        <rFont val="Calibri"/>
        <family val="2"/>
        <scheme val="minor"/>
      </rPr>
      <t>* المصدر:</t>
    </r>
    <r>
      <rPr>
        <sz val="26"/>
        <color theme="1"/>
        <rFont val="Calibri"/>
        <family val="2"/>
        <scheme val="minor"/>
      </rPr>
      <t xml:space="preserve"> الكتب الرسمية الواردة الى البنك المركزي  العراقي لشهر شباط 2020</t>
    </r>
  </si>
  <si>
    <r>
      <t xml:space="preserve">جدول يبين اسعار الفائدة للمصارف المتخصصة العاملة في العراق لشهر اذار </t>
    </r>
    <r>
      <rPr>
        <b/>
        <sz val="24"/>
        <color theme="1"/>
        <rFont val="Symbol"/>
        <family val="1"/>
        <charset val="2"/>
      </rPr>
      <t>2020*</t>
    </r>
  </si>
  <si>
    <t>مياب</t>
  </si>
  <si>
    <t xml:space="preserve">   المصدر: الكتب الرسمية الواردة الى البنك المركزي  العراقي لشهر اذار 2020</t>
  </si>
  <si>
    <r>
      <t xml:space="preserve">   المصدر: الكتب الرسمية الواردة الى البنك المركزي  العراقي لشهر نيسان </t>
    </r>
    <r>
      <rPr>
        <sz val="22"/>
        <color theme="1"/>
        <rFont val="Symbol"/>
        <family val="1"/>
        <charset val="2"/>
      </rPr>
      <t>2020</t>
    </r>
  </si>
  <si>
    <t>المصدر: الكتب الرسمية للمصارف كافة العاملة في العراق  والواردة للبنك المركزي العراقي  لشهر حزيران 2020</t>
  </si>
  <si>
    <t>أسعار الفائدة للمصارف المتخصصة العاملة في العراق لشهر حزيران 2020*</t>
  </si>
  <si>
    <t>أسعار الفائدة للمصارف التجارية العاملة في العراق لشهر حزيران 2020*</t>
  </si>
  <si>
    <t xml:space="preserve">أسعار الفائدة للمصارف التجارية العاملة في العراق لشهر آيار 2020 </t>
  </si>
  <si>
    <t>أسعار الفائدة للمصارف المتخصصة العاملة في العراق لشهر آيار 2020</t>
  </si>
  <si>
    <t>المصدر: الكتب الرسمية للمصارف كافة العاملة في العراق  والواردة للبنك المركزي العراقي  لشهر آيار 2020</t>
  </si>
  <si>
    <t>*المصدر: الكتب الرسمية للمصارف كافة العاملة في العراق  والواردة للبنك المركزي العراقي  لشهر نموز 2020</t>
  </si>
  <si>
    <t>*المصدر: الكتب الرسمية للمصارف كافة العاملة في العراق  والواردة للبنك المركزي العراقي  لشهر اب 2020</t>
  </si>
  <si>
    <t>*المصدر: الكتب الرسمية للمصارف كافة العاملة في العراق  والواردة للبنك المركزي العراقي  لشهر ايلول 2020</t>
  </si>
  <si>
    <t xml:space="preserve"> بنك مياب</t>
  </si>
  <si>
    <t xml:space="preserve">الإقليم التجاري للإستثماروالتمويل </t>
  </si>
  <si>
    <r>
      <t xml:space="preserve">الإقليم التجاري للإستثمار والتمويل </t>
    </r>
    <r>
      <rPr>
        <b/>
        <sz val="14"/>
        <rFont val="Cambria"/>
        <family val="1"/>
        <scheme val="major"/>
      </rPr>
      <t>(إميرالد سابقاً)</t>
    </r>
  </si>
  <si>
    <t xml:space="preserve"> عودة</t>
  </si>
  <si>
    <r>
      <rPr>
        <u/>
        <sz val="26"/>
        <color theme="1"/>
        <rFont val="Arial"/>
        <family val="2"/>
      </rPr>
      <t>((بيانات أولية))</t>
    </r>
    <r>
      <rPr>
        <sz val="26"/>
        <color theme="1"/>
        <rFont val="Arial"/>
        <family val="2"/>
      </rPr>
      <t xml:space="preserve"> *</t>
    </r>
  </si>
  <si>
    <t>.تم تغيير أسعار الفائدة(سنة2020كاملة) للمصارف ارقام تسلسلاتها(1و2و3و4و5و8و9و10و12و13و15و16و20و21و22و24و28و31و32و34) من شهر كانون الثاني 2020*</t>
  </si>
  <si>
    <t>.المصارف والاشهر التي توقفت (انتركونتنيننتل من شهر7 والاعتماد اللبناني من شهر6 واللبناني الفرنسي من شهر7 وفرنسبنك من شهر6 ولبنان والمهجر من شهر9 ). وان المصارف التي تسلسلاتها على التوالي (26و28و34و35و39) تحت التصفية الطوعية والمصارف المذكورة متوقفة عن ممارسة عملها وإعطاء الفوائد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</si>
</sst>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_-* #,##0.00_-;_-* #,##0.00\-;_-* &quot;-&quot;??_-;_-@_-"/>
    <numFmt numFmtId="165" formatCode="0.0"/>
    <numFmt numFmtId="166" formatCode="_(* #,##0_);_(* \(#,##0\);_(* &quot;-&quot;??_);_(@_)"/>
    <numFmt numFmtId="167" formatCode="#,##0.000"/>
    <numFmt numFmtId="168" formatCode="_-* #,##0.0_-;_-* #,##0.0\-;_-* &quot;-&quot;?_-;_-@_-"/>
    <numFmt numFmtId="169" formatCode="0.000"/>
    <numFmt numFmtId="170" formatCode="_-* #,##0.000_-;_-* #,##0.000\-;_-* &quot;-&quot;??_-;_-@_-"/>
    <numFmt numFmtId="171" formatCode="_-* #,##0.00_-;_-* #,##0.00\-;_-* &quot;-&quot;?_-;_-@_-"/>
  </numFmts>
  <fonts count="146" x14ac:knownFonts="1">
    <font>
      <sz val="11"/>
      <color theme="1"/>
      <name val="Calibri"/>
      <family val="2"/>
      <scheme val="minor"/>
    </font>
    <font>
      <b/>
      <sz val="11"/>
      <color theme="1"/>
      <name val="Calibri"/>
      <family val="2"/>
      <scheme val="minor"/>
    </font>
    <font>
      <sz val="14"/>
      <color theme="1"/>
      <name val="Calibri"/>
      <family val="2"/>
      <scheme val="minor"/>
    </font>
    <font>
      <b/>
      <sz val="16"/>
      <name val="Arial"/>
      <family val="2"/>
    </font>
    <font>
      <sz val="16"/>
      <name val="Arial"/>
      <family val="2"/>
    </font>
    <font>
      <sz val="16"/>
      <color theme="1"/>
      <name val="Calibri"/>
      <family val="2"/>
      <scheme val="minor"/>
    </font>
    <font>
      <sz val="14"/>
      <name val="Arial"/>
      <family val="2"/>
    </font>
    <font>
      <b/>
      <sz val="22"/>
      <name val="Arial"/>
      <family val="2"/>
    </font>
    <font>
      <b/>
      <sz val="22"/>
      <color rgb="FFFF0000"/>
      <name val="Arial"/>
      <family val="2"/>
    </font>
    <font>
      <b/>
      <sz val="22"/>
      <color theme="1"/>
      <name val="Calibri"/>
      <family val="2"/>
      <scheme val="minor"/>
    </font>
    <font>
      <sz val="22"/>
      <name val="Arial"/>
      <family val="2"/>
    </font>
    <font>
      <sz val="26"/>
      <name val="Arial"/>
      <family val="2"/>
    </font>
    <font>
      <sz val="26"/>
      <color theme="1"/>
      <name val="Calibri"/>
      <family val="2"/>
      <scheme val="minor"/>
    </font>
    <font>
      <b/>
      <sz val="24"/>
      <color theme="1"/>
      <name val="Calibri"/>
      <family val="2"/>
      <scheme val="minor"/>
    </font>
    <font>
      <sz val="11"/>
      <color rgb="FF0070C0"/>
      <name val="Calibri"/>
      <family val="2"/>
      <scheme val="minor"/>
    </font>
    <font>
      <sz val="11"/>
      <color rgb="FFFF0000"/>
      <name val="Calibri"/>
      <family val="2"/>
      <scheme val="minor"/>
    </font>
    <font>
      <sz val="11"/>
      <name val="Calibri"/>
      <family val="2"/>
      <scheme val="minor"/>
    </font>
    <font>
      <b/>
      <sz val="28"/>
      <color theme="1"/>
      <name val="Calibri"/>
      <family val="2"/>
      <scheme val="minor"/>
    </font>
    <font>
      <sz val="28"/>
      <color theme="1"/>
      <name val="Calibri"/>
      <family val="2"/>
      <scheme val="minor"/>
    </font>
    <font>
      <b/>
      <sz val="20"/>
      <name val="Arial"/>
      <family val="2"/>
    </font>
    <font>
      <b/>
      <sz val="26"/>
      <color theme="1"/>
      <name val="Calibri"/>
      <family val="2"/>
      <scheme val="minor"/>
    </font>
    <font>
      <b/>
      <sz val="26"/>
      <color theme="1"/>
      <name val="Arial"/>
      <family val="2"/>
    </font>
    <font>
      <sz val="22"/>
      <color theme="1"/>
      <name val="Calibri"/>
      <family val="2"/>
      <scheme val="minor"/>
    </font>
    <font>
      <b/>
      <sz val="22"/>
      <name val="Calibri"/>
      <family val="2"/>
      <scheme val="minor"/>
    </font>
    <font>
      <sz val="11"/>
      <color theme="4" tint="-0.249977111117893"/>
      <name val="Calibri"/>
      <family val="2"/>
      <scheme val="minor"/>
    </font>
    <font>
      <sz val="11"/>
      <color theme="3" tint="0.39997558519241921"/>
      <name val="Calibri"/>
      <family val="2"/>
      <scheme val="minor"/>
    </font>
    <font>
      <sz val="14"/>
      <color rgb="FFFF0000"/>
      <name val="Calibri"/>
      <family val="2"/>
      <scheme val="minor"/>
    </font>
    <font>
      <b/>
      <sz val="24"/>
      <color theme="1"/>
      <name val="Arial"/>
      <family val="2"/>
    </font>
    <font>
      <b/>
      <sz val="24"/>
      <name val="Arial"/>
      <family val="2"/>
    </font>
    <font>
      <b/>
      <sz val="26"/>
      <name val="Calibri"/>
      <family val="2"/>
      <scheme val="minor"/>
    </font>
    <font>
      <b/>
      <i/>
      <sz val="28"/>
      <name val="Arial"/>
      <family val="2"/>
    </font>
    <font>
      <sz val="26"/>
      <color theme="1"/>
      <name val="Arial"/>
      <family val="2"/>
    </font>
    <font>
      <b/>
      <sz val="11"/>
      <name val="Calibri"/>
      <family val="2"/>
      <scheme val="minor"/>
    </font>
    <font>
      <b/>
      <sz val="22"/>
      <color theme="3" tint="0.39997558519241921"/>
      <name val="Calibri"/>
      <family val="2"/>
      <scheme val="minor"/>
    </font>
    <font>
      <b/>
      <sz val="28"/>
      <color theme="3" tint="0.39997558519241921"/>
      <name val="Arial"/>
      <family val="2"/>
    </font>
    <font>
      <b/>
      <sz val="36"/>
      <color theme="1"/>
      <name val="Calibri"/>
      <family val="2"/>
      <scheme val="minor"/>
    </font>
    <font>
      <b/>
      <sz val="36"/>
      <name val="Calibri"/>
      <family val="2"/>
      <scheme val="minor"/>
    </font>
    <font>
      <b/>
      <sz val="28"/>
      <name val="Calibri"/>
      <family val="2"/>
      <scheme val="minor"/>
    </font>
    <font>
      <b/>
      <sz val="30"/>
      <color theme="1"/>
      <name val="Calibri"/>
      <family val="2"/>
      <scheme val="minor"/>
    </font>
    <font>
      <b/>
      <sz val="36"/>
      <name val="Arial"/>
      <family val="2"/>
    </font>
    <font>
      <b/>
      <sz val="24"/>
      <color theme="1"/>
      <name val="Cambria"/>
      <family val="1"/>
      <scheme val="major"/>
    </font>
    <font>
      <b/>
      <sz val="28"/>
      <color theme="1"/>
      <name val="Cambria"/>
      <family val="1"/>
      <scheme val="major"/>
    </font>
    <font>
      <b/>
      <sz val="26"/>
      <color theme="1"/>
      <name val="Cambria"/>
      <family val="1"/>
      <scheme val="major"/>
    </font>
    <font>
      <b/>
      <sz val="32"/>
      <color theme="1"/>
      <name val="Cambria"/>
      <family val="1"/>
      <scheme val="major"/>
    </font>
    <font>
      <b/>
      <sz val="26"/>
      <color theme="3" tint="0.39997558519241921"/>
      <name val="Cambria"/>
      <family val="1"/>
      <scheme val="major"/>
    </font>
    <font>
      <b/>
      <sz val="22"/>
      <color theme="1"/>
      <name val="Cambria"/>
      <family val="1"/>
      <scheme val="major"/>
    </font>
    <font>
      <sz val="16"/>
      <color theme="1"/>
      <name val="Cambria"/>
      <family val="1"/>
      <scheme val="major"/>
    </font>
    <font>
      <b/>
      <sz val="16"/>
      <color theme="1"/>
      <name val="Cambria"/>
      <family val="1"/>
      <scheme val="major"/>
    </font>
    <font>
      <u/>
      <sz val="16"/>
      <color theme="1"/>
      <name val="Cambria"/>
      <family val="1"/>
      <scheme val="major"/>
    </font>
    <font>
      <sz val="11"/>
      <color theme="1"/>
      <name val="Cambria"/>
      <family val="1"/>
      <scheme val="major"/>
    </font>
    <font>
      <b/>
      <sz val="28"/>
      <name val="Cambria"/>
      <family val="1"/>
      <scheme val="major"/>
    </font>
    <font>
      <sz val="11"/>
      <color theme="3" tint="0.39997558519241921"/>
      <name val="Cambria"/>
      <family val="1"/>
      <scheme val="major"/>
    </font>
    <font>
      <b/>
      <sz val="28"/>
      <color theme="3" tint="0.39997558519241921"/>
      <name val="Cambria"/>
      <family val="1"/>
      <scheme val="major"/>
    </font>
    <font>
      <sz val="11"/>
      <color theme="4" tint="-0.249977111117893"/>
      <name val="Cambria"/>
      <family val="1"/>
      <scheme val="major"/>
    </font>
    <font>
      <sz val="11"/>
      <name val="Cambria"/>
      <family val="1"/>
      <scheme val="major"/>
    </font>
    <font>
      <sz val="11"/>
      <color rgb="FFFF0000"/>
      <name val="Cambria"/>
      <family val="1"/>
      <scheme val="major"/>
    </font>
    <font>
      <b/>
      <sz val="36"/>
      <color theme="1"/>
      <name val="Cambria"/>
      <family val="1"/>
      <scheme val="major"/>
    </font>
    <font>
      <b/>
      <sz val="36"/>
      <name val="Cambria"/>
      <family val="1"/>
      <scheme val="major"/>
    </font>
    <font>
      <b/>
      <sz val="22"/>
      <name val="Cambria"/>
      <family val="1"/>
      <scheme val="major"/>
    </font>
    <font>
      <b/>
      <sz val="30"/>
      <name val="Cambria"/>
      <family val="1"/>
      <scheme val="major"/>
    </font>
    <font>
      <b/>
      <sz val="26"/>
      <name val="Cambria"/>
      <family val="1"/>
      <scheme val="major"/>
    </font>
    <font>
      <sz val="24"/>
      <color theme="1"/>
      <name val="Calibri"/>
      <family val="2"/>
      <scheme val="minor"/>
    </font>
    <font>
      <b/>
      <sz val="26"/>
      <name val="Arial"/>
      <family val="2"/>
    </font>
    <font>
      <sz val="26"/>
      <color theme="3" tint="0.39997558519241921"/>
      <name val="Calibri"/>
      <family val="2"/>
      <scheme val="minor"/>
    </font>
    <font>
      <b/>
      <sz val="24"/>
      <color theme="1"/>
      <name val="Simplified Arabic"/>
      <family val="1"/>
    </font>
    <font>
      <b/>
      <sz val="28"/>
      <color theme="1"/>
      <name val="Simplified Arabic"/>
      <family val="1"/>
    </font>
    <font>
      <sz val="11"/>
      <color theme="1"/>
      <name val="Calibri"/>
      <family val="2"/>
      <scheme val="minor"/>
    </font>
    <font>
      <b/>
      <sz val="40"/>
      <color theme="1"/>
      <name val="Simplified Arabic"/>
      <family val="1"/>
    </font>
    <font>
      <b/>
      <sz val="40"/>
      <color theme="1"/>
      <name val="Arial"/>
      <family val="2"/>
    </font>
    <font>
      <sz val="40"/>
      <color theme="1"/>
      <name val="Arial"/>
      <family val="2"/>
    </font>
    <font>
      <b/>
      <sz val="22"/>
      <color theme="1"/>
      <name val="Simplified Arabic"/>
      <family val="1"/>
    </font>
    <font>
      <sz val="33"/>
      <color theme="1"/>
      <name val="Cambria"/>
      <family val="1"/>
      <scheme val="major"/>
    </font>
    <font>
      <b/>
      <sz val="40"/>
      <name val="Cambria"/>
      <family val="1"/>
      <scheme val="major"/>
    </font>
    <font>
      <sz val="33"/>
      <name val="Cambria"/>
      <family val="1"/>
      <scheme val="major"/>
    </font>
    <font>
      <b/>
      <i/>
      <sz val="24"/>
      <color theme="1"/>
      <name val="Cambria"/>
      <family val="1"/>
      <scheme val="major"/>
    </font>
    <font>
      <b/>
      <sz val="29"/>
      <color theme="1"/>
      <name val="Cambria"/>
      <family val="1"/>
      <scheme val="major"/>
    </font>
    <font>
      <b/>
      <sz val="29"/>
      <color theme="1"/>
      <name val="Calibri"/>
      <family val="2"/>
      <scheme val="minor"/>
    </font>
    <font>
      <b/>
      <sz val="29"/>
      <name val="Cambria"/>
      <family val="1"/>
      <scheme val="major"/>
    </font>
    <font>
      <b/>
      <sz val="29"/>
      <color rgb="FF0070C0"/>
      <name val="Calibri"/>
      <family val="2"/>
      <scheme val="minor"/>
    </font>
    <font>
      <b/>
      <sz val="29"/>
      <color theme="4" tint="-0.249977111117893"/>
      <name val="Calibri"/>
      <family val="2"/>
      <scheme val="minor"/>
    </font>
    <font>
      <b/>
      <sz val="29"/>
      <color rgb="FFFF0000"/>
      <name val="Calibri"/>
      <family val="2"/>
      <scheme val="minor"/>
    </font>
    <font>
      <b/>
      <sz val="29"/>
      <name val="Calibri"/>
      <family val="2"/>
      <scheme val="minor"/>
    </font>
    <font>
      <b/>
      <sz val="29"/>
      <color rgb="FFFF0000"/>
      <name val="Cambria"/>
      <family val="1"/>
      <scheme val="major"/>
    </font>
    <font>
      <b/>
      <u/>
      <sz val="29"/>
      <color theme="1"/>
      <name val="Cambria"/>
      <family val="1"/>
      <scheme val="major"/>
    </font>
    <font>
      <b/>
      <i/>
      <sz val="29"/>
      <color theme="1"/>
      <name val="Cambria"/>
      <family val="1"/>
      <scheme val="major"/>
    </font>
    <font>
      <sz val="28"/>
      <color theme="1"/>
      <name val="Cambria"/>
      <family val="1"/>
      <scheme val="major"/>
    </font>
    <font>
      <b/>
      <sz val="29"/>
      <color theme="1"/>
      <name val="Times New Roman"/>
      <family val="1"/>
    </font>
    <font>
      <sz val="29"/>
      <color theme="1"/>
      <name val="Times New Roman"/>
      <family val="1"/>
    </font>
    <font>
      <sz val="26"/>
      <name val="Cambria"/>
      <family val="1"/>
      <scheme val="major"/>
    </font>
    <font>
      <sz val="48"/>
      <color theme="1"/>
      <name val="Calibri"/>
      <family val="2"/>
      <scheme val="minor"/>
    </font>
    <font>
      <sz val="22"/>
      <color theme="1"/>
      <name val="Symbol"/>
      <family val="1"/>
      <charset val="2"/>
    </font>
    <font>
      <b/>
      <sz val="26"/>
      <color theme="1"/>
      <name val="Symbol"/>
      <family val="1"/>
      <charset val="2"/>
    </font>
    <font>
      <b/>
      <sz val="28"/>
      <color theme="1"/>
      <name val="Symbol"/>
      <family val="1"/>
      <charset val="2"/>
    </font>
    <font>
      <sz val="24"/>
      <name val="Simplified Arabic"/>
      <family val="1"/>
    </font>
    <font>
      <b/>
      <sz val="36"/>
      <color theme="1"/>
      <name val="Simplified Arabic"/>
      <family val="1"/>
    </font>
    <font>
      <b/>
      <sz val="28"/>
      <color theme="1"/>
      <name val="Arial"/>
      <family val="2"/>
    </font>
    <font>
      <b/>
      <sz val="9"/>
      <color indexed="81"/>
      <name val="Tahoma"/>
      <family val="2"/>
    </font>
    <font>
      <sz val="29"/>
      <name val="Cambria"/>
      <family val="1"/>
      <scheme val="major"/>
    </font>
    <font>
      <b/>
      <sz val="26"/>
      <color theme="1"/>
      <name val="Simplified Arabic"/>
      <family val="1"/>
    </font>
    <font>
      <b/>
      <sz val="26"/>
      <name val="Simplified Arabic"/>
      <family val="1"/>
    </font>
    <font>
      <sz val="36"/>
      <color theme="1"/>
      <name val="Simplified Arabic"/>
      <family val="1"/>
    </font>
    <font>
      <sz val="36"/>
      <name val="Simplified Arabic"/>
      <family val="1"/>
    </font>
    <font>
      <b/>
      <sz val="22"/>
      <color theme="3" tint="0.39997558519241921"/>
      <name val="Cambria"/>
      <family val="1"/>
      <scheme val="major"/>
    </font>
    <font>
      <b/>
      <sz val="24"/>
      <name val="Cambria"/>
      <family val="1"/>
      <scheme val="major"/>
    </font>
    <font>
      <sz val="24"/>
      <color theme="1"/>
      <name val="Arial"/>
      <family val="2"/>
    </font>
    <font>
      <b/>
      <sz val="26"/>
      <color rgb="FF0000FF"/>
      <name val="Arial"/>
      <family val="2"/>
    </font>
    <font>
      <b/>
      <u/>
      <sz val="26"/>
      <color theme="1"/>
      <name val="Calibri"/>
      <family val="2"/>
      <scheme val="minor"/>
    </font>
    <font>
      <b/>
      <sz val="24"/>
      <color theme="1"/>
      <name val="Symbol"/>
      <family val="1"/>
      <charset val="2"/>
    </font>
    <font>
      <b/>
      <sz val="33"/>
      <name val="Cambria"/>
      <family val="1"/>
      <scheme val="major"/>
    </font>
    <font>
      <b/>
      <sz val="33"/>
      <color theme="1"/>
      <name val="Cambria"/>
      <family val="1"/>
      <scheme val="major"/>
    </font>
    <font>
      <sz val="36"/>
      <name val="Calibri"/>
      <family val="2"/>
      <scheme val="minor"/>
    </font>
    <font>
      <b/>
      <sz val="40"/>
      <name val="Simplified Arabic"/>
      <family val="1"/>
    </font>
    <font>
      <b/>
      <sz val="28"/>
      <name val="Arial"/>
      <family val="2"/>
    </font>
    <font>
      <b/>
      <sz val="36"/>
      <color theme="1"/>
      <name val="Arial"/>
      <family val="2"/>
    </font>
    <font>
      <sz val="36"/>
      <color theme="1"/>
      <name val="Arial"/>
      <family val="2"/>
    </font>
    <font>
      <b/>
      <sz val="36"/>
      <color theme="0"/>
      <name val="Arial"/>
      <family val="2"/>
    </font>
    <font>
      <sz val="28"/>
      <name val="Cambria"/>
      <family val="1"/>
      <scheme val="major"/>
    </font>
    <font>
      <sz val="28"/>
      <name val="Simplified Arabic"/>
      <family val="1"/>
    </font>
    <font>
      <b/>
      <sz val="30"/>
      <color theme="1"/>
      <name val="Cambria"/>
      <family val="1"/>
      <scheme val="major"/>
    </font>
    <font>
      <b/>
      <sz val="30"/>
      <name val="Simplified Arabic"/>
      <family val="1"/>
    </font>
    <font>
      <sz val="29"/>
      <color theme="1"/>
      <name val="Cambria"/>
      <family val="1"/>
      <scheme val="major"/>
    </font>
    <font>
      <b/>
      <sz val="27"/>
      <name val="Cambria"/>
      <family val="1"/>
      <scheme val="major"/>
    </font>
    <font>
      <b/>
      <sz val="23"/>
      <name val="Cambria"/>
      <family val="1"/>
      <scheme val="major"/>
    </font>
    <font>
      <b/>
      <i/>
      <sz val="22"/>
      <name val="Arial"/>
      <family val="2"/>
    </font>
    <font>
      <b/>
      <sz val="28"/>
      <name val="Simplified Arabic"/>
      <family val="1"/>
    </font>
    <font>
      <b/>
      <sz val="24"/>
      <name val="Simplified Arabic"/>
      <family val="1"/>
    </font>
    <font>
      <b/>
      <sz val="14"/>
      <name val="Cambria"/>
      <family val="1"/>
      <scheme val="major"/>
    </font>
    <font>
      <sz val="9"/>
      <color indexed="81"/>
      <name val="Tahoma"/>
      <family val="2"/>
    </font>
    <font>
      <b/>
      <sz val="16"/>
      <color indexed="81"/>
      <name val="Tahoma"/>
      <family val="2"/>
    </font>
    <font>
      <sz val="16"/>
      <color indexed="81"/>
      <name val="Tahoma"/>
      <family val="2"/>
    </font>
    <font>
      <sz val="22"/>
      <color indexed="81"/>
      <name val="Tahoma"/>
      <family val="2"/>
    </font>
    <font>
      <sz val="26"/>
      <color indexed="81"/>
      <name val="Tahoma"/>
      <family val="2"/>
    </font>
    <font>
      <sz val="26"/>
      <color theme="1"/>
      <name val="Simplified Arabic"/>
      <family val="1"/>
    </font>
    <font>
      <sz val="24"/>
      <color theme="1"/>
      <name val="Simplified Arabic"/>
      <family val="1"/>
    </font>
    <font>
      <b/>
      <sz val="24"/>
      <color rgb="FFFF0000"/>
      <name val="Simplified Arabic"/>
      <family val="1"/>
    </font>
    <font>
      <b/>
      <sz val="22"/>
      <color indexed="81"/>
      <name val="Tahoma"/>
      <family val="2"/>
    </font>
    <font>
      <b/>
      <sz val="29"/>
      <color theme="1"/>
      <name val="Simplified Arabic"/>
      <family val="1"/>
    </font>
    <font>
      <sz val="26"/>
      <name val="Simplified Arabic"/>
      <family val="1"/>
    </font>
    <font>
      <b/>
      <sz val="29"/>
      <name val="Simplified Arabic"/>
      <family val="1"/>
    </font>
    <font>
      <b/>
      <sz val="30"/>
      <color theme="1"/>
      <name val="Simplified Arabic"/>
      <family val="1"/>
    </font>
    <font>
      <b/>
      <sz val="32"/>
      <color theme="1"/>
      <name val="Simplified Arabic"/>
      <family val="1"/>
    </font>
    <font>
      <u/>
      <sz val="26"/>
      <color theme="1"/>
      <name val="Arial"/>
      <family val="2"/>
    </font>
    <font>
      <b/>
      <sz val="29"/>
      <name val="Times New Roman"/>
      <family val="1"/>
    </font>
    <font>
      <b/>
      <sz val="22"/>
      <color theme="4" tint="-0.499984740745262"/>
      <name val="Cambria"/>
      <family val="1"/>
      <scheme val="major"/>
    </font>
    <font>
      <b/>
      <sz val="20"/>
      <name val="Cambria"/>
      <family val="1"/>
      <scheme val="major"/>
    </font>
    <font>
      <b/>
      <sz val="18"/>
      <name val="Cambria"/>
      <family val="1"/>
      <scheme val="major"/>
    </font>
  </fonts>
  <fills count="1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theme="9"/>
        <bgColor indexed="64"/>
      </patternFill>
    </fill>
    <fill>
      <patternFill patternType="solid">
        <fgColor rgb="FF92D050"/>
        <bgColor indexed="64"/>
      </patternFill>
    </fill>
    <fill>
      <patternFill patternType="solid">
        <fgColor theme="3" tint="0.79998168889431442"/>
        <bgColor indexed="64"/>
      </patternFill>
    </fill>
    <fill>
      <patternFill patternType="solid">
        <fgColor rgb="FF99CCFF"/>
        <bgColor indexed="64"/>
      </patternFill>
    </fill>
    <fill>
      <patternFill patternType="solid">
        <fgColor rgb="FFFFC000"/>
        <bgColor indexed="64"/>
      </patternFill>
    </fill>
  </fills>
  <borders count="7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ck">
        <color indexed="64"/>
      </right>
      <top style="double">
        <color indexed="64"/>
      </top>
      <bottom style="double">
        <color indexed="64"/>
      </bottom>
      <diagonal/>
    </border>
    <border>
      <left style="medium">
        <color indexed="64"/>
      </left>
      <right style="thick">
        <color indexed="64"/>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s>
  <cellStyleXfs count="2">
    <xf numFmtId="0" fontId="0" fillId="0" borderId="0"/>
    <xf numFmtId="43" fontId="66" fillId="0" borderId="0" applyFont="0" applyFill="0" applyBorder="0" applyAlignment="0" applyProtection="0"/>
  </cellStyleXfs>
  <cellXfs count="1127">
    <xf numFmtId="0" fontId="0" fillId="0" borderId="0" xfId="0"/>
    <xf numFmtId="0" fontId="1" fillId="0" borderId="7" xfId="0" applyFont="1" applyFill="1" applyBorder="1" applyAlignment="1"/>
    <xf numFmtId="0" fontId="1" fillId="0" borderId="0" xfId="0" applyFont="1" applyFill="1" applyBorder="1" applyAlignment="1"/>
    <xf numFmtId="2" fontId="0" fillId="0" borderId="0" xfId="0" applyNumberFormat="1" applyFill="1" applyBorder="1"/>
    <xf numFmtId="0" fontId="0" fillId="0" borderId="0" xfId="0" applyBorder="1"/>
    <xf numFmtId="0" fontId="0" fillId="0" borderId="0" xfId="0" applyFill="1"/>
    <xf numFmtId="0" fontId="2" fillId="0" borderId="0" xfId="0" applyFont="1"/>
    <xf numFmtId="0" fontId="5" fillId="0" borderId="0" xfId="0" applyFont="1"/>
    <xf numFmtId="0" fontId="5" fillId="0" borderId="0" xfId="0" applyFont="1" applyAlignment="1">
      <alignment horizontal="right"/>
    </xf>
    <xf numFmtId="0" fontId="6" fillId="0" borderId="0" xfId="0" applyFont="1" applyAlignment="1">
      <alignment horizontal="right"/>
    </xf>
    <xf numFmtId="0" fontId="2" fillId="0" borderId="0" xfId="0" applyFont="1" applyAlignment="1">
      <alignment horizontal="right"/>
    </xf>
    <xf numFmtId="0" fontId="4" fillId="0" borderId="0" xfId="0" applyFont="1" applyAlignment="1">
      <alignment horizontal="right"/>
    </xf>
    <xf numFmtId="0" fontId="10" fillId="0" borderId="0" xfId="0" applyFont="1" applyAlignment="1"/>
    <xf numFmtId="0" fontId="12" fillId="0" borderId="0" xfId="0" applyFont="1"/>
    <xf numFmtId="0" fontId="3" fillId="0" borderId="0" xfId="0" applyFont="1" applyAlignment="1">
      <alignment horizontal="right"/>
    </xf>
    <xf numFmtId="0" fontId="11" fillId="0" borderId="0" xfId="0" applyFont="1" applyAlignment="1">
      <alignment horizontal="right"/>
    </xf>
    <xf numFmtId="0" fontId="14" fillId="0" borderId="0" xfId="0" applyFont="1" applyFill="1"/>
    <xf numFmtId="0" fontId="15" fillId="0" borderId="0" xfId="0" applyFont="1" applyFill="1"/>
    <xf numFmtId="0" fontId="16" fillId="0" borderId="0" xfId="0" applyFont="1" applyFill="1"/>
    <xf numFmtId="0" fontId="15" fillId="0" borderId="0" xfId="0" applyFont="1"/>
    <xf numFmtId="0" fontId="6" fillId="0" borderId="0" xfId="0" applyFont="1" applyBorder="1" applyAlignment="1"/>
    <xf numFmtId="0" fontId="9" fillId="0" borderId="0" xfId="0" applyFont="1"/>
    <xf numFmtId="0" fontId="9" fillId="0" borderId="0" xfId="0" applyFont="1" applyBorder="1" applyAlignment="1"/>
    <xf numFmtId="0" fontId="9" fillId="0" borderId="14" xfId="0" applyFont="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0" xfId="0" applyFont="1" applyBorder="1"/>
    <xf numFmtId="0" fontId="0" fillId="0" borderId="0" xfId="0" applyAlignment="1"/>
    <xf numFmtId="0" fontId="24" fillId="0" borderId="0" xfId="0" applyFont="1" applyFill="1"/>
    <xf numFmtId="0" fontId="25" fillId="0" borderId="0" xfId="0" applyFont="1"/>
    <xf numFmtId="0" fontId="24" fillId="0" borderId="0" xfId="0" applyFont="1"/>
    <xf numFmtId="2" fontId="25" fillId="0" borderId="0" xfId="0" applyNumberFormat="1" applyFont="1" applyFill="1" applyBorder="1"/>
    <xf numFmtId="0" fontId="26" fillId="0" borderId="0" xfId="0" applyFont="1"/>
    <xf numFmtId="3" fontId="5" fillId="0" borderId="0" xfId="0" applyNumberFormat="1" applyFont="1" applyAlignment="1"/>
    <xf numFmtId="3" fontId="5" fillId="0" borderId="0" xfId="0" applyNumberFormat="1" applyFont="1" applyAlignment="1">
      <alignment horizontal="right"/>
    </xf>
    <xf numFmtId="0" fontId="0" fillId="0" borderId="0" xfId="0" applyNumberFormat="1" applyAlignment="1"/>
    <xf numFmtId="0" fontId="9" fillId="0" borderId="0" xfId="0" applyFont="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center"/>
    </xf>
    <xf numFmtId="0" fontId="20" fillId="0" borderId="14" xfId="0" applyFont="1" applyBorder="1" applyAlignment="1">
      <alignment vertical="center"/>
    </xf>
    <xf numFmtId="0" fontId="0" fillId="0" borderId="0" xfId="0" applyAlignment="1">
      <alignment horizontal="center" vertical="center"/>
    </xf>
    <xf numFmtId="0" fontId="16" fillId="0" borderId="0" xfId="0" applyFont="1"/>
    <xf numFmtId="0" fontId="0" fillId="0" borderId="0" xfId="0" applyAlignment="1">
      <alignment horizontal="center"/>
    </xf>
    <xf numFmtId="0" fontId="20" fillId="2" borderId="10" xfId="0" applyFont="1" applyFill="1" applyBorder="1" applyAlignment="1">
      <alignment horizontal="center" vertical="center" wrapText="1"/>
    </xf>
    <xf numFmtId="0" fontId="20" fillId="0" borderId="0" xfId="0" applyFont="1" applyBorder="1" applyAlignment="1"/>
    <xf numFmtId="0" fontId="20" fillId="0" borderId="0" xfId="0" applyFont="1" applyBorder="1"/>
    <xf numFmtId="0" fontId="25" fillId="0" borderId="0" xfId="0" applyFont="1" applyBorder="1"/>
    <xf numFmtId="0" fontId="0" fillId="0" borderId="0" xfId="0" applyFont="1" applyFill="1"/>
    <xf numFmtId="0" fontId="0" fillId="0" borderId="0" xfId="0" applyFont="1"/>
    <xf numFmtId="0" fontId="32" fillId="0" borderId="0" xfId="0" applyFont="1"/>
    <xf numFmtId="0" fontId="21" fillId="0" borderId="0" xfId="0" applyFont="1"/>
    <xf numFmtId="0" fontId="31" fillId="0" borderId="0" xfId="0" applyFont="1"/>
    <xf numFmtId="0" fontId="20" fillId="0" borderId="0" xfId="0" applyFont="1" applyBorder="1" applyAlignment="1">
      <alignment horizontal="center"/>
    </xf>
    <xf numFmtId="0" fontId="38" fillId="2" borderId="8" xfId="0" applyFont="1" applyFill="1" applyBorder="1" applyAlignment="1">
      <alignment horizontal="center" vertical="center" wrapText="1"/>
    </xf>
    <xf numFmtId="0" fontId="17" fillId="0" borderId="0" xfId="0" applyFont="1"/>
    <xf numFmtId="0" fontId="17" fillId="2" borderId="8" xfId="0" applyFont="1" applyFill="1" applyBorder="1" applyAlignment="1">
      <alignment horizontal="center" vertical="center" wrapText="1"/>
    </xf>
    <xf numFmtId="0" fontId="40" fillId="0" borderId="0" xfId="0" applyFont="1" applyAlignment="1">
      <alignment horizontal="right" vertical="center"/>
    </xf>
    <xf numFmtId="0" fontId="40" fillId="0" borderId="0" xfId="0" applyFont="1"/>
    <xf numFmtId="0" fontId="40" fillId="0" borderId="0" xfId="0" applyFont="1" applyAlignment="1">
      <alignment vertical="center"/>
    </xf>
    <xf numFmtId="0" fontId="40" fillId="0" borderId="0" xfId="0" applyFont="1" applyBorder="1" applyAlignment="1">
      <alignment horizontal="right" vertical="center"/>
    </xf>
    <xf numFmtId="0" fontId="40" fillId="0" borderId="0" xfId="0" applyFont="1" applyBorder="1" applyAlignment="1"/>
    <xf numFmtId="0" fontId="40" fillId="3" borderId="14" xfId="0" applyFont="1" applyFill="1" applyBorder="1" applyAlignment="1">
      <alignment horizontal="center" vertical="center" wrapText="1"/>
    </xf>
    <xf numFmtId="0" fontId="40" fillId="3" borderId="12" xfId="0" applyFont="1" applyFill="1" applyBorder="1" applyAlignment="1">
      <alignment horizontal="center" vertical="center" wrapText="1"/>
    </xf>
    <xf numFmtId="0" fontId="42" fillId="0" borderId="14" xfId="0" applyFont="1" applyFill="1" applyBorder="1" applyAlignment="1">
      <alignment horizontal="center" vertical="center"/>
    </xf>
    <xf numFmtId="0" fontId="42" fillId="0" borderId="14" xfId="0" applyFont="1" applyFill="1" applyBorder="1" applyAlignment="1">
      <alignment horizontal="right" vertical="center"/>
    </xf>
    <xf numFmtId="0" fontId="44" fillId="0" borderId="14" xfId="0" applyFont="1" applyFill="1" applyBorder="1" applyAlignment="1">
      <alignment horizontal="center" vertical="center"/>
    </xf>
    <xf numFmtId="0" fontId="44" fillId="0" borderId="14" xfId="0" applyFont="1" applyFill="1" applyBorder="1" applyAlignment="1">
      <alignment horizontal="right" vertical="center"/>
    </xf>
    <xf numFmtId="0" fontId="42" fillId="0" borderId="15" xfId="0" applyFont="1" applyFill="1" applyBorder="1" applyAlignment="1">
      <alignment horizontal="center" vertical="center"/>
    </xf>
    <xf numFmtId="0" fontId="42" fillId="0" borderId="15" xfId="0" applyFont="1" applyFill="1" applyBorder="1" applyAlignment="1">
      <alignment horizontal="right" vertical="center"/>
    </xf>
    <xf numFmtId="0" fontId="44" fillId="0" borderId="16" xfId="0" applyFont="1" applyFill="1" applyBorder="1" applyAlignment="1">
      <alignment horizontal="center" vertical="center"/>
    </xf>
    <xf numFmtId="0" fontId="44" fillId="0" borderId="16" xfId="0" applyFont="1" applyFill="1" applyBorder="1" applyAlignment="1">
      <alignment horizontal="right" vertical="center"/>
    </xf>
    <xf numFmtId="0" fontId="42" fillId="0" borderId="16" xfId="0" applyFont="1" applyFill="1" applyBorder="1" applyAlignment="1">
      <alignment horizontal="center" vertical="center"/>
    </xf>
    <xf numFmtId="0" fontId="42" fillId="0" borderId="16" xfId="0" applyFont="1" applyFill="1" applyBorder="1" applyAlignment="1">
      <alignment horizontal="right" vertical="center"/>
    </xf>
    <xf numFmtId="165" fontId="43" fillId="2" borderId="16" xfId="0" applyNumberFormat="1" applyFont="1" applyFill="1" applyBorder="1" applyAlignment="1">
      <alignment horizontal="center" vertical="center"/>
    </xf>
    <xf numFmtId="165" fontId="43" fillId="2" borderId="14" xfId="0" applyNumberFormat="1" applyFont="1" applyFill="1" applyBorder="1" applyAlignment="1">
      <alignment horizontal="center" vertical="center"/>
    </xf>
    <xf numFmtId="165" fontId="43" fillId="5" borderId="14" xfId="0" applyNumberFormat="1" applyFont="1" applyFill="1" applyBorder="1" applyAlignment="1">
      <alignment horizontal="center" vertical="center"/>
    </xf>
    <xf numFmtId="0" fontId="42" fillId="0" borderId="0" xfId="0" applyFont="1"/>
    <xf numFmtId="0" fontId="42" fillId="3" borderId="14" xfId="0" applyFont="1" applyFill="1" applyBorder="1" applyAlignment="1">
      <alignment horizontal="center" vertical="center" wrapText="1"/>
    </xf>
    <xf numFmtId="0" fontId="45" fillId="3" borderId="14" xfId="0" applyFont="1" applyFill="1" applyBorder="1" applyAlignment="1">
      <alignment horizontal="center" vertical="center" wrapText="1"/>
    </xf>
    <xf numFmtId="0" fontId="42" fillId="3" borderId="12" xfId="0" applyFont="1" applyFill="1" applyBorder="1" applyAlignment="1">
      <alignment horizontal="center" vertical="center" wrapText="1"/>
    </xf>
    <xf numFmtId="0" fontId="41" fillId="0" borderId="14" xfId="0" applyFont="1" applyBorder="1" applyAlignment="1">
      <alignment horizontal="center" vertical="center"/>
    </xf>
    <xf numFmtId="0" fontId="41" fillId="0" borderId="14" xfId="0" applyFont="1" applyBorder="1" applyAlignment="1">
      <alignment horizontal="right" vertical="center"/>
    </xf>
    <xf numFmtId="0" fontId="46" fillId="0" borderId="0" xfId="0" applyFont="1"/>
    <xf numFmtId="0" fontId="49" fillId="0" borderId="0" xfId="0" applyFont="1"/>
    <xf numFmtId="0" fontId="51" fillId="0" borderId="0" xfId="0" applyFont="1"/>
    <xf numFmtId="0" fontId="53" fillId="0" borderId="0" xfId="0" applyFont="1"/>
    <xf numFmtId="0" fontId="54" fillId="0" borderId="0" xfId="0" applyFont="1"/>
    <xf numFmtId="0" fontId="55" fillId="0" borderId="0" xfId="0" applyFont="1"/>
    <xf numFmtId="2" fontId="49" fillId="0" borderId="0" xfId="0" applyNumberFormat="1" applyFont="1" applyFill="1" applyBorder="1"/>
    <xf numFmtId="0" fontId="53" fillId="0" borderId="0" xfId="0" applyFont="1" applyFill="1"/>
    <xf numFmtId="0" fontId="55" fillId="0" borderId="0" xfId="0" applyFont="1" applyFill="1"/>
    <xf numFmtId="0" fontId="54" fillId="0" borderId="0" xfId="0" applyFont="1" applyFill="1"/>
    <xf numFmtId="0" fontId="41" fillId="0" borderId="14" xfId="0" applyFont="1" applyBorder="1" applyAlignment="1">
      <alignment vertical="center"/>
    </xf>
    <xf numFmtId="0" fontId="41" fillId="0" borderId="11" xfId="0" applyFont="1" applyBorder="1" applyAlignment="1">
      <alignment vertical="center"/>
    </xf>
    <xf numFmtId="0" fontId="50" fillId="0" borderId="14" xfId="0" applyFont="1" applyBorder="1" applyAlignment="1">
      <alignment vertical="center"/>
    </xf>
    <xf numFmtId="0" fontId="50" fillId="0" borderId="11" xfId="0" applyFont="1" applyBorder="1" applyAlignment="1">
      <alignment vertical="center"/>
    </xf>
    <xf numFmtId="1" fontId="60" fillId="4" borderId="27" xfId="0" applyNumberFormat="1" applyFont="1" applyFill="1" applyBorder="1" applyAlignment="1">
      <alignment horizontal="center" vertical="center"/>
    </xf>
    <xf numFmtId="165" fontId="60" fillId="4" borderId="27" xfId="0" applyNumberFormat="1" applyFont="1" applyFill="1" applyBorder="1" applyAlignment="1">
      <alignment horizontal="center" vertical="center"/>
    </xf>
    <xf numFmtId="2" fontId="60" fillId="4" borderId="27" xfId="0" applyNumberFormat="1" applyFont="1" applyFill="1" applyBorder="1" applyAlignment="1">
      <alignment horizontal="center" vertical="center"/>
    </xf>
    <xf numFmtId="165" fontId="44" fillId="4" borderId="10" xfId="0" applyNumberFormat="1" applyFont="1" applyFill="1" applyBorder="1" applyAlignment="1">
      <alignment horizontal="center" vertical="center" wrapText="1"/>
    </xf>
    <xf numFmtId="1" fontId="44" fillId="4" borderId="10" xfId="0" applyNumberFormat="1" applyFont="1" applyFill="1" applyBorder="1" applyAlignment="1">
      <alignment horizontal="center" vertical="center" wrapText="1"/>
    </xf>
    <xf numFmtId="2" fontId="44" fillId="4" borderId="10" xfId="0" applyNumberFormat="1" applyFont="1" applyFill="1" applyBorder="1" applyAlignment="1">
      <alignment horizontal="center" vertical="center" wrapText="1"/>
    </xf>
    <xf numFmtId="1" fontId="60" fillId="4" borderId="10" xfId="0" applyNumberFormat="1" applyFont="1" applyFill="1" applyBorder="1" applyAlignment="1">
      <alignment horizontal="center" vertical="center"/>
    </xf>
    <xf numFmtId="2" fontId="60" fillId="4" borderId="10" xfId="0" applyNumberFormat="1" applyFont="1" applyFill="1" applyBorder="1" applyAlignment="1">
      <alignment horizontal="center" vertical="center"/>
    </xf>
    <xf numFmtId="165" fontId="60" fillId="4" borderId="10" xfId="0" applyNumberFormat="1" applyFont="1" applyFill="1" applyBorder="1" applyAlignment="1">
      <alignment horizontal="center" vertical="center"/>
    </xf>
    <xf numFmtId="1" fontId="60" fillId="4" borderId="10" xfId="0" applyNumberFormat="1" applyFont="1" applyFill="1" applyBorder="1" applyAlignment="1">
      <alignment horizontal="center" vertical="center" wrapText="1"/>
    </xf>
    <xf numFmtId="165" fontId="60" fillId="4" borderId="10" xfId="0" applyNumberFormat="1" applyFont="1" applyFill="1" applyBorder="1" applyAlignment="1">
      <alignment horizontal="center" vertical="center" wrapText="1"/>
    </xf>
    <xf numFmtId="1" fontId="60" fillId="4" borderId="10" xfId="0" applyNumberFormat="1" applyFont="1" applyFill="1" applyBorder="1"/>
    <xf numFmtId="0" fontId="11" fillId="0" borderId="0" xfId="0" applyFont="1"/>
    <xf numFmtId="2" fontId="60" fillId="4" borderId="10" xfId="0" applyNumberFormat="1" applyFont="1" applyFill="1" applyBorder="1" applyAlignment="1">
      <alignment horizontal="center" vertical="center" wrapText="1"/>
    </xf>
    <xf numFmtId="1" fontId="44" fillId="4" borderId="10" xfId="0" applyNumberFormat="1" applyFont="1" applyFill="1" applyBorder="1" applyAlignment="1">
      <alignment horizontal="center" vertical="center"/>
    </xf>
    <xf numFmtId="165" fontId="44" fillId="4" borderId="10" xfId="0" applyNumberFormat="1" applyFont="1" applyFill="1" applyBorder="1" applyAlignment="1">
      <alignment horizontal="center" vertical="center"/>
    </xf>
    <xf numFmtId="2" fontId="44" fillId="4" borderId="10" xfId="0" applyNumberFormat="1" applyFont="1" applyFill="1" applyBorder="1" applyAlignment="1">
      <alignment horizontal="center" vertical="center"/>
    </xf>
    <xf numFmtId="165" fontId="60" fillId="4" borderId="4" xfId="0" applyNumberFormat="1" applyFont="1" applyFill="1" applyBorder="1" applyAlignment="1">
      <alignment horizontal="center" vertical="center"/>
    </xf>
    <xf numFmtId="2" fontId="42" fillId="4" borderId="10" xfId="0" applyNumberFormat="1" applyFont="1" applyFill="1" applyBorder="1" applyAlignment="1">
      <alignment horizontal="center" vertical="center"/>
    </xf>
    <xf numFmtId="2" fontId="42" fillId="4" borderId="10" xfId="0" applyNumberFormat="1" applyFont="1" applyFill="1" applyBorder="1" applyAlignment="1">
      <alignment horizontal="center" vertical="center" wrapText="1"/>
    </xf>
    <xf numFmtId="1" fontId="44" fillId="4" borderId="10" xfId="0" applyNumberFormat="1" applyFont="1" applyFill="1" applyBorder="1" applyAlignment="1">
      <alignment horizontal="center"/>
    </xf>
    <xf numFmtId="2" fontId="52" fillId="0" borderId="10" xfId="0" applyNumberFormat="1" applyFont="1" applyBorder="1" applyAlignment="1">
      <alignment horizontal="center"/>
    </xf>
    <xf numFmtId="2" fontId="52" fillId="3" borderId="10" xfId="0" applyNumberFormat="1" applyFont="1" applyFill="1" applyBorder="1" applyAlignment="1">
      <alignment horizontal="center"/>
    </xf>
    <xf numFmtId="2" fontId="34" fillId="3" borderId="34" xfId="0" applyNumberFormat="1" applyFont="1" applyFill="1" applyBorder="1" applyAlignment="1">
      <alignment horizontal="center"/>
    </xf>
    <xf numFmtId="1" fontId="23" fillId="6" borderId="27" xfId="0" applyNumberFormat="1" applyFont="1" applyFill="1" applyBorder="1" applyAlignment="1">
      <alignment horizontal="center" vertical="center"/>
    </xf>
    <xf numFmtId="1" fontId="23" fillId="2" borderId="27" xfId="0" applyNumberFormat="1" applyFont="1" applyFill="1" applyBorder="1" applyAlignment="1">
      <alignment horizontal="center" vertical="center"/>
    </xf>
    <xf numFmtId="1" fontId="23" fillId="6" borderId="10" xfId="0" applyNumberFormat="1" applyFont="1" applyFill="1" applyBorder="1" applyAlignment="1">
      <alignment horizontal="center" vertical="center"/>
    </xf>
    <xf numFmtId="1" fontId="23" fillId="2" borderId="10" xfId="0" applyNumberFormat="1" applyFont="1" applyFill="1" applyBorder="1" applyAlignment="1">
      <alignment horizontal="center" vertical="center"/>
    </xf>
    <xf numFmtId="2" fontId="8" fillId="7" borderId="33" xfId="0" applyNumberFormat="1" applyFont="1" applyFill="1" applyBorder="1" applyAlignment="1">
      <alignment horizontal="center" vertical="center" wrapText="1"/>
    </xf>
    <xf numFmtId="165" fontId="8" fillId="2" borderId="31" xfId="0" applyNumberFormat="1" applyFont="1" applyFill="1" applyBorder="1" applyAlignment="1">
      <alignment horizontal="center" vertical="center" wrapText="1"/>
    </xf>
    <xf numFmtId="165" fontId="8" fillId="2" borderId="32" xfId="0" applyNumberFormat="1" applyFont="1" applyFill="1" applyBorder="1" applyAlignment="1">
      <alignment horizontal="center" vertical="center" wrapText="1"/>
    </xf>
    <xf numFmtId="165" fontId="8" fillId="2" borderId="33" xfId="0" applyNumberFormat="1" applyFont="1" applyFill="1" applyBorder="1" applyAlignment="1">
      <alignment horizontal="center" vertical="center"/>
    </xf>
    <xf numFmtId="165" fontId="45" fillId="5" borderId="14" xfId="0" applyNumberFormat="1" applyFont="1" applyFill="1" applyBorder="1" applyAlignment="1">
      <alignment horizontal="center" vertical="center"/>
    </xf>
    <xf numFmtId="1" fontId="60" fillId="4" borderId="14" xfId="0" applyNumberFormat="1" applyFont="1" applyFill="1" applyBorder="1" applyAlignment="1">
      <alignment horizontal="center" vertical="center"/>
    </xf>
    <xf numFmtId="165" fontId="60" fillId="4" borderId="14" xfId="0" applyNumberFormat="1" applyFont="1" applyFill="1" applyBorder="1" applyAlignment="1">
      <alignment horizontal="center" vertical="center"/>
    </xf>
    <xf numFmtId="2" fontId="60" fillId="4" borderId="14" xfId="0" applyNumberFormat="1" applyFont="1" applyFill="1" applyBorder="1" applyAlignment="1">
      <alignment horizontal="center" vertical="center" wrapText="1"/>
    </xf>
    <xf numFmtId="1" fontId="60" fillId="4" borderId="14" xfId="0" applyNumberFormat="1" applyFont="1" applyFill="1" applyBorder="1" applyAlignment="1">
      <alignment horizontal="center" vertical="center" wrapText="1"/>
    </xf>
    <xf numFmtId="165" fontId="60" fillId="4" borderId="14" xfId="0" applyNumberFormat="1" applyFont="1" applyFill="1" applyBorder="1" applyAlignment="1">
      <alignment horizontal="center" vertical="center" wrapText="1"/>
    </xf>
    <xf numFmtId="0" fontId="25" fillId="0" borderId="0" xfId="0" applyFont="1" applyFill="1"/>
    <xf numFmtId="0" fontId="63" fillId="0" borderId="0" xfId="0" applyFont="1" applyFill="1"/>
    <xf numFmtId="0" fontId="64" fillId="0" borderId="0" xfId="0" applyFont="1"/>
    <xf numFmtId="0" fontId="64" fillId="0" borderId="0" xfId="0" applyFont="1" applyAlignment="1">
      <alignment vertical="center"/>
    </xf>
    <xf numFmtId="0" fontId="64" fillId="0" borderId="0" xfId="0" applyFont="1" applyBorder="1" applyAlignment="1">
      <alignment horizontal="right" vertical="center"/>
    </xf>
    <xf numFmtId="0" fontId="64" fillId="0" borderId="0" xfId="0" applyFont="1" applyBorder="1" applyAlignment="1"/>
    <xf numFmtId="0" fontId="27" fillId="0" borderId="0" xfId="0" applyFont="1"/>
    <xf numFmtId="0" fontId="27" fillId="0" borderId="0" xfId="0" applyFont="1" applyAlignment="1"/>
    <xf numFmtId="0" fontId="23" fillId="0" borderId="10" xfId="0" applyFont="1" applyBorder="1" applyAlignment="1">
      <alignment horizontal="center" vertical="center"/>
    </xf>
    <xf numFmtId="0" fontId="23" fillId="0" borderId="10" xfId="0" applyFont="1" applyFill="1" applyBorder="1" applyAlignment="1">
      <alignment horizontal="center" vertical="center"/>
    </xf>
    <xf numFmtId="0" fontId="29" fillId="0" borderId="10" xfId="0" applyFont="1" applyFill="1" applyBorder="1" applyAlignment="1">
      <alignment horizontal="right" vertical="center"/>
    </xf>
    <xf numFmtId="2" fontId="29" fillId="0" borderId="10" xfId="0" applyNumberFormat="1" applyFont="1" applyBorder="1" applyAlignment="1">
      <alignment horizontal="right" vertical="center"/>
    </xf>
    <xf numFmtId="0" fontId="23" fillId="0" borderId="8" xfId="0" applyFont="1" applyBorder="1" applyAlignment="1">
      <alignment horizontal="center" vertical="center"/>
    </xf>
    <xf numFmtId="0" fontId="29" fillId="0" borderId="8" xfId="0" applyFont="1" applyBorder="1" applyAlignment="1">
      <alignment horizontal="right" vertical="center"/>
    </xf>
    <xf numFmtId="0" fontId="29" fillId="0" borderId="10" xfId="0" applyFont="1" applyBorder="1" applyAlignment="1">
      <alignment vertical="center"/>
    </xf>
    <xf numFmtId="3" fontId="30" fillId="0" borderId="0" xfId="0" applyNumberFormat="1" applyFont="1" applyAlignment="1"/>
    <xf numFmtId="3" fontId="30" fillId="0" borderId="0" xfId="0" applyNumberFormat="1" applyFont="1" applyAlignment="1">
      <alignment readingOrder="2"/>
    </xf>
    <xf numFmtId="0" fontId="9" fillId="4" borderId="0" xfId="0" applyFont="1" applyFill="1" applyBorder="1" applyAlignment="1">
      <alignment horizontal="center" vertical="center"/>
    </xf>
    <xf numFmtId="165" fontId="50" fillId="4" borderId="0" xfId="0" applyNumberFormat="1" applyFont="1" applyFill="1" applyBorder="1" applyAlignment="1">
      <alignment horizontal="center" vertical="center" readingOrder="2"/>
    </xf>
    <xf numFmtId="1" fontId="50" fillId="4" borderId="0" xfId="0" applyNumberFormat="1" applyFont="1" applyFill="1" applyBorder="1" applyAlignment="1">
      <alignment horizontal="center" vertical="center" readingOrder="2"/>
    </xf>
    <xf numFmtId="0" fontId="68" fillId="0" borderId="0" xfId="0" applyFont="1"/>
    <xf numFmtId="0" fontId="69" fillId="0" borderId="0" xfId="0" applyFont="1"/>
    <xf numFmtId="0" fontId="70" fillId="0" borderId="0" xfId="0" applyFont="1" applyBorder="1" applyAlignment="1"/>
    <xf numFmtId="0" fontId="64" fillId="0" borderId="0" xfId="0" applyFont="1" applyBorder="1" applyAlignment="1">
      <alignment horizontal="center"/>
    </xf>
    <xf numFmtId="0" fontId="64" fillId="0" borderId="0" xfId="0" applyFont="1" applyBorder="1"/>
    <xf numFmtId="2" fontId="72" fillId="0" borderId="0" xfId="0" applyNumberFormat="1" applyFont="1" applyBorder="1" applyAlignment="1">
      <alignment horizontal="center" vertical="center" wrapText="1"/>
    </xf>
    <xf numFmtId="2" fontId="72" fillId="0" borderId="0" xfId="0" applyNumberFormat="1" applyFont="1" applyBorder="1" applyAlignment="1">
      <alignment horizontal="center" vertical="center"/>
    </xf>
    <xf numFmtId="0" fontId="62" fillId="0" borderId="0" xfId="0" applyFont="1" applyAlignment="1">
      <alignment vertical="center" wrapText="1" readingOrder="2"/>
    </xf>
    <xf numFmtId="0" fontId="75" fillId="0" borderId="0" xfId="0" applyFont="1" applyBorder="1" applyAlignment="1">
      <alignment horizontal="right" vertical="center"/>
    </xf>
    <xf numFmtId="0" fontId="75" fillId="0" borderId="0" xfId="0" applyFont="1" applyBorder="1" applyAlignment="1"/>
    <xf numFmtId="0" fontId="76" fillId="0" borderId="0" xfId="0" applyFont="1"/>
    <xf numFmtId="0" fontId="76" fillId="0" borderId="0" xfId="0" applyFont="1" applyFill="1"/>
    <xf numFmtId="0" fontId="76" fillId="0" borderId="7" xfId="0" applyFont="1" applyFill="1" applyBorder="1" applyAlignment="1"/>
    <xf numFmtId="0" fontId="75" fillId="3" borderId="14" xfId="0" applyFont="1" applyFill="1" applyBorder="1" applyAlignment="1">
      <alignment horizontal="center" vertical="center" wrapText="1"/>
    </xf>
    <xf numFmtId="0" fontId="75" fillId="3" borderId="12" xfId="0" applyFont="1" applyFill="1" applyBorder="1" applyAlignment="1">
      <alignment horizontal="center" vertical="center" wrapText="1"/>
    </xf>
    <xf numFmtId="0" fontId="78" fillId="0" borderId="0" xfId="0" applyFont="1" applyFill="1"/>
    <xf numFmtId="0" fontId="79" fillId="0" borderId="0" xfId="0" applyFont="1" applyFill="1"/>
    <xf numFmtId="0" fontId="80" fillId="0" borderId="0" xfId="0" applyFont="1" applyFill="1"/>
    <xf numFmtId="0" fontId="81" fillId="0" borderId="0" xfId="0" applyFont="1" applyFill="1"/>
    <xf numFmtId="0" fontId="75" fillId="0" borderId="0" xfId="0" applyFont="1"/>
    <xf numFmtId="0" fontId="80" fillId="0" borderId="0" xfId="0" applyFont="1"/>
    <xf numFmtId="0" fontId="56" fillId="0" borderId="14" xfId="0" applyFont="1" applyBorder="1" applyAlignment="1">
      <alignment horizontal="center" vertical="center"/>
    </xf>
    <xf numFmtId="0" fontId="56" fillId="0" borderId="14" xfId="0" applyFont="1" applyBorder="1" applyAlignment="1">
      <alignment horizontal="right" vertical="center"/>
    </xf>
    <xf numFmtId="0" fontId="42" fillId="3" borderId="12" xfId="0" applyFont="1" applyFill="1" applyBorder="1" applyAlignment="1">
      <alignment horizontal="center" vertical="center" wrapText="1" readingOrder="1"/>
    </xf>
    <xf numFmtId="0" fontId="42" fillId="3" borderId="14" xfId="0" applyFont="1" applyFill="1" applyBorder="1" applyAlignment="1">
      <alignment horizontal="center" vertical="center" wrapText="1" readingOrder="1"/>
    </xf>
    <xf numFmtId="2" fontId="16" fillId="0" borderId="0" xfId="0" applyNumberFormat="1" applyFont="1" applyFill="1" applyBorder="1"/>
    <xf numFmtId="0" fontId="16" fillId="0" borderId="0" xfId="0" applyFont="1" applyBorder="1"/>
    <xf numFmtId="2" fontId="29" fillId="0" borderId="10" xfId="0" applyNumberFormat="1" applyFont="1" applyFill="1" applyBorder="1" applyAlignment="1">
      <alignment horizontal="right" vertical="center"/>
    </xf>
    <xf numFmtId="0" fontId="23" fillId="4" borderId="10" xfId="0" applyFont="1" applyFill="1" applyBorder="1" applyAlignment="1">
      <alignment horizontal="center" vertical="center"/>
    </xf>
    <xf numFmtId="0" fontId="29" fillId="4" borderId="10" xfId="0" applyFont="1" applyFill="1" applyBorder="1" applyAlignment="1">
      <alignment horizontal="right" vertical="center"/>
    </xf>
    <xf numFmtId="2" fontId="16" fillId="4" borderId="0" xfId="0" applyNumberFormat="1" applyFont="1" applyFill="1" applyBorder="1"/>
    <xf numFmtId="0" fontId="16" fillId="4" borderId="0" xfId="0" applyFont="1" applyFill="1"/>
    <xf numFmtId="0" fontId="0" fillId="4" borderId="0" xfId="0" applyFill="1"/>
    <xf numFmtId="0" fontId="0" fillId="8" borderId="0" xfId="0" applyFill="1"/>
    <xf numFmtId="0" fontId="0" fillId="9" borderId="0" xfId="0" applyFill="1"/>
    <xf numFmtId="0" fontId="63" fillId="9" borderId="0" xfId="0" applyFont="1" applyFill="1"/>
    <xf numFmtId="0" fontId="0" fillId="10" borderId="0" xfId="0" applyFill="1"/>
    <xf numFmtId="0" fontId="25" fillId="10" borderId="0" xfId="0" applyFont="1" applyFill="1"/>
    <xf numFmtId="0" fontId="15" fillId="0" borderId="0" xfId="0" applyFont="1" applyFill="1" applyBorder="1"/>
    <xf numFmtId="0" fontId="24" fillId="0" borderId="0" xfId="0" applyFont="1" applyFill="1" applyBorder="1"/>
    <xf numFmtId="2" fontId="85" fillId="10" borderId="0" xfId="0" applyNumberFormat="1" applyFont="1" applyFill="1" applyBorder="1" applyAlignment="1">
      <alignment horizontal="center" vertical="center"/>
    </xf>
    <xf numFmtId="2" fontId="85" fillId="10" borderId="0" xfId="0" applyNumberFormat="1" applyFont="1" applyFill="1" applyBorder="1" applyAlignment="1">
      <alignment horizontal="center" vertical="center" wrapText="1"/>
    </xf>
    <xf numFmtId="43" fontId="70" fillId="0" borderId="0" xfId="1" applyNumberFormat="1" applyFont="1"/>
    <xf numFmtId="0" fontId="0" fillId="11" borderId="0" xfId="0" applyFill="1"/>
    <xf numFmtId="0" fontId="89" fillId="8" borderId="0" xfId="0" applyFont="1" applyFill="1"/>
    <xf numFmtId="0" fontId="89" fillId="0" borderId="0" xfId="0" applyFont="1"/>
    <xf numFmtId="0" fontId="89" fillId="4" borderId="0" xfId="0" applyFont="1" applyFill="1"/>
    <xf numFmtId="0" fontId="19" fillId="0" borderId="0" xfId="0" applyFont="1" applyBorder="1" applyAlignment="1"/>
    <xf numFmtId="165" fontId="41" fillId="0" borderId="6" xfId="0" applyNumberFormat="1" applyFont="1" applyFill="1" applyBorder="1" applyAlignment="1">
      <alignment horizontal="center" vertical="center" wrapText="1" readingOrder="1"/>
    </xf>
    <xf numFmtId="0" fontId="9" fillId="0" borderId="0" xfId="0" applyFont="1" applyAlignment="1"/>
    <xf numFmtId="0" fontId="89" fillId="0" borderId="0" xfId="0" applyFont="1" applyFill="1"/>
    <xf numFmtId="0" fontId="33"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 xfId="0" applyFont="1" applyFill="1" applyBorder="1" applyAlignment="1">
      <alignment horizontal="center"/>
    </xf>
    <xf numFmtId="0" fontId="23" fillId="0" borderId="11" xfId="0" applyFont="1" applyFill="1" applyBorder="1" applyAlignment="1">
      <alignment vertical="center"/>
    </xf>
    <xf numFmtId="0" fontId="17" fillId="0" borderId="0" xfId="0" applyFont="1" applyAlignment="1">
      <alignment horizontal="right"/>
    </xf>
    <xf numFmtId="165" fontId="61" fillId="0" borderId="0" xfId="0" applyNumberFormat="1" applyFont="1"/>
    <xf numFmtId="0" fontId="9" fillId="0" borderId="20" xfId="0" applyFont="1" applyFill="1" applyBorder="1" applyAlignment="1">
      <alignment horizontal="center" vertical="center"/>
    </xf>
    <xf numFmtId="0" fontId="9" fillId="0" borderId="0" xfId="0" applyFont="1" applyAlignment="1">
      <alignment horizontal="right"/>
    </xf>
    <xf numFmtId="0" fontId="23" fillId="0" borderId="16" xfId="0" applyFont="1" applyFill="1" applyBorder="1" applyAlignment="1">
      <alignment horizontal="center" vertical="center"/>
    </xf>
    <xf numFmtId="0" fontId="23" fillId="0" borderId="18" xfId="0" applyFont="1" applyFill="1" applyBorder="1" applyAlignment="1">
      <alignment vertical="center"/>
    </xf>
    <xf numFmtId="0" fontId="23" fillId="0" borderId="11" xfId="0" applyFont="1" applyFill="1" applyBorder="1" applyAlignment="1">
      <alignment horizontal="center" vertical="center"/>
    </xf>
    <xf numFmtId="0" fontId="23" fillId="0" borderId="21" xfId="0" applyFont="1" applyFill="1" applyBorder="1" applyAlignment="1">
      <alignment horizontal="center"/>
    </xf>
    <xf numFmtId="0" fontId="23" fillId="0" borderId="22" xfId="0" applyFont="1" applyBorder="1"/>
    <xf numFmtId="0" fontId="20" fillId="2" borderId="28" xfId="0" applyFont="1" applyFill="1" applyBorder="1" applyAlignment="1">
      <alignment horizontal="center" vertical="center"/>
    </xf>
    <xf numFmtId="0" fontId="20" fillId="2" borderId="28" xfId="0" applyFont="1" applyFill="1" applyBorder="1" applyAlignment="1">
      <alignment horizontal="center" vertical="center" wrapText="1"/>
    </xf>
    <xf numFmtId="0" fontId="0" fillId="0" borderId="0" xfId="0" applyFont="1" applyBorder="1"/>
    <xf numFmtId="0" fontId="9" fillId="5" borderId="10" xfId="0" applyFont="1" applyFill="1" applyBorder="1" applyAlignment="1">
      <alignment horizontal="center" vertical="center" wrapText="1"/>
    </xf>
    <xf numFmtId="0" fontId="9" fillId="5" borderId="10" xfId="0" applyFont="1" applyFill="1" applyBorder="1" applyAlignment="1">
      <alignment horizontal="center" wrapText="1"/>
    </xf>
    <xf numFmtId="0" fontId="9" fillId="5" borderId="8" xfId="0" applyFont="1" applyFill="1" applyBorder="1" applyAlignment="1">
      <alignment horizontal="center" wrapText="1"/>
    </xf>
    <xf numFmtId="165" fontId="93" fillId="7" borderId="0" xfId="0" applyNumberFormat="1" applyFont="1" applyFill="1" applyAlignment="1">
      <alignment horizontal="right"/>
    </xf>
    <xf numFmtId="0" fontId="93" fillId="0" borderId="0" xfId="0" applyFont="1" applyAlignment="1">
      <alignment horizontal="right"/>
    </xf>
    <xf numFmtId="0" fontId="9" fillId="3" borderId="36" xfId="0" applyFont="1" applyFill="1" applyBorder="1" applyAlignment="1">
      <alignment horizontal="center" vertical="center"/>
    </xf>
    <xf numFmtId="165" fontId="41" fillId="4" borderId="38" xfId="0" applyNumberFormat="1" applyFont="1" applyFill="1" applyBorder="1" applyAlignment="1">
      <alignment horizontal="center" vertical="center" readingOrder="1"/>
    </xf>
    <xf numFmtId="0" fontId="94" fillId="3" borderId="10" xfId="0" applyFont="1" applyFill="1" applyBorder="1" applyAlignment="1">
      <alignment horizontal="center" vertical="center" wrapText="1"/>
    </xf>
    <xf numFmtId="0" fontId="94" fillId="3" borderId="14" xfId="0" applyFont="1" applyFill="1" applyBorder="1" applyAlignment="1">
      <alignment horizontal="center" vertical="center" wrapText="1"/>
    </xf>
    <xf numFmtId="2" fontId="88" fillId="4" borderId="17" xfId="1" applyNumberFormat="1" applyFont="1" applyFill="1" applyBorder="1" applyAlignment="1">
      <alignment horizontal="center" vertical="center" wrapText="1"/>
    </xf>
    <xf numFmtId="164" fontId="87" fillId="0" borderId="7" xfId="1" applyNumberFormat="1" applyFont="1" applyFill="1" applyBorder="1" applyAlignment="1">
      <alignment horizontal="center" vertical="center" wrapText="1"/>
    </xf>
    <xf numFmtId="0" fontId="14" fillId="0" borderId="7" xfId="0" applyFont="1" applyFill="1" applyBorder="1"/>
    <xf numFmtId="0" fontId="0" fillId="0" borderId="7" xfId="0" applyFill="1" applyBorder="1"/>
    <xf numFmtId="0" fontId="0" fillId="9" borderId="7" xfId="0" applyFill="1" applyBorder="1"/>
    <xf numFmtId="0" fontId="24" fillId="0" borderId="7" xfId="0" applyFont="1" applyFill="1" applyBorder="1"/>
    <xf numFmtId="4" fontId="87" fillId="0" borderId="7" xfId="1" applyNumberFormat="1" applyFont="1" applyFill="1" applyBorder="1" applyAlignment="1">
      <alignment horizontal="center" vertical="center" wrapText="1"/>
    </xf>
    <xf numFmtId="3" fontId="100" fillId="0" borderId="14" xfId="1" applyNumberFormat="1" applyFont="1" applyBorder="1" applyAlignment="1">
      <alignment horizontal="center" vertical="center"/>
    </xf>
    <xf numFmtId="43" fontId="101" fillId="4" borderId="14" xfId="1" applyNumberFormat="1" applyFont="1" applyFill="1" applyBorder="1" applyAlignment="1">
      <alignment horizontal="right" vertical="center"/>
    </xf>
    <xf numFmtId="3" fontId="100" fillId="4" borderId="14" xfId="1" applyNumberFormat="1" applyFont="1" applyFill="1" applyBorder="1" applyAlignment="1">
      <alignment horizontal="center" vertical="center"/>
    </xf>
    <xf numFmtId="3" fontId="101" fillId="0" borderId="14" xfId="1" applyNumberFormat="1" applyFont="1" applyFill="1" applyBorder="1" applyAlignment="1">
      <alignment horizontal="center" vertical="center"/>
    </xf>
    <xf numFmtId="43" fontId="101" fillId="0" borderId="14" xfId="1" applyNumberFormat="1" applyFont="1" applyFill="1" applyBorder="1" applyAlignment="1">
      <alignment horizontal="right" vertical="center"/>
    </xf>
    <xf numFmtId="43" fontId="65" fillId="3" borderId="10" xfId="1" applyNumberFormat="1" applyFont="1" applyFill="1" applyBorder="1" applyAlignment="1">
      <alignment horizontal="center" vertical="center" wrapText="1"/>
    </xf>
    <xf numFmtId="43" fontId="65" fillId="3" borderId="14" xfId="1" applyNumberFormat="1" applyFont="1" applyFill="1" applyBorder="1" applyAlignment="1">
      <alignment horizontal="center" vertical="center" wrapText="1"/>
    </xf>
    <xf numFmtId="2" fontId="77" fillId="2" borderId="10" xfId="1" applyNumberFormat="1" applyFont="1" applyFill="1" applyBorder="1" applyAlignment="1">
      <alignment horizontal="center" vertical="center" wrapText="1"/>
    </xf>
    <xf numFmtId="2" fontId="77" fillId="2" borderId="10" xfId="1" applyNumberFormat="1" applyFont="1" applyFill="1" applyBorder="1" applyAlignment="1">
      <alignment horizontal="center" vertical="center"/>
    </xf>
    <xf numFmtId="0" fontId="0" fillId="4" borderId="0" xfId="0" applyFont="1" applyFill="1"/>
    <xf numFmtId="0" fontId="24" fillId="4" borderId="0" xfId="0" applyFont="1" applyFill="1"/>
    <xf numFmtId="0" fontId="15" fillId="4" borderId="0" xfId="0" applyFont="1" applyFill="1"/>
    <xf numFmtId="165" fontId="77" fillId="2" borderId="8" xfId="1" applyNumberFormat="1" applyFont="1" applyFill="1" applyBorder="1" applyAlignment="1">
      <alignment horizontal="center" vertical="center"/>
    </xf>
    <xf numFmtId="0" fontId="98" fillId="0" borderId="37" xfId="0" applyFont="1" applyBorder="1"/>
    <xf numFmtId="0" fontId="98" fillId="0" borderId="53" xfId="0" applyFont="1" applyBorder="1"/>
    <xf numFmtId="166" fontId="45" fillId="4" borderId="14" xfId="1" applyNumberFormat="1" applyFont="1" applyFill="1" applyBorder="1" applyAlignment="1">
      <alignment horizontal="right" vertical="center"/>
    </xf>
    <xf numFmtId="43" fontId="41" fillId="4" borderId="14" xfId="1" applyNumberFormat="1" applyFont="1" applyFill="1" applyBorder="1" applyAlignment="1">
      <alignment horizontal="right" vertical="center"/>
    </xf>
    <xf numFmtId="3" fontId="45" fillId="4" borderId="15" xfId="1" applyNumberFormat="1" applyFont="1" applyFill="1" applyBorder="1" applyAlignment="1">
      <alignment horizontal="right" vertical="center"/>
    </xf>
    <xf numFmtId="43" fontId="41" fillId="4" borderId="15" xfId="1" applyNumberFormat="1" applyFont="1" applyFill="1" applyBorder="1" applyAlignment="1">
      <alignment horizontal="right" vertical="center"/>
    </xf>
    <xf numFmtId="3" fontId="45" fillId="4" borderId="14" xfId="1" applyNumberFormat="1" applyFont="1" applyFill="1" applyBorder="1" applyAlignment="1">
      <alignment horizontal="right" vertical="center"/>
    </xf>
    <xf numFmtId="3" fontId="102" fillId="4" borderId="14" xfId="1" applyNumberFormat="1" applyFont="1" applyFill="1" applyBorder="1" applyAlignment="1">
      <alignment horizontal="right" vertical="center"/>
    </xf>
    <xf numFmtId="43" fontId="52" fillId="4" borderId="14" xfId="1" applyNumberFormat="1" applyFont="1" applyFill="1" applyBorder="1" applyAlignment="1">
      <alignment horizontal="right" vertical="center"/>
    </xf>
    <xf numFmtId="43" fontId="41" fillId="4" borderId="14" xfId="1" applyNumberFormat="1" applyFont="1" applyFill="1" applyBorder="1" applyAlignment="1">
      <alignment horizontal="right" vertical="center" readingOrder="1"/>
    </xf>
    <xf numFmtId="3" fontId="45" fillId="0" borderId="14" xfId="1" applyNumberFormat="1" applyFont="1" applyFill="1" applyBorder="1" applyAlignment="1">
      <alignment horizontal="right" vertical="center"/>
    </xf>
    <xf numFmtId="43" fontId="41" fillId="0" borderId="14" xfId="1" applyNumberFormat="1" applyFont="1" applyFill="1" applyBorder="1" applyAlignment="1">
      <alignment horizontal="right" vertical="center"/>
    </xf>
    <xf numFmtId="3" fontId="45" fillId="4" borderId="16" xfId="1" applyNumberFormat="1" applyFont="1" applyFill="1" applyBorder="1" applyAlignment="1">
      <alignment horizontal="right" vertical="center"/>
    </xf>
    <xf numFmtId="43" fontId="41" fillId="4" borderId="16" xfId="1" applyNumberFormat="1" applyFont="1" applyFill="1" applyBorder="1" applyAlignment="1">
      <alignment horizontal="right" vertical="center"/>
    </xf>
    <xf numFmtId="3" fontId="102" fillId="4" borderId="16" xfId="1" applyNumberFormat="1" applyFont="1" applyFill="1" applyBorder="1" applyAlignment="1">
      <alignment horizontal="right" vertical="center"/>
    </xf>
    <xf numFmtId="43" fontId="52" fillId="4" borderId="16" xfId="1" applyNumberFormat="1" applyFont="1" applyFill="1" applyBorder="1" applyAlignment="1">
      <alignment horizontal="right" vertical="center"/>
    </xf>
    <xf numFmtId="2" fontId="50" fillId="0" borderId="14" xfId="0" applyNumberFormat="1" applyFont="1" applyBorder="1"/>
    <xf numFmtId="43" fontId="41" fillId="4" borderId="14" xfId="1" applyNumberFormat="1" applyFont="1" applyFill="1" applyBorder="1" applyAlignment="1">
      <alignment horizontal="right" vertical="center" readingOrder="2"/>
    </xf>
    <xf numFmtId="0" fontId="45" fillId="0" borderId="0" xfId="0" applyFont="1"/>
    <xf numFmtId="0" fontId="56" fillId="0" borderId="0" xfId="0" applyFont="1" applyBorder="1"/>
    <xf numFmtId="0" fontId="45" fillId="0" borderId="14" xfId="0" applyFont="1" applyBorder="1" applyAlignment="1">
      <alignment horizontal="center" vertical="center"/>
    </xf>
    <xf numFmtId="0" fontId="56" fillId="0" borderId="11" xfId="0" applyFont="1" applyBorder="1" applyAlignment="1">
      <alignment vertical="center"/>
    </xf>
    <xf numFmtId="0" fontId="45" fillId="0" borderId="14" xfId="0" applyFont="1" applyFill="1" applyBorder="1" applyAlignment="1">
      <alignment horizontal="center" vertical="center"/>
    </xf>
    <xf numFmtId="0" fontId="56" fillId="0" borderId="11" xfId="0" applyFont="1" applyFill="1" applyBorder="1" applyAlignment="1">
      <alignment vertical="center"/>
    </xf>
    <xf numFmtId="4" fontId="103" fillId="4" borderId="10" xfId="0" applyNumberFormat="1" applyFont="1" applyFill="1" applyBorder="1" applyAlignment="1">
      <alignment horizontal="center" vertical="center" wrapText="1"/>
    </xf>
    <xf numFmtId="4" fontId="103" fillId="4" borderId="10" xfId="0" applyNumberFormat="1" applyFont="1" applyFill="1" applyBorder="1" applyAlignment="1">
      <alignment horizontal="center" vertical="center"/>
    </xf>
    <xf numFmtId="0" fontId="45" fillId="0" borderId="15" xfId="0" applyFont="1" applyFill="1" applyBorder="1" applyAlignment="1">
      <alignment horizontal="center" vertical="center"/>
    </xf>
    <xf numFmtId="0" fontId="45" fillId="0" borderId="16" xfId="0" applyFont="1" applyFill="1" applyBorder="1" applyAlignment="1">
      <alignment horizontal="center" vertical="center"/>
    </xf>
    <xf numFmtId="167" fontId="103" fillId="4" borderId="10" xfId="0" applyNumberFormat="1" applyFont="1" applyFill="1" applyBorder="1" applyAlignment="1">
      <alignment horizontal="center" vertical="center" wrapText="1"/>
    </xf>
    <xf numFmtId="0" fontId="56" fillId="0" borderId="18" xfId="0" applyFont="1" applyFill="1" applyBorder="1" applyAlignment="1">
      <alignment vertical="center"/>
    </xf>
    <xf numFmtId="0" fontId="45" fillId="0" borderId="11" xfId="0" applyFont="1" applyFill="1" applyBorder="1" applyAlignment="1">
      <alignment horizontal="center" vertical="center"/>
    </xf>
    <xf numFmtId="0" fontId="45" fillId="0" borderId="19" xfId="0" applyFont="1" applyFill="1" applyBorder="1" applyAlignment="1">
      <alignment horizontal="center" vertical="center"/>
    </xf>
    <xf numFmtId="0" fontId="45" fillId="0" borderId="4" xfId="0" applyFont="1" applyFill="1" applyBorder="1" applyAlignment="1">
      <alignment horizontal="center" vertical="center"/>
    </xf>
    <xf numFmtId="0" fontId="45" fillId="0" borderId="20" xfId="0" applyFont="1" applyFill="1" applyBorder="1" applyAlignment="1">
      <alignment horizontal="center" vertical="center"/>
    </xf>
    <xf numFmtId="0" fontId="45" fillId="0" borderId="2" xfId="0" applyFont="1" applyFill="1" applyBorder="1" applyAlignment="1">
      <alignment horizontal="center"/>
    </xf>
    <xf numFmtId="0" fontId="45" fillId="0" borderId="41" xfId="0" applyFont="1" applyFill="1" applyBorder="1" applyAlignment="1">
      <alignment horizontal="center"/>
    </xf>
    <xf numFmtId="0" fontId="45" fillId="0" borderId="41" xfId="0" applyFont="1" applyBorder="1"/>
    <xf numFmtId="165" fontId="50" fillId="0" borderId="0" xfId="0" applyNumberFormat="1" applyFont="1" applyFill="1" applyBorder="1" applyAlignment="1">
      <alignment horizontal="center" vertical="center" wrapText="1"/>
    </xf>
    <xf numFmtId="0" fontId="2" fillId="0" borderId="0" xfId="0" applyFont="1" applyFill="1"/>
    <xf numFmtId="0" fontId="5" fillId="0" borderId="0" xfId="0" applyFont="1" applyFill="1"/>
    <xf numFmtId="0" fontId="5" fillId="0" borderId="0" xfId="0" applyFont="1" applyFill="1" applyAlignment="1">
      <alignment horizontal="right"/>
    </xf>
    <xf numFmtId="0" fontId="0" fillId="8" borderId="0" xfId="0" applyFont="1" applyFill="1"/>
    <xf numFmtId="0" fontId="104" fillId="0" borderId="0" xfId="0" applyFont="1" applyFill="1"/>
    <xf numFmtId="2" fontId="0" fillId="0" borderId="0" xfId="0" applyNumberFormat="1" applyFont="1" applyFill="1" applyBorder="1"/>
    <xf numFmtId="0" fontId="104" fillId="8" borderId="0" xfId="0" applyFont="1" applyFill="1"/>
    <xf numFmtId="0" fontId="0" fillId="0" borderId="0" xfId="0" applyFont="1" applyFill="1" applyBorder="1"/>
    <xf numFmtId="4" fontId="87" fillId="0" borderId="0" xfId="1" applyNumberFormat="1" applyFont="1" applyFill="1" applyBorder="1" applyAlignment="1">
      <alignment horizontal="center" vertical="center" wrapText="1"/>
    </xf>
    <xf numFmtId="164" fontId="97" fillId="12" borderId="10" xfId="1" applyNumberFormat="1" applyFont="1" applyFill="1" applyBorder="1" applyAlignment="1">
      <alignment horizontal="center" vertical="center" wrapText="1"/>
    </xf>
    <xf numFmtId="164" fontId="97" fillId="12" borderId="10" xfId="1" applyNumberFormat="1" applyFont="1" applyFill="1" applyBorder="1" applyAlignment="1">
      <alignment horizontal="center" vertical="center"/>
    </xf>
    <xf numFmtId="168" fontId="50" fillId="13" borderId="13" xfId="1" applyNumberFormat="1" applyFont="1" applyFill="1" applyBorder="1" applyAlignment="1">
      <alignment horizontal="center" vertical="center"/>
    </xf>
    <xf numFmtId="0" fontId="65" fillId="2" borderId="17"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65" fillId="2" borderId="17" xfId="0" applyFont="1" applyFill="1" applyBorder="1" applyAlignment="1">
      <alignment horizontal="right" vertical="center" wrapText="1"/>
    </xf>
    <xf numFmtId="0" fontId="27" fillId="2" borderId="40" xfId="0" applyFont="1" applyFill="1" applyBorder="1" applyAlignment="1">
      <alignment horizontal="center" vertical="center" wrapText="1"/>
    </xf>
    <xf numFmtId="0" fontId="20" fillId="2" borderId="40" xfId="0" applyFont="1" applyFill="1" applyBorder="1" applyAlignment="1">
      <alignment horizontal="center" vertical="center" wrapText="1"/>
    </xf>
    <xf numFmtId="4" fontId="60" fillId="4" borderId="10" xfId="0" applyNumberFormat="1" applyFont="1" applyFill="1" applyBorder="1" applyAlignment="1">
      <alignment horizontal="center" vertical="center" wrapText="1"/>
    </xf>
    <xf numFmtId="0" fontId="98" fillId="2" borderId="17" xfId="0" applyFont="1" applyFill="1" applyBorder="1" applyAlignment="1">
      <alignment horizontal="center" vertical="center" wrapText="1"/>
    </xf>
    <xf numFmtId="1" fontId="105" fillId="4" borderId="41" xfId="0" applyNumberFormat="1" applyFont="1" applyFill="1" applyBorder="1" applyAlignment="1">
      <alignment horizontal="center" vertical="center" wrapText="1"/>
    </xf>
    <xf numFmtId="2" fontId="105" fillId="4" borderId="17" xfId="0" applyNumberFormat="1" applyFont="1" applyFill="1" applyBorder="1" applyAlignment="1">
      <alignment horizontal="right" vertical="center" wrapText="1"/>
    </xf>
    <xf numFmtId="164" fontId="105" fillId="4" borderId="17" xfId="1" applyNumberFormat="1" applyFont="1" applyFill="1" applyBorder="1" applyAlignment="1">
      <alignment horizontal="center" vertical="center" wrapText="1"/>
    </xf>
    <xf numFmtId="164" fontId="105" fillId="4" borderId="40" xfId="1" applyNumberFormat="1" applyFont="1" applyFill="1" applyBorder="1" applyAlignment="1">
      <alignment horizontal="center" vertical="center" wrapText="1"/>
    </xf>
    <xf numFmtId="164" fontId="105" fillId="4" borderId="17" xfId="1" applyNumberFormat="1" applyFont="1" applyFill="1" applyBorder="1" applyAlignment="1">
      <alignment horizontal="center" vertical="center"/>
    </xf>
    <xf numFmtId="164" fontId="105" fillId="4" borderId="40" xfId="1" applyNumberFormat="1" applyFont="1" applyFill="1" applyBorder="1" applyAlignment="1">
      <alignment horizontal="center" vertical="center"/>
    </xf>
    <xf numFmtId="2" fontId="105" fillId="7" borderId="40" xfId="0" applyNumberFormat="1" applyFont="1" applyFill="1" applyBorder="1" applyAlignment="1">
      <alignment horizontal="center" vertical="center" wrapText="1"/>
    </xf>
    <xf numFmtId="165" fontId="60" fillId="14" borderId="44" xfId="0" applyNumberFormat="1" applyFont="1" applyFill="1" applyBorder="1" applyAlignment="1">
      <alignment horizontal="center" vertical="center"/>
    </xf>
    <xf numFmtId="0" fontId="11" fillId="0" borderId="0" xfId="0" applyFont="1" applyBorder="1" applyAlignment="1"/>
    <xf numFmtId="0" fontId="13" fillId="0" borderId="0" xfId="0" applyFont="1" applyBorder="1" applyAlignment="1"/>
    <xf numFmtId="0" fontId="13" fillId="4" borderId="0" xfId="0" applyFont="1" applyFill="1" applyBorder="1" applyAlignment="1">
      <alignment horizontal="center"/>
    </xf>
    <xf numFmtId="0" fontId="13" fillId="4" borderId="0" xfId="0" applyFont="1" applyFill="1" applyBorder="1" applyAlignment="1"/>
    <xf numFmtId="0" fontId="13" fillId="4" borderId="0" xfId="0" applyFont="1" applyFill="1" applyBorder="1"/>
    <xf numFmtId="0" fontId="35" fillId="4" borderId="14" xfId="0" applyFont="1" applyFill="1" applyBorder="1" applyAlignment="1">
      <alignment vertical="center"/>
    </xf>
    <xf numFmtId="0" fontId="23" fillId="0" borderId="18" xfId="0" applyFont="1" applyBorder="1" applyAlignment="1">
      <alignment horizontal="center" vertical="center"/>
    </xf>
    <xf numFmtId="0" fontId="29" fillId="0" borderId="51" xfId="0" applyFont="1" applyBorder="1" applyAlignment="1">
      <alignment horizontal="right" vertical="center"/>
    </xf>
    <xf numFmtId="4" fontId="60" fillId="4" borderId="10" xfId="0" applyNumberFormat="1" applyFont="1" applyFill="1" applyBorder="1" applyAlignment="1">
      <alignment horizontal="center" vertical="center"/>
    </xf>
    <xf numFmtId="0" fontId="45" fillId="0" borderId="17" xfId="0" applyFont="1" applyBorder="1"/>
    <xf numFmtId="0" fontId="57" fillId="0" borderId="18" xfId="0" applyFont="1" applyBorder="1" applyAlignment="1">
      <alignment horizontal="right" vertical="center"/>
    </xf>
    <xf numFmtId="0" fontId="57" fillId="0" borderId="21" xfId="0" applyFont="1" applyBorder="1" applyAlignment="1">
      <alignment horizontal="right" vertical="center"/>
    </xf>
    <xf numFmtId="4" fontId="103" fillId="4" borderId="8" xfId="0" applyNumberFormat="1" applyFont="1" applyFill="1" applyBorder="1" applyAlignment="1">
      <alignment horizontal="center" vertical="center"/>
    </xf>
    <xf numFmtId="0" fontId="56" fillId="0" borderId="26" xfId="0" applyFont="1" applyFill="1" applyBorder="1" applyAlignment="1">
      <alignment horizontal="right" vertical="center"/>
    </xf>
    <xf numFmtId="0" fontId="56" fillId="0" borderId="2" xfId="0" applyFont="1" applyFill="1" applyBorder="1" applyAlignment="1">
      <alignment horizontal="right" vertical="center"/>
    </xf>
    <xf numFmtId="0" fontId="57" fillId="0" borderId="11" xfId="0" applyFont="1" applyFill="1" applyBorder="1" applyAlignment="1">
      <alignment vertical="center"/>
    </xf>
    <xf numFmtId="0" fontId="57" fillId="4" borderId="4" xfId="0" applyFont="1" applyFill="1" applyBorder="1" applyAlignment="1">
      <alignment horizontal="right" vertical="center"/>
    </xf>
    <xf numFmtId="0" fontId="57" fillId="0" borderId="4" xfId="0" applyFont="1" applyFill="1" applyBorder="1" applyAlignment="1">
      <alignment horizontal="right" vertical="center"/>
    </xf>
    <xf numFmtId="2" fontId="57" fillId="0" borderId="4" xfId="0" applyNumberFormat="1" applyFont="1" applyFill="1" applyBorder="1" applyAlignment="1">
      <alignment horizontal="right" vertical="center"/>
    </xf>
    <xf numFmtId="2" fontId="57" fillId="0" borderId="4" xfId="0" applyNumberFormat="1" applyFont="1" applyBorder="1" applyAlignment="1">
      <alignment horizontal="right" vertical="center"/>
    </xf>
    <xf numFmtId="4" fontId="60" fillId="4" borderId="6" xfId="0" applyNumberFormat="1" applyFont="1" applyFill="1" applyBorder="1" applyAlignment="1">
      <alignment horizontal="center" vertical="center" wrapText="1"/>
    </xf>
    <xf numFmtId="4" fontId="103" fillId="4" borderId="6" xfId="0" applyNumberFormat="1" applyFont="1" applyFill="1" applyBorder="1" applyAlignment="1">
      <alignment horizontal="center" vertical="center"/>
    </xf>
    <xf numFmtId="4" fontId="103" fillId="4" borderId="6" xfId="0" applyNumberFormat="1" applyFont="1" applyFill="1" applyBorder="1" applyAlignment="1">
      <alignment horizontal="center" vertical="center" wrapText="1"/>
    </xf>
    <xf numFmtId="2" fontId="108" fillId="4" borderId="10" xfId="0" applyNumberFormat="1" applyFont="1" applyFill="1" applyBorder="1" applyAlignment="1">
      <alignment horizontal="center" vertical="center" wrapText="1"/>
    </xf>
    <xf numFmtId="4" fontId="103" fillId="4" borderId="4" xfId="0" applyNumberFormat="1" applyFont="1" applyFill="1" applyBorder="1" applyAlignment="1">
      <alignment horizontal="center" vertical="center"/>
    </xf>
    <xf numFmtId="4" fontId="103" fillId="4" borderId="17" xfId="0" applyNumberFormat="1" applyFont="1" applyFill="1" applyBorder="1" applyAlignment="1">
      <alignment horizontal="center" vertical="center"/>
    </xf>
    <xf numFmtId="4" fontId="103" fillId="4" borderId="27" xfId="0" applyNumberFormat="1" applyFont="1" applyFill="1" applyBorder="1" applyAlignment="1">
      <alignment horizontal="center" vertical="center" wrapText="1"/>
    </xf>
    <xf numFmtId="4" fontId="103" fillId="4" borderId="38" xfId="0" applyNumberFormat="1" applyFont="1" applyFill="1" applyBorder="1" applyAlignment="1">
      <alignment horizontal="center" vertical="center" wrapText="1"/>
    </xf>
    <xf numFmtId="4" fontId="103" fillId="4" borderId="46" xfId="0" applyNumberFormat="1" applyFont="1" applyFill="1" applyBorder="1" applyAlignment="1">
      <alignment horizontal="center" vertical="center" wrapText="1"/>
    </xf>
    <xf numFmtId="2" fontId="103" fillId="4" borderId="10" xfId="0" applyNumberFormat="1" applyFont="1" applyFill="1" applyBorder="1" applyAlignment="1">
      <alignment horizontal="center" vertical="center"/>
    </xf>
    <xf numFmtId="2" fontId="103" fillId="4" borderId="6" xfId="0" applyNumberFormat="1" applyFont="1" applyFill="1" applyBorder="1" applyAlignment="1">
      <alignment horizontal="center" vertical="center"/>
    </xf>
    <xf numFmtId="2" fontId="28" fillId="4" borderId="10" xfId="0" applyNumberFormat="1" applyFont="1" applyFill="1" applyBorder="1" applyAlignment="1">
      <alignment horizontal="center" vertical="center"/>
    </xf>
    <xf numFmtId="2" fontId="28" fillId="4" borderId="10" xfId="0" applyNumberFormat="1" applyFont="1" applyFill="1" applyBorder="1" applyAlignment="1">
      <alignment horizontal="center" vertical="center" wrapText="1"/>
    </xf>
    <xf numFmtId="165" fontId="103" fillId="4" borderId="10" xfId="0" applyNumberFormat="1" applyFont="1" applyFill="1" applyBorder="1" applyAlignment="1">
      <alignment horizontal="center" vertical="center"/>
    </xf>
    <xf numFmtId="165" fontId="28" fillId="4" borderId="10" xfId="0" applyNumberFormat="1" applyFont="1" applyFill="1" applyBorder="1" applyAlignment="1">
      <alignment horizontal="center" vertical="center"/>
    </xf>
    <xf numFmtId="2" fontId="103" fillId="4" borderId="10" xfId="0" applyNumberFormat="1" applyFont="1" applyFill="1" applyBorder="1" applyAlignment="1">
      <alignment horizontal="center" vertical="center" wrapText="1"/>
    </xf>
    <xf numFmtId="4" fontId="60" fillId="4" borderId="6" xfId="0" applyNumberFormat="1" applyFont="1" applyFill="1" applyBorder="1" applyAlignment="1">
      <alignment horizontal="center" vertical="center"/>
    </xf>
    <xf numFmtId="4" fontId="103" fillId="4" borderId="51" xfId="0" applyNumberFormat="1" applyFont="1" applyFill="1" applyBorder="1" applyAlignment="1">
      <alignment horizontal="center" vertical="center"/>
    </xf>
    <xf numFmtId="2" fontId="103" fillId="2" borderId="14" xfId="0" applyNumberFormat="1" applyFont="1" applyFill="1" applyBorder="1" applyAlignment="1">
      <alignment horizontal="center" vertical="center" wrapText="1"/>
    </xf>
    <xf numFmtId="2" fontId="109" fillId="2" borderId="13" xfId="0" applyNumberFormat="1" applyFont="1" applyFill="1" applyBorder="1" applyAlignment="1">
      <alignment horizontal="center" vertical="center"/>
    </xf>
    <xf numFmtId="2" fontId="42" fillId="3" borderId="13" xfId="0" applyNumberFormat="1" applyFont="1" applyFill="1" applyBorder="1" applyAlignment="1">
      <alignment horizontal="center" vertical="center"/>
    </xf>
    <xf numFmtId="165" fontId="42" fillId="3" borderId="13" xfId="0" applyNumberFormat="1" applyFont="1" applyFill="1" applyBorder="1" applyAlignment="1">
      <alignment horizontal="center" vertical="center"/>
    </xf>
    <xf numFmtId="2" fontId="28" fillId="4" borderId="9" xfId="0" applyNumberFormat="1" applyFont="1" applyFill="1" applyBorder="1" applyAlignment="1">
      <alignment horizontal="center" vertical="center" wrapText="1"/>
    </xf>
    <xf numFmtId="4" fontId="28" fillId="4" borderId="10" xfId="0" applyNumberFormat="1" applyFont="1" applyFill="1" applyBorder="1" applyAlignment="1">
      <alignment horizontal="center" vertical="center" wrapText="1" readingOrder="1"/>
    </xf>
    <xf numFmtId="4" fontId="28" fillId="4" borderId="10" xfId="0" applyNumberFormat="1" applyFont="1" applyFill="1" applyBorder="1" applyAlignment="1">
      <alignment horizontal="center" vertical="center" readingOrder="1"/>
    </xf>
    <xf numFmtId="4" fontId="28" fillId="4" borderId="10" xfId="0" applyNumberFormat="1" applyFont="1" applyFill="1" applyBorder="1" applyAlignment="1">
      <alignment horizontal="center" vertical="center" wrapText="1"/>
    </xf>
    <xf numFmtId="164" fontId="28" fillId="4" borderId="10" xfId="1" applyNumberFormat="1" applyFont="1" applyFill="1" applyBorder="1" applyAlignment="1">
      <alignment horizontal="center" vertical="center" wrapText="1" readingOrder="1"/>
    </xf>
    <xf numFmtId="4" fontId="28" fillId="4" borderId="10" xfId="0" applyNumberFormat="1" applyFont="1" applyFill="1" applyBorder="1" applyAlignment="1">
      <alignment horizontal="center" vertical="center"/>
    </xf>
    <xf numFmtId="4" fontId="28" fillId="4" borderId="13" xfId="0" applyNumberFormat="1" applyFont="1" applyFill="1" applyBorder="1" applyAlignment="1">
      <alignment horizontal="center" vertical="center"/>
    </xf>
    <xf numFmtId="4" fontId="28" fillId="4" borderId="15" xfId="0" applyNumberFormat="1" applyFont="1" applyFill="1" applyBorder="1" applyAlignment="1">
      <alignment horizontal="center" vertical="center"/>
    </xf>
    <xf numFmtId="4" fontId="40" fillId="3" borderId="13" xfId="0" applyNumberFormat="1" applyFont="1" applyFill="1" applyBorder="1" applyAlignment="1">
      <alignment horizontal="center" vertical="center" wrapText="1"/>
    </xf>
    <xf numFmtId="2" fontId="42" fillId="4" borderId="38" xfId="0" applyNumberFormat="1" applyFont="1" applyFill="1" applyBorder="1" applyAlignment="1">
      <alignment horizontal="center" vertical="center" readingOrder="1"/>
    </xf>
    <xf numFmtId="2" fontId="42" fillId="0" borderId="6" xfId="0" applyNumberFormat="1" applyFont="1" applyFill="1" applyBorder="1" applyAlignment="1">
      <alignment horizontal="center" vertical="center" wrapText="1" readingOrder="1"/>
    </xf>
    <xf numFmtId="0" fontId="36" fillId="0" borderId="0" xfId="0" applyFont="1" applyAlignment="1"/>
    <xf numFmtId="0" fontId="36" fillId="0" borderId="0" xfId="0" applyFont="1" applyBorder="1" applyAlignment="1"/>
    <xf numFmtId="0" fontId="110" fillId="0" borderId="0" xfId="0" applyFont="1" applyBorder="1" applyAlignment="1"/>
    <xf numFmtId="0" fontId="36" fillId="0" borderId="0" xfId="0" applyFont="1" applyBorder="1" applyAlignment="1">
      <alignment horizontal="center"/>
    </xf>
    <xf numFmtId="0" fontId="110" fillId="0" borderId="0" xfId="0" applyFont="1" applyBorder="1" applyAlignment="1">
      <alignment horizontal="center"/>
    </xf>
    <xf numFmtId="0" fontId="36" fillId="0" borderId="0" xfId="0" applyFont="1" applyBorder="1"/>
    <xf numFmtId="0" fontId="110" fillId="0" borderId="0" xfId="0" applyFont="1" applyBorder="1"/>
    <xf numFmtId="0" fontId="39" fillId="0" borderId="41" xfId="0" applyFont="1" applyBorder="1" applyAlignment="1">
      <alignment horizontal="center" vertical="center"/>
    </xf>
    <xf numFmtId="0" fontId="39" fillId="0" borderId="17" xfId="0" applyFont="1" applyBorder="1" applyAlignment="1">
      <alignment vertical="center"/>
    </xf>
    <xf numFmtId="0" fontId="39" fillId="0" borderId="41" xfId="0" applyFont="1" applyFill="1" applyBorder="1" applyAlignment="1">
      <alignment horizontal="center" vertical="center"/>
    </xf>
    <xf numFmtId="0" fontId="39" fillId="0" borderId="17" xfId="0" applyFont="1" applyFill="1" applyBorder="1" applyAlignment="1">
      <alignment vertical="center"/>
    </xf>
    <xf numFmtId="0" fontId="39" fillId="0" borderId="17" xfId="0" applyFont="1" applyFill="1" applyBorder="1" applyAlignment="1">
      <alignment horizontal="right" vertical="center"/>
    </xf>
    <xf numFmtId="2" fontId="39" fillId="0" borderId="17" xfId="0" applyNumberFormat="1" applyFont="1" applyFill="1" applyBorder="1" applyAlignment="1">
      <alignment horizontal="right"/>
    </xf>
    <xf numFmtId="2" fontId="39" fillId="0" borderId="17" xfId="0" applyNumberFormat="1" applyFont="1" applyFill="1" applyBorder="1" applyAlignment="1">
      <alignment vertical="center"/>
    </xf>
    <xf numFmtId="2" fontId="39" fillId="0" borderId="17" xfId="0" applyNumberFormat="1" applyFont="1" applyBorder="1" applyAlignment="1">
      <alignment vertical="center"/>
    </xf>
    <xf numFmtId="2" fontId="112" fillId="4" borderId="17" xfId="0" applyNumberFormat="1" applyFont="1" applyFill="1" applyBorder="1" applyAlignment="1">
      <alignment horizontal="right"/>
    </xf>
    <xf numFmtId="165" fontId="112" fillId="4" borderId="17" xfId="0" applyNumberFormat="1" applyFont="1" applyFill="1" applyBorder="1" applyAlignment="1">
      <alignment horizontal="right" vertical="center" wrapText="1"/>
    </xf>
    <xf numFmtId="0" fontId="39" fillId="0" borderId="41" xfId="0" applyFont="1" applyBorder="1" applyAlignment="1">
      <alignment horizontal="right" vertical="center"/>
    </xf>
    <xf numFmtId="0" fontId="39" fillId="0" borderId="17" xfId="0" applyFont="1" applyBorder="1" applyAlignment="1">
      <alignment horizontal="right" vertical="center"/>
    </xf>
    <xf numFmtId="2" fontId="112" fillId="4" borderId="17" xfId="0" applyNumberFormat="1" applyFont="1" applyFill="1" applyBorder="1" applyAlignment="1">
      <alignment horizontal="right" vertical="center" wrapText="1"/>
    </xf>
    <xf numFmtId="2" fontId="39" fillId="4" borderId="17" xfId="0" applyNumberFormat="1" applyFont="1" applyFill="1" applyBorder="1" applyAlignment="1">
      <alignment horizontal="right" vertical="center" wrapText="1"/>
    </xf>
    <xf numFmtId="2" fontId="39" fillId="4" borderId="40" xfId="0" applyNumberFormat="1" applyFont="1" applyFill="1" applyBorder="1" applyAlignment="1">
      <alignment horizontal="right" vertical="center" wrapText="1"/>
    </xf>
    <xf numFmtId="2" fontId="39" fillId="0" borderId="17" xfId="0" applyNumberFormat="1" applyFont="1" applyFill="1" applyBorder="1" applyAlignment="1">
      <alignment horizontal="right" vertical="center" wrapText="1"/>
    </xf>
    <xf numFmtId="2" fontId="39" fillId="0" borderId="40" xfId="0" applyNumberFormat="1" applyFont="1" applyFill="1" applyBorder="1" applyAlignment="1">
      <alignment horizontal="right" vertical="center" wrapText="1"/>
    </xf>
    <xf numFmtId="3" fontId="18" fillId="0" borderId="0" xfId="0" applyNumberFormat="1" applyFont="1" applyAlignment="1"/>
    <xf numFmtId="2" fontId="39" fillId="3" borderId="44" xfId="0" applyNumberFormat="1" applyFont="1" applyFill="1" applyBorder="1" applyAlignment="1">
      <alignment horizontal="right" vertical="center"/>
    </xf>
    <xf numFmtId="2" fontId="39" fillId="3" borderId="57" xfId="0" applyNumberFormat="1" applyFont="1" applyFill="1" applyBorder="1" applyAlignment="1">
      <alignment horizontal="right" vertical="center"/>
    </xf>
    <xf numFmtId="0" fontId="111" fillId="3" borderId="17" xfId="0" applyFont="1" applyFill="1" applyBorder="1" applyAlignment="1">
      <alignment horizontal="center" vertical="center" wrapText="1"/>
    </xf>
    <xf numFmtId="0" fontId="111" fillId="3" borderId="40" xfId="0" applyFont="1" applyFill="1" applyBorder="1" applyAlignment="1">
      <alignment horizontal="center" vertical="center" wrapText="1"/>
    </xf>
    <xf numFmtId="0" fontId="67" fillId="3" borderId="17" xfId="0" applyFont="1" applyFill="1" applyBorder="1" applyAlignment="1">
      <alignment horizontal="center" vertical="center" wrapText="1"/>
    </xf>
    <xf numFmtId="0" fontId="68" fillId="3" borderId="17" xfId="0" applyFont="1" applyFill="1" applyBorder="1" applyAlignment="1">
      <alignment horizontal="center" vertical="center" wrapText="1"/>
    </xf>
    <xf numFmtId="0" fontId="68" fillId="3" borderId="40" xfId="0" applyFont="1" applyFill="1" applyBorder="1" applyAlignment="1">
      <alignment horizontal="center" vertical="center" wrapText="1"/>
    </xf>
    <xf numFmtId="2" fontId="59" fillId="4" borderId="6" xfId="0" applyNumberFormat="1" applyFont="1" applyFill="1" applyBorder="1" applyAlignment="1">
      <alignment horizontal="center" vertical="center" wrapText="1"/>
    </xf>
    <xf numFmtId="2" fontId="112" fillId="4" borderId="17" xfId="0" applyNumberFormat="1" applyFont="1" applyFill="1" applyBorder="1" applyAlignment="1">
      <alignment horizontal="center" vertical="center" wrapText="1"/>
    </xf>
    <xf numFmtId="2" fontId="112" fillId="4" borderId="40" xfId="0" applyNumberFormat="1" applyFont="1" applyFill="1" applyBorder="1" applyAlignment="1">
      <alignment horizontal="center" vertical="center" wrapText="1"/>
    </xf>
    <xf numFmtId="169" fontId="112" fillId="4" borderId="17" xfId="0" applyNumberFormat="1" applyFont="1" applyFill="1" applyBorder="1" applyAlignment="1">
      <alignment horizontal="center" vertical="center" wrapText="1"/>
    </xf>
    <xf numFmtId="2" fontId="112" fillId="4" borderId="17" xfId="0" applyNumberFormat="1" applyFont="1" applyFill="1" applyBorder="1" applyAlignment="1">
      <alignment horizontal="center"/>
    </xf>
    <xf numFmtId="0" fontId="21" fillId="0" borderId="17" xfId="0" applyFont="1" applyFill="1" applyBorder="1" applyAlignment="1">
      <alignment vertical="center"/>
    </xf>
    <xf numFmtId="2" fontId="21" fillId="0" borderId="17" xfId="0" applyNumberFormat="1" applyFont="1" applyFill="1" applyBorder="1" applyAlignment="1">
      <alignment horizontal="right"/>
    </xf>
    <xf numFmtId="0" fontId="65" fillId="3" borderId="17"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31" fillId="0" borderId="55" xfId="0" applyFont="1" applyBorder="1"/>
    <xf numFmtId="0" fontId="31" fillId="0" borderId="41" xfId="0" applyFont="1" applyBorder="1"/>
    <xf numFmtId="0" fontId="21" fillId="3" borderId="17" xfId="0" applyFont="1" applyFill="1" applyBorder="1" applyAlignment="1">
      <alignment horizontal="center" vertical="center" wrapText="1" readingOrder="2"/>
    </xf>
    <xf numFmtId="0" fontId="21" fillId="3" borderId="40" xfId="0" applyFont="1" applyFill="1" applyBorder="1" applyAlignment="1">
      <alignment horizontal="center" vertical="center" wrapText="1"/>
    </xf>
    <xf numFmtId="0" fontId="21" fillId="0" borderId="17" xfId="0" applyFont="1" applyBorder="1" applyAlignment="1">
      <alignment vertical="center"/>
    </xf>
    <xf numFmtId="2" fontId="21" fillId="4" borderId="17" xfId="0" applyNumberFormat="1" applyFont="1" applyFill="1" applyBorder="1" applyAlignment="1">
      <alignment horizontal="center" vertical="center" wrapText="1"/>
    </xf>
    <xf numFmtId="2" fontId="21" fillId="4" borderId="17" xfId="0" applyNumberFormat="1" applyFont="1" applyFill="1" applyBorder="1" applyAlignment="1">
      <alignment horizontal="center" vertical="center"/>
    </xf>
    <xf numFmtId="2" fontId="21" fillId="4" borderId="40" xfId="0" applyNumberFormat="1" applyFont="1" applyFill="1" applyBorder="1" applyAlignment="1">
      <alignment horizontal="center" vertical="center" wrapText="1"/>
    </xf>
    <xf numFmtId="0" fontId="21" fillId="4" borderId="17" xfId="0" applyFont="1" applyFill="1" applyBorder="1" applyAlignment="1">
      <alignment vertical="center"/>
    </xf>
    <xf numFmtId="165" fontId="21" fillId="3" borderId="44" xfId="0" applyNumberFormat="1" applyFont="1" applyFill="1" applyBorder="1" applyAlignment="1">
      <alignment horizontal="center" vertical="center"/>
    </xf>
    <xf numFmtId="165" fontId="21" fillId="3" borderId="57" xfId="0" applyNumberFormat="1" applyFont="1" applyFill="1" applyBorder="1" applyAlignment="1">
      <alignment horizontal="center" vertical="center"/>
    </xf>
    <xf numFmtId="0" fontId="21" fillId="0" borderId="41" xfId="0" applyFont="1" applyFill="1" applyBorder="1" applyAlignment="1">
      <alignment horizontal="center" vertical="center"/>
    </xf>
    <xf numFmtId="2" fontId="21" fillId="4" borderId="17" xfId="0" applyNumberFormat="1" applyFont="1" applyFill="1" applyBorder="1" applyAlignment="1">
      <alignment horizontal="center"/>
    </xf>
    <xf numFmtId="2" fontId="21" fillId="4" borderId="52" xfId="0" applyNumberFormat="1" applyFont="1" applyFill="1" applyBorder="1" applyAlignment="1">
      <alignment horizontal="center"/>
    </xf>
    <xf numFmtId="0" fontId="21" fillId="0" borderId="17" xfId="0" applyFont="1" applyFill="1" applyBorder="1" applyAlignment="1">
      <alignment horizontal="right" vertical="center"/>
    </xf>
    <xf numFmtId="169" fontId="21" fillId="4" borderId="17" xfId="0" applyNumberFormat="1" applyFont="1" applyFill="1" applyBorder="1" applyAlignment="1">
      <alignment horizontal="center" vertical="center" wrapText="1"/>
    </xf>
    <xf numFmtId="0" fontId="21" fillId="0" borderId="41" xfId="0" applyFont="1" applyFill="1" applyBorder="1" applyAlignment="1">
      <alignment horizontal="center"/>
    </xf>
    <xf numFmtId="2" fontId="21" fillId="0" borderId="17" xfId="0" applyNumberFormat="1" applyFont="1" applyFill="1" applyBorder="1" applyAlignment="1">
      <alignment vertical="center"/>
    </xf>
    <xf numFmtId="0" fontId="21" fillId="0" borderId="41" xfId="0" applyFont="1" applyFill="1" applyBorder="1"/>
    <xf numFmtId="0" fontId="21" fillId="0" borderId="42" xfId="0" applyFont="1" applyFill="1" applyBorder="1"/>
    <xf numFmtId="0" fontId="21" fillId="0" borderId="52" xfId="0" applyFont="1" applyFill="1" applyBorder="1" applyAlignment="1">
      <alignment vertical="center"/>
    </xf>
    <xf numFmtId="2" fontId="21" fillId="4" borderId="60" xfId="0" applyNumberFormat="1" applyFont="1" applyFill="1" applyBorder="1" applyAlignment="1">
      <alignment horizontal="center" vertical="center" wrapText="1"/>
    </xf>
    <xf numFmtId="2" fontId="21" fillId="3" borderId="44" xfId="0" applyNumberFormat="1" applyFont="1" applyFill="1" applyBorder="1" applyAlignment="1">
      <alignment horizontal="center" vertical="center" wrapText="1"/>
    </xf>
    <xf numFmtId="2" fontId="21" fillId="3" borderId="44" xfId="0" applyNumberFormat="1" applyFont="1" applyFill="1" applyBorder="1" applyAlignment="1">
      <alignment horizontal="center" vertical="center"/>
    </xf>
    <xf numFmtId="0" fontId="94" fillId="3" borderId="17" xfId="0" applyFont="1" applyFill="1" applyBorder="1" applyAlignment="1">
      <alignment horizontal="center" vertical="center" wrapText="1"/>
    </xf>
    <xf numFmtId="0" fontId="113" fillId="3" borderId="17" xfId="0" applyFont="1" applyFill="1" applyBorder="1" applyAlignment="1">
      <alignment horizontal="center" vertical="center" wrapText="1"/>
    </xf>
    <xf numFmtId="0" fontId="113" fillId="3" borderId="40" xfId="0" applyFont="1" applyFill="1" applyBorder="1" applyAlignment="1">
      <alignment horizontal="center" vertical="center" wrapText="1"/>
    </xf>
    <xf numFmtId="165" fontId="112" fillId="0" borderId="0" xfId="0" applyNumberFormat="1" applyFont="1"/>
    <xf numFmtId="0" fontId="112" fillId="0" borderId="0" xfId="0" applyFont="1"/>
    <xf numFmtId="165" fontId="112" fillId="0" borderId="0" xfId="0" applyNumberFormat="1" applyFont="1" applyBorder="1"/>
    <xf numFmtId="0" fontId="112" fillId="7" borderId="0" xfId="0" applyFont="1" applyFill="1" applyBorder="1" applyAlignment="1">
      <alignment horizontal="center" vertical="center"/>
    </xf>
    <xf numFmtId="165" fontId="112" fillId="7" borderId="0" xfId="0" applyNumberFormat="1" applyFont="1" applyFill="1"/>
    <xf numFmtId="0" fontId="112" fillId="0" borderId="0" xfId="0" applyFont="1" applyBorder="1" applyAlignment="1">
      <alignment horizontal="left"/>
    </xf>
    <xf numFmtId="0" fontId="112" fillId="0" borderId="0" xfId="0" applyFont="1" applyBorder="1" applyAlignment="1">
      <alignment vertical="center"/>
    </xf>
    <xf numFmtId="2" fontId="41" fillId="4" borderId="17" xfId="0" applyNumberFormat="1" applyFont="1" applyFill="1" applyBorder="1" applyAlignment="1">
      <alignment horizontal="center"/>
    </xf>
    <xf numFmtId="2" fontId="41" fillId="4" borderId="17" xfId="0" applyNumberFormat="1" applyFont="1" applyFill="1" applyBorder="1" applyAlignment="1">
      <alignment horizontal="center" wrapText="1"/>
    </xf>
    <xf numFmtId="2" fontId="95" fillId="4" borderId="17" xfId="0" applyNumberFormat="1" applyFont="1" applyFill="1" applyBorder="1" applyAlignment="1">
      <alignment horizontal="center" wrapText="1"/>
    </xf>
    <xf numFmtId="2" fontId="50" fillId="4" borderId="17" xfId="0" applyNumberFormat="1" applyFont="1" applyFill="1" applyBorder="1" applyAlignment="1">
      <alignment horizontal="center" vertical="center" wrapText="1"/>
    </xf>
    <xf numFmtId="2" fontId="95" fillId="4" borderId="17" xfId="0" applyNumberFormat="1" applyFont="1" applyFill="1" applyBorder="1" applyAlignment="1">
      <alignment horizontal="center"/>
    </xf>
    <xf numFmtId="165" fontId="41" fillId="4" borderId="17" xfId="0" applyNumberFormat="1" applyFont="1" applyFill="1" applyBorder="1" applyAlignment="1">
      <alignment horizontal="center"/>
    </xf>
    <xf numFmtId="2" fontId="50" fillId="4" borderId="17" xfId="0" applyNumberFormat="1" applyFont="1" applyFill="1" applyBorder="1" applyAlignment="1">
      <alignment horizontal="center"/>
    </xf>
    <xf numFmtId="2" fontId="73" fillId="4" borderId="17" xfId="0" applyNumberFormat="1" applyFont="1" applyFill="1" applyBorder="1" applyAlignment="1">
      <alignment horizontal="center" vertical="center" wrapText="1"/>
    </xf>
    <xf numFmtId="0" fontId="38" fillId="2" borderId="8"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9" fillId="0" borderId="11" xfId="0" applyFont="1" applyBorder="1" applyAlignment="1">
      <alignment vertical="center"/>
    </xf>
    <xf numFmtId="0" fontId="23" fillId="0" borderId="26" xfId="0" applyFont="1" applyFill="1" applyBorder="1" applyAlignment="1">
      <alignment horizontal="right" vertical="center"/>
    </xf>
    <xf numFmtId="0" fontId="23" fillId="0" borderId="2" xfId="0" applyFont="1" applyFill="1" applyBorder="1" applyAlignment="1">
      <alignment horizontal="right" vertical="center"/>
    </xf>
    <xf numFmtId="2" fontId="7" fillId="0" borderId="4" xfId="0" applyNumberFormat="1" applyFont="1" applyFill="1" applyBorder="1" applyAlignment="1">
      <alignment horizontal="right"/>
    </xf>
    <xf numFmtId="2" fontId="23" fillId="0" borderId="11" xfId="0" applyNumberFormat="1" applyFont="1" applyFill="1" applyBorder="1" applyAlignment="1">
      <alignment vertical="center"/>
    </xf>
    <xf numFmtId="2" fontId="23" fillId="0" borderId="11" xfId="0" applyNumberFormat="1" applyFont="1" applyBorder="1" applyAlignment="1">
      <alignment vertical="center"/>
    </xf>
    <xf numFmtId="2" fontId="95" fillId="4" borderId="17" xfId="0" applyNumberFormat="1" applyFont="1" applyFill="1" applyBorder="1" applyAlignment="1">
      <alignment horizontal="center" vertical="center" wrapText="1"/>
    </xf>
    <xf numFmtId="2" fontId="41" fillId="4" borderId="17" xfId="0" applyNumberFormat="1" applyFont="1" applyFill="1" applyBorder="1" applyAlignment="1">
      <alignment horizontal="center" vertical="center" wrapText="1"/>
    </xf>
    <xf numFmtId="165" fontId="41" fillId="4" borderId="17" xfId="0" applyNumberFormat="1" applyFont="1" applyFill="1" applyBorder="1" applyAlignment="1">
      <alignment horizontal="center" vertical="center" wrapText="1"/>
    </xf>
    <xf numFmtId="169" fontId="41" fillId="4" borderId="17" xfId="0" applyNumberFormat="1" applyFont="1" applyFill="1" applyBorder="1" applyAlignment="1">
      <alignment horizontal="center" wrapText="1"/>
    </xf>
    <xf numFmtId="2" fontId="41" fillId="4" borderId="17" xfId="0" applyNumberFormat="1" applyFont="1" applyFill="1" applyBorder="1" applyAlignment="1">
      <alignment horizontal="center" vertical="center"/>
    </xf>
    <xf numFmtId="2" fontId="95" fillId="4" borderId="17" xfId="0" applyNumberFormat="1" applyFont="1" applyFill="1" applyBorder="1" applyAlignment="1">
      <alignment horizontal="center" vertical="center"/>
    </xf>
    <xf numFmtId="2" fontId="34" fillId="4" borderId="17" xfId="0" applyNumberFormat="1" applyFont="1" applyFill="1" applyBorder="1" applyAlignment="1">
      <alignment horizontal="center" vertical="center" wrapText="1"/>
    </xf>
    <xf numFmtId="0" fontId="17" fillId="4" borderId="14" xfId="0" applyFont="1" applyFill="1" applyBorder="1" applyAlignment="1">
      <alignment vertical="center"/>
    </xf>
    <xf numFmtId="0" fontId="17" fillId="4" borderId="11" xfId="0" applyFont="1" applyFill="1" applyBorder="1" applyAlignment="1">
      <alignment vertical="center"/>
    </xf>
    <xf numFmtId="0" fontId="37" fillId="4" borderId="14" xfId="0" applyFont="1" applyFill="1" applyBorder="1" applyAlignment="1">
      <alignment vertical="center"/>
    </xf>
    <xf numFmtId="0" fontId="37" fillId="4" borderId="11" xfId="0" applyFont="1" applyFill="1" applyBorder="1" applyAlignment="1">
      <alignment vertical="center"/>
    </xf>
    <xf numFmtId="0" fontId="39" fillId="0" borderId="21" xfId="0" applyFont="1" applyBorder="1" applyAlignment="1">
      <alignment vertical="center"/>
    </xf>
    <xf numFmtId="0" fontId="39" fillId="0" borderId="21" xfId="0" applyFont="1" applyFill="1" applyBorder="1" applyAlignment="1">
      <alignment vertical="center"/>
    </xf>
    <xf numFmtId="0" fontId="39" fillId="0" borderId="21" xfId="0" applyFont="1" applyFill="1" applyBorder="1" applyAlignment="1">
      <alignment horizontal="right" vertical="center"/>
    </xf>
    <xf numFmtId="2" fontId="39" fillId="0" borderId="21" xfId="0" applyNumberFormat="1" applyFont="1" applyFill="1" applyBorder="1" applyAlignment="1">
      <alignment horizontal="right"/>
    </xf>
    <xf numFmtId="2" fontId="39" fillId="0" borderId="21" xfId="0" applyNumberFormat="1" applyFont="1" applyFill="1" applyBorder="1" applyAlignment="1">
      <alignment vertical="center"/>
    </xf>
    <xf numFmtId="2" fontId="39" fillId="0" borderId="21" xfId="0" applyNumberFormat="1" applyFont="1" applyBorder="1" applyAlignment="1">
      <alignment vertical="center"/>
    </xf>
    <xf numFmtId="2" fontId="73" fillId="0" borderId="6" xfId="0" applyNumberFormat="1" applyFont="1" applyBorder="1" applyAlignment="1">
      <alignment horizontal="center" vertical="center" wrapText="1"/>
    </xf>
    <xf numFmtId="2" fontId="71" fillId="0" borderId="17" xfId="0" applyNumberFormat="1" applyFont="1" applyBorder="1" applyAlignment="1">
      <alignment horizontal="center" vertical="center" wrapText="1"/>
    </xf>
    <xf numFmtId="2" fontId="73" fillId="3" borderId="17" xfId="0" applyNumberFormat="1" applyFont="1" applyFill="1" applyBorder="1" applyAlignment="1">
      <alignment horizontal="center" vertical="center"/>
    </xf>
    <xf numFmtId="0" fontId="114" fillId="0" borderId="0" xfId="0" applyFont="1"/>
    <xf numFmtId="0" fontId="113" fillId="0" borderId="0" xfId="0" applyFont="1" applyBorder="1" applyAlignment="1">
      <alignment horizontal="center"/>
    </xf>
    <xf numFmtId="2" fontId="115" fillId="0" borderId="0" xfId="0" applyNumberFormat="1" applyFont="1" applyBorder="1" applyAlignment="1">
      <alignment horizontal="center"/>
    </xf>
    <xf numFmtId="0" fontId="113" fillId="0" borderId="0" xfId="0" applyFont="1" applyBorder="1" applyAlignment="1"/>
    <xf numFmtId="0" fontId="113" fillId="0" borderId="0" xfId="0" applyFont="1" applyBorder="1"/>
    <xf numFmtId="2" fontId="28" fillId="4" borderId="17" xfId="0" applyNumberFormat="1" applyFont="1" applyFill="1" applyBorder="1" applyAlignment="1">
      <alignment horizontal="center" vertical="center" wrapText="1"/>
    </xf>
    <xf numFmtId="2" fontId="28" fillId="4" borderId="17" xfId="0" applyNumberFormat="1" applyFont="1" applyFill="1" applyBorder="1" applyAlignment="1">
      <alignment horizontal="center" vertical="center"/>
    </xf>
    <xf numFmtId="165" fontId="28" fillId="4" borderId="17" xfId="0" applyNumberFormat="1" applyFont="1" applyFill="1" applyBorder="1" applyAlignment="1">
      <alignment horizontal="center" vertical="center"/>
    </xf>
    <xf numFmtId="0" fontId="19" fillId="0" borderId="0" xfId="0" applyFont="1" applyAlignment="1">
      <alignment vertical="center" readingOrder="2"/>
    </xf>
    <xf numFmtId="0" fontId="20" fillId="2" borderId="17" xfId="0" applyFont="1" applyFill="1" applyBorder="1" applyAlignment="1">
      <alignment horizontal="center" vertical="center"/>
    </xf>
    <xf numFmtId="0" fontId="20" fillId="2" borderId="8"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42" fillId="2" borderId="12" xfId="0" applyFont="1" applyFill="1" applyBorder="1" applyAlignment="1">
      <alignment horizontal="center" vertical="center" wrapText="1"/>
    </xf>
    <xf numFmtId="0" fontId="60" fillId="2" borderId="17" xfId="0" applyFont="1" applyFill="1" applyBorder="1" applyAlignment="1">
      <alignment vertical="center"/>
    </xf>
    <xf numFmtId="0" fontId="93" fillId="2" borderId="17" xfId="0" applyFont="1" applyFill="1" applyBorder="1" applyAlignment="1">
      <alignment horizontal="right" vertical="center" wrapText="1"/>
    </xf>
    <xf numFmtId="0" fontId="58" fillId="2" borderId="17" xfId="0" applyFont="1" applyFill="1" applyBorder="1" applyAlignment="1">
      <alignment horizontal="right" vertical="center" wrapText="1"/>
    </xf>
    <xf numFmtId="0" fontId="35" fillId="0" borderId="0" xfId="0" applyFont="1"/>
    <xf numFmtId="2" fontId="50" fillId="4" borderId="6" xfId="0" applyNumberFormat="1" applyFont="1" applyFill="1" applyBorder="1" applyAlignment="1">
      <alignment horizontal="center" vertical="center" wrapText="1"/>
    </xf>
    <xf numFmtId="0" fontId="35" fillId="0" borderId="0" xfId="0" applyFont="1" applyBorder="1" applyAlignment="1"/>
    <xf numFmtId="0" fontId="35" fillId="0" borderId="0" xfId="0" applyFont="1" applyBorder="1"/>
    <xf numFmtId="0" fontId="20" fillId="2" borderId="17" xfId="0" applyFont="1" applyFill="1" applyBorder="1" applyAlignment="1">
      <alignment vertical="center"/>
    </xf>
    <xf numFmtId="0" fontId="20" fillId="2" borderId="17" xfId="0" applyFont="1" applyFill="1" applyBorder="1" applyAlignment="1">
      <alignment horizontal="right" vertical="center"/>
    </xf>
    <xf numFmtId="2" fontId="21" fillId="2" borderId="17" xfId="0" applyNumberFormat="1" applyFont="1" applyFill="1" applyBorder="1" applyAlignment="1">
      <alignment horizontal="right"/>
    </xf>
    <xf numFmtId="0" fontId="20" fillId="2" borderId="17" xfId="0" applyFont="1" applyFill="1" applyBorder="1" applyAlignment="1">
      <alignment horizontal="center"/>
    </xf>
    <xf numFmtId="2" fontId="13" fillId="2" borderId="17" xfId="0" applyNumberFormat="1" applyFont="1" applyFill="1" applyBorder="1" applyAlignment="1">
      <alignment vertical="center"/>
    </xf>
    <xf numFmtId="2" fontId="20" fillId="2" borderId="17" xfId="0" applyNumberFormat="1" applyFont="1" applyFill="1" applyBorder="1" applyAlignment="1">
      <alignment vertical="center"/>
    </xf>
    <xf numFmtId="0" fontId="20" fillId="2" borderId="17" xfId="0" applyFont="1" applyFill="1" applyBorder="1"/>
    <xf numFmtId="0" fontId="20" fillId="2" borderId="41" xfId="0" applyFont="1" applyFill="1" applyBorder="1" applyAlignment="1">
      <alignment vertical="center"/>
    </xf>
    <xf numFmtId="0" fontId="29" fillId="2" borderId="41" xfId="0" applyFont="1" applyFill="1" applyBorder="1" applyAlignment="1">
      <alignment vertical="center"/>
    </xf>
    <xf numFmtId="4" fontId="116" fillId="4" borderId="17" xfId="1" applyNumberFormat="1" applyFont="1" applyFill="1" applyBorder="1" applyAlignment="1">
      <alignment horizontal="center" vertical="center" wrapText="1"/>
    </xf>
    <xf numFmtId="2" fontId="116" fillId="4" borderId="17" xfId="1" applyNumberFormat="1" applyFont="1" applyFill="1" applyBorder="1" applyAlignment="1">
      <alignment horizontal="center" vertical="center" wrapText="1"/>
    </xf>
    <xf numFmtId="4" fontId="117" fillId="4" borderId="17" xfId="1" applyNumberFormat="1" applyFont="1" applyFill="1" applyBorder="1" applyAlignment="1">
      <alignment horizontal="center" vertical="center" wrapText="1"/>
    </xf>
    <xf numFmtId="0" fontId="38" fillId="0" borderId="0" xfId="0" applyFont="1" applyBorder="1" applyAlignment="1"/>
    <xf numFmtId="4" fontId="120" fillId="0" borderId="17" xfId="1" applyNumberFormat="1" applyFont="1" applyFill="1" applyBorder="1" applyAlignment="1">
      <alignment horizontal="center" vertical="center" wrapText="1"/>
    </xf>
    <xf numFmtId="167" fontId="120" fillId="0" borderId="17" xfId="1" applyNumberFormat="1" applyFont="1" applyFill="1" applyBorder="1" applyAlignment="1">
      <alignment horizontal="center" vertical="center" wrapText="1"/>
    </xf>
    <xf numFmtId="4" fontId="97" fillId="0" borderId="17" xfId="1" applyNumberFormat="1" applyFont="1" applyFill="1" applyBorder="1" applyAlignment="1">
      <alignment horizontal="left" vertical="center" wrapText="1"/>
    </xf>
    <xf numFmtId="4" fontId="97" fillId="0" borderId="17" xfId="1" applyNumberFormat="1" applyFont="1" applyFill="1" applyBorder="1" applyAlignment="1">
      <alignment horizontal="center" vertical="center" wrapText="1"/>
    </xf>
    <xf numFmtId="0" fontId="20" fillId="2" borderId="21" xfId="0" applyFont="1" applyFill="1" applyBorder="1" applyAlignment="1">
      <alignment vertical="center"/>
    </xf>
    <xf numFmtId="0" fontId="29" fillId="2" borderId="21" xfId="0" applyFont="1" applyFill="1" applyBorder="1" applyAlignment="1">
      <alignment vertical="center"/>
    </xf>
    <xf numFmtId="164" fontId="97" fillId="4" borderId="17" xfId="1" applyNumberFormat="1" applyFont="1" applyFill="1" applyBorder="1" applyAlignment="1">
      <alignment horizontal="right" vertical="center" wrapText="1"/>
    </xf>
    <xf numFmtId="164" fontId="97" fillId="4" borderId="17" xfId="1" applyNumberFormat="1" applyFont="1" applyFill="1" applyBorder="1" applyAlignment="1">
      <alignment vertical="center" wrapText="1"/>
    </xf>
    <xf numFmtId="164" fontId="97" fillId="4" borderId="17" xfId="1" applyNumberFormat="1" applyFont="1" applyFill="1" applyBorder="1" applyAlignment="1">
      <alignment vertical="center"/>
    </xf>
    <xf numFmtId="171" fontId="50" fillId="2" borderId="17" xfId="1" applyNumberFormat="1" applyFont="1" applyFill="1" applyBorder="1" applyAlignment="1">
      <alignment vertical="center"/>
    </xf>
    <xf numFmtId="171" fontId="121" fillId="2" borderId="17" xfId="1" applyNumberFormat="1" applyFont="1" applyFill="1" applyBorder="1" applyAlignment="1">
      <alignment vertical="center"/>
    </xf>
    <xf numFmtId="171" fontId="77" fillId="2" borderId="17" xfId="1" applyNumberFormat="1" applyFont="1" applyFill="1" applyBorder="1" applyAlignment="1">
      <alignment vertical="center"/>
    </xf>
    <xf numFmtId="171" fontId="59" fillId="2" borderId="17" xfId="1" applyNumberFormat="1" applyFont="1" applyFill="1" applyBorder="1" applyAlignment="1">
      <alignment vertical="center"/>
    </xf>
    <xf numFmtId="2" fontId="59" fillId="2" borderId="44" xfId="0" applyNumberFormat="1" applyFont="1" applyFill="1" applyBorder="1" applyAlignment="1">
      <alignment horizontal="center" vertical="center" wrapText="1"/>
    </xf>
    <xf numFmtId="0" fontId="103" fillId="2" borderId="17" xfId="0" applyFont="1" applyFill="1" applyBorder="1" applyAlignment="1">
      <alignment horizontal="right" vertical="center" wrapText="1"/>
    </xf>
    <xf numFmtId="0" fontId="122" fillId="2" borderId="17" xfId="0" applyFont="1" applyFill="1" applyBorder="1" applyAlignment="1">
      <alignment horizontal="right" vertical="center" wrapText="1"/>
    </xf>
    <xf numFmtId="0" fontId="42" fillId="2" borderId="14" xfId="0" applyFont="1" applyFill="1" applyBorder="1" applyAlignment="1">
      <alignment horizontal="center" vertical="center" wrapText="1"/>
    </xf>
    <xf numFmtId="0" fontId="64" fillId="2" borderId="17" xfId="0" applyFont="1" applyFill="1" applyBorder="1" applyAlignment="1">
      <alignment horizontal="center" vertical="center" wrapText="1"/>
    </xf>
    <xf numFmtId="2" fontId="119" fillId="2" borderId="17" xfId="0" applyNumberFormat="1" applyFont="1" applyFill="1" applyBorder="1" applyAlignment="1">
      <alignment horizontal="center" vertical="center"/>
    </xf>
    <xf numFmtId="2" fontId="101" fillId="2" borderId="17" xfId="0" applyNumberFormat="1" applyFont="1" applyFill="1" applyBorder="1" applyAlignment="1">
      <alignment horizontal="center" vertical="center"/>
    </xf>
    <xf numFmtId="0" fontId="60" fillId="2" borderId="14" xfId="0" applyFont="1" applyFill="1" applyBorder="1" applyAlignment="1">
      <alignment horizontal="right" vertical="center" wrapText="1"/>
    </xf>
    <xf numFmtId="0" fontId="60" fillId="2" borderId="17" xfId="0" applyFont="1" applyFill="1" applyBorder="1" applyAlignment="1">
      <alignment horizontal="right" vertical="center" wrapText="1"/>
    </xf>
    <xf numFmtId="0" fontId="56" fillId="0" borderId="0" xfId="0" applyFont="1" applyAlignment="1">
      <alignment horizontal="right" vertical="center"/>
    </xf>
    <xf numFmtId="0" fontId="56" fillId="0" borderId="0" xfId="0" applyFont="1" applyBorder="1" applyAlignment="1">
      <alignment horizontal="right" vertical="center"/>
    </xf>
    <xf numFmtId="0" fontId="56" fillId="0" borderId="0" xfId="0" applyFont="1"/>
    <xf numFmtId="0" fontId="56" fillId="0" borderId="0" xfId="0" applyFont="1" applyAlignment="1">
      <alignment horizontal="right"/>
    </xf>
    <xf numFmtId="0" fontId="124" fillId="2" borderId="21" xfId="0" applyFont="1" applyFill="1" applyBorder="1" applyAlignment="1">
      <alignment horizontal="right" vertical="center" wrapText="1"/>
    </xf>
    <xf numFmtId="0" fontId="125" fillId="2" borderId="14" xfId="0" applyFont="1" applyFill="1" applyBorder="1" applyAlignment="1">
      <alignment horizontal="right" vertical="center" wrapText="1"/>
    </xf>
    <xf numFmtId="0" fontId="125" fillId="2" borderId="17" xfId="0" applyFont="1" applyFill="1" applyBorder="1" applyAlignment="1">
      <alignment horizontal="right" vertical="center" wrapText="1"/>
    </xf>
    <xf numFmtId="4" fontId="88" fillId="4" borderId="63" xfId="1" applyNumberFormat="1" applyFont="1" applyFill="1" applyBorder="1" applyAlignment="1">
      <alignment horizontal="center" vertical="center" wrapText="1"/>
    </xf>
    <xf numFmtId="4" fontId="88" fillId="4" borderId="17" xfId="1" applyNumberFormat="1" applyFont="1" applyFill="1" applyBorder="1" applyAlignment="1">
      <alignment horizontal="center" vertical="center" wrapText="1"/>
    </xf>
    <xf numFmtId="0" fontId="84" fillId="0" borderId="0" xfId="0" applyFont="1" applyAlignment="1">
      <alignment vertical="center" readingOrder="2"/>
    </xf>
    <xf numFmtId="0" fontId="76" fillId="0" borderId="0" xfId="0" applyFont="1" applyAlignment="1"/>
    <xf numFmtId="0" fontId="60" fillId="0" borderId="16" xfId="0" applyFont="1" applyFill="1" applyBorder="1" applyAlignment="1">
      <alignment horizontal="right" vertical="center"/>
    </xf>
    <xf numFmtId="0" fontId="60" fillId="0" borderId="14" xfId="0" applyFont="1" applyFill="1" applyBorder="1" applyAlignment="1">
      <alignment horizontal="right" vertical="center"/>
    </xf>
    <xf numFmtId="0" fontId="60" fillId="0" borderId="15" xfId="0" applyFont="1" applyFill="1" applyBorder="1" applyAlignment="1">
      <alignment horizontal="right" vertical="center"/>
    </xf>
    <xf numFmtId="2" fontId="64" fillId="4" borderId="40" xfId="0" applyNumberFormat="1" applyFont="1" applyFill="1" applyBorder="1" applyAlignment="1">
      <alignment horizontal="center" vertical="center" wrapText="1"/>
    </xf>
    <xf numFmtId="2" fontId="64" fillId="4" borderId="10" xfId="0" applyNumberFormat="1" applyFont="1" applyFill="1" applyBorder="1" applyAlignment="1">
      <alignment horizontal="center" vertical="center" wrapText="1"/>
    </xf>
    <xf numFmtId="2" fontId="64" fillId="4" borderId="33" xfId="0" applyNumberFormat="1" applyFont="1" applyFill="1" applyBorder="1" applyAlignment="1">
      <alignment horizontal="center" vertical="center"/>
    </xf>
    <xf numFmtId="2" fontId="64" fillId="4" borderId="41" xfId="0" applyNumberFormat="1" applyFont="1" applyFill="1" applyBorder="1" applyAlignment="1">
      <alignment horizontal="center" vertical="center" wrapText="1"/>
    </xf>
    <xf numFmtId="2" fontId="125" fillId="4" borderId="10" xfId="0" applyNumberFormat="1" applyFont="1" applyFill="1" applyBorder="1" applyAlignment="1">
      <alignment horizontal="center" vertical="center" wrapText="1"/>
    </xf>
    <xf numFmtId="2" fontId="125" fillId="4" borderId="17" xfId="0" applyNumberFormat="1" applyFont="1" applyFill="1" applyBorder="1" applyAlignment="1">
      <alignment horizontal="center" wrapText="1"/>
    </xf>
    <xf numFmtId="2" fontId="64" fillId="4" borderId="64" xfId="0" applyNumberFormat="1" applyFont="1" applyFill="1" applyBorder="1" applyAlignment="1">
      <alignment horizontal="center" vertical="center"/>
    </xf>
    <xf numFmtId="2" fontId="64" fillId="4" borderId="65" xfId="0" applyNumberFormat="1" applyFont="1" applyFill="1" applyBorder="1" applyAlignment="1">
      <alignment horizontal="center" vertical="center" wrapText="1"/>
    </xf>
    <xf numFmtId="2" fontId="64" fillId="4" borderId="65" xfId="0" applyNumberFormat="1" applyFont="1" applyFill="1" applyBorder="1" applyAlignment="1">
      <alignment horizontal="center" wrapText="1"/>
    </xf>
    <xf numFmtId="2" fontId="64" fillId="4" borderId="66" xfId="0" applyNumberFormat="1" applyFont="1" applyFill="1" applyBorder="1" applyAlignment="1">
      <alignment horizontal="center" vertical="center" wrapText="1"/>
    </xf>
    <xf numFmtId="2" fontId="64" fillId="4" borderId="17" xfId="0" applyNumberFormat="1" applyFont="1" applyFill="1" applyBorder="1" applyAlignment="1">
      <alignment horizontal="center" wrapText="1"/>
    </xf>
    <xf numFmtId="165" fontId="64" fillId="4" borderId="17" xfId="0" applyNumberFormat="1" applyFont="1" applyFill="1" applyBorder="1" applyAlignment="1">
      <alignment horizontal="center" wrapText="1"/>
    </xf>
    <xf numFmtId="165" fontId="64" fillId="4" borderId="10" xfId="0" applyNumberFormat="1" applyFont="1" applyFill="1" applyBorder="1" applyAlignment="1">
      <alignment horizontal="center" vertical="center" wrapText="1"/>
    </xf>
    <xf numFmtId="2" fontId="134" fillId="4" borderId="10" xfId="0" applyNumberFormat="1" applyFont="1" applyFill="1" applyBorder="1" applyAlignment="1">
      <alignment horizontal="center" vertical="center" wrapText="1"/>
    </xf>
    <xf numFmtId="2" fontId="64" fillId="4" borderId="41" xfId="0" applyNumberFormat="1" applyFont="1" applyFill="1" applyBorder="1" applyAlignment="1">
      <alignment horizontal="center" vertical="center"/>
    </xf>
    <xf numFmtId="2" fontId="64" fillId="4" borderId="10" xfId="0" applyNumberFormat="1" applyFont="1" applyFill="1" applyBorder="1" applyAlignment="1">
      <alignment horizontal="center" vertical="center"/>
    </xf>
    <xf numFmtId="2" fontId="133" fillId="4" borderId="10" xfId="0" applyNumberFormat="1" applyFont="1" applyFill="1" applyBorder="1" applyAlignment="1">
      <alignment horizontal="center" vertical="center" wrapText="1"/>
    </xf>
    <xf numFmtId="2" fontId="64" fillId="4" borderId="51" xfId="0" applyNumberFormat="1" applyFont="1" applyFill="1" applyBorder="1" applyAlignment="1">
      <alignment horizontal="center" vertical="center" wrapText="1"/>
    </xf>
    <xf numFmtId="2" fontId="64" fillId="4" borderId="8" xfId="0" applyNumberFormat="1" applyFont="1" applyFill="1" applyBorder="1" applyAlignment="1">
      <alignment horizontal="center" vertical="center" wrapText="1"/>
    </xf>
    <xf numFmtId="2" fontId="64" fillId="4" borderId="35" xfId="0" applyNumberFormat="1" applyFont="1" applyFill="1" applyBorder="1" applyAlignment="1">
      <alignment horizontal="center" vertical="center" wrapText="1"/>
    </xf>
    <xf numFmtId="2" fontId="64" fillId="4" borderId="28" xfId="0" applyNumberFormat="1" applyFont="1" applyFill="1" applyBorder="1" applyAlignment="1">
      <alignment horizontal="center" vertical="center" wrapText="1"/>
    </xf>
    <xf numFmtId="2" fontId="95" fillId="4" borderId="13" xfId="0" applyNumberFormat="1" applyFont="1" applyFill="1" applyBorder="1" applyAlignment="1">
      <alignment horizontal="center" vertical="center" wrapText="1"/>
    </xf>
    <xf numFmtId="2" fontId="95" fillId="4" borderId="12" xfId="0" applyNumberFormat="1" applyFont="1" applyFill="1" applyBorder="1" applyAlignment="1">
      <alignment horizontal="center" vertical="center" wrapText="1"/>
    </xf>
    <xf numFmtId="2" fontId="95" fillId="4" borderId="14" xfId="0" applyNumberFormat="1" applyFont="1" applyFill="1" applyBorder="1" applyAlignment="1">
      <alignment horizontal="center" vertical="center" wrapText="1"/>
    </xf>
    <xf numFmtId="2" fontId="95" fillId="4" borderId="39" xfId="0" applyNumberFormat="1" applyFont="1" applyFill="1" applyBorder="1" applyAlignment="1">
      <alignment horizontal="center" vertical="center" wrapText="1"/>
    </xf>
    <xf numFmtId="0" fontId="50" fillId="0" borderId="16" xfId="0" applyFont="1" applyFill="1" applyBorder="1" applyAlignment="1">
      <alignment horizontal="center" vertical="center"/>
    </xf>
    <xf numFmtId="0" fontId="50" fillId="0" borderId="16" xfId="0" applyFont="1" applyFill="1" applyBorder="1" applyAlignment="1">
      <alignment horizontal="right" vertical="center"/>
    </xf>
    <xf numFmtId="0" fontId="136" fillId="3" borderId="14" xfId="0" applyFont="1" applyFill="1" applyBorder="1" applyAlignment="1">
      <alignment horizontal="center" vertical="center" wrapText="1"/>
    </xf>
    <xf numFmtId="2" fontId="137" fillId="4" borderId="17" xfId="1" applyNumberFormat="1" applyFont="1" applyFill="1" applyBorder="1" applyAlignment="1">
      <alignment horizontal="center" vertical="center" wrapText="1"/>
    </xf>
    <xf numFmtId="2" fontId="137" fillId="4" borderId="52" xfId="1" applyNumberFormat="1" applyFont="1" applyFill="1" applyBorder="1" applyAlignment="1">
      <alignment horizontal="center" vertical="center" wrapText="1"/>
    </xf>
    <xf numFmtId="2" fontId="132" fillId="4" borderId="17" xfId="0" applyNumberFormat="1" applyFont="1" applyFill="1" applyBorder="1" applyAlignment="1">
      <alignment horizontal="center" vertical="center" wrapText="1"/>
    </xf>
    <xf numFmtId="2" fontId="137" fillId="4" borderId="63" xfId="1" applyNumberFormat="1" applyFont="1" applyFill="1" applyBorder="1" applyAlignment="1">
      <alignment horizontal="center" vertical="center" wrapText="1"/>
    </xf>
    <xf numFmtId="43" fontId="137" fillId="4" borderId="17" xfId="1" applyFont="1" applyFill="1" applyBorder="1" applyAlignment="1">
      <alignment horizontal="center" vertical="center" wrapText="1"/>
    </xf>
    <xf numFmtId="2" fontId="137" fillId="4" borderId="10" xfId="0" applyNumberFormat="1" applyFont="1" applyFill="1" applyBorder="1" applyAlignment="1">
      <alignment horizontal="center"/>
    </xf>
    <xf numFmtId="2" fontId="137" fillId="4" borderId="17" xfId="0" applyNumberFormat="1" applyFont="1" applyFill="1" applyBorder="1" applyAlignment="1">
      <alignment horizontal="center" vertical="center"/>
    </xf>
    <xf numFmtId="2" fontId="137" fillId="4" borderId="17" xfId="0" applyNumberFormat="1" applyFont="1" applyFill="1" applyBorder="1" applyAlignment="1">
      <alignment horizontal="center"/>
    </xf>
    <xf numFmtId="4" fontId="138" fillId="4" borderId="17" xfId="0" applyNumberFormat="1" applyFont="1" applyFill="1" applyBorder="1" applyAlignment="1">
      <alignment horizontal="center" vertical="center" wrapText="1"/>
    </xf>
    <xf numFmtId="0" fontId="139" fillId="0" borderId="14" xfId="0" applyFont="1" applyFill="1" applyBorder="1" applyAlignment="1">
      <alignment horizontal="center" vertical="center"/>
    </xf>
    <xf numFmtId="0" fontId="139" fillId="0" borderId="14" xfId="0" applyFont="1" applyFill="1" applyBorder="1" applyAlignment="1">
      <alignment horizontal="right" vertical="center"/>
    </xf>
    <xf numFmtId="0" fontId="119" fillId="0" borderId="14" xfId="0" applyFont="1" applyFill="1" applyBorder="1" applyAlignment="1">
      <alignment horizontal="center" vertical="center"/>
    </xf>
    <xf numFmtId="0" fontId="119" fillId="0" borderId="14" xfId="0" applyFont="1" applyFill="1" applyBorder="1" applyAlignment="1">
      <alignment horizontal="right" vertical="center"/>
    </xf>
    <xf numFmtId="0" fontId="139" fillId="0" borderId="15" xfId="0" applyFont="1" applyFill="1" applyBorder="1" applyAlignment="1">
      <alignment horizontal="center" vertical="center"/>
    </xf>
    <xf numFmtId="0" fontId="139" fillId="0" borderId="15" xfId="0" applyFont="1" applyFill="1" applyBorder="1" applyAlignment="1">
      <alignment horizontal="right" vertical="center"/>
    </xf>
    <xf numFmtId="0" fontId="119" fillId="0" borderId="16" xfId="0" applyFont="1" applyFill="1" applyBorder="1" applyAlignment="1">
      <alignment horizontal="right" vertical="center"/>
    </xf>
    <xf numFmtId="0" fontId="119" fillId="0" borderId="16" xfId="0" applyFont="1" applyFill="1" applyBorder="1" applyAlignment="1">
      <alignment horizontal="center" vertical="center"/>
    </xf>
    <xf numFmtId="0" fontId="139" fillId="0" borderId="16" xfId="0" applyFont="1" applyFill="1" applyBorder="1" applyAlignment="1">
      <alignment horizontal="right" vertical="center"/>
    </xf>
    <xf numFmtId="2" fontId="75" fillId="4" borderId="14" xfId="0" applyNumberFormat="1" applyFont="1" applyFill="1" applyBorder="1" applyAlignment="1">
      <alignment horizontal="center" vertical="center"/>
    </xf>
    <xf numFmtId="165" fontId="75" fillId="4" borderId="14" xfId="0" applyNumberFormat="1" applyFont="1" applyFill="1" applyBorder="1" applyAlignment="1">
      <alignment horizontal="center" vertical="center"/>
    </xf>
    <xf numFmtId="0" fontId="42" fillId="0" borderId="0" xfId="0" applyFont="1" applyAlignment="1">
      <alignment horizontal="right"/>
    </xf>
    <xf numFmtId="2" fontId="50" fillId="2" borderId="44" xfId="0" applyNumberFormat="1" applyFont="1" applyFill="1" applyBorder="1" applyAlignment="1">
      <alignment horizontal="center" vertical="center"/>
    </xf>
    <xf numFmtId="0" fontId="60" fillId="0" borderId="14" xfId="0" applyFont="1" applyFill="1" applyBorder="1" applyAlignment="1">
      <alignment horizontal="center" vertical="center"/>
    </xf>
    <xf numFmtId="0" fontId="60" fillId="0" borderId="16" xfId="0" applyFont="1" applyFill="1" applyBorder="1" applyAlignment="1">
      <alignment horizontal="center" vertical="center"/>
    </xf>
    <xf numFmtId="4" fontId="86" fillId="13" borderId="39" xfId="1" applyNumberFormat="1" applyFont="1" applyFill="1" applyBorder="1" applyAlignment="1">
      <alignment horizontal="center" vertical="center" wrapText="1"/>
    </xf>
    <xf numFmtId="4" fontId="86" fillId="4" borderId="6" xfId="1" applyNumberFormat="1" applyFont="1" applyFill="1" applyBorder="1" applyAlignment="1">
      <alignment horizontal="center" vertical="center" wrapText="1"/>
    </xf>
    <xf numFmtId="4" fontId="86" fillId="12" borderId="6" xfId="1" applyNumberFormat="1" applyFont="1" applyFill="1" applyBorder="1" applyAlignment="1">
      <alignment horizontal="center" vertical="center" wrapText="1"/>
    </xf>
    <xf numFmtId="4" fontId="86" fillId="12" borderId="51" xfId="1" applyNumberFormat="1" applyFont="1" applyFill="1" applyBorder="1" applyAlignment="1">
      <alignment horizontal="center" vertical="center" wrapText="1"/>
    </xf>
    <xf numFmtId="4" fontId="86" fillId="4" borderId="17" xfId="1" applyNumberFormat="1" applyFont="1" applyFill="1" applyBorder="1" applyAlignment="1">
      <alignment horizontal="center" vertical="center" wrapText="1"/>
    </xf>
    <xf numFmtId="4" fontId="86" fillId="4" borderId="38" xfId="1" applyNumberFormat="1" applyFont="1" applyFill="1" applyBorder="1" applyAlignment="1">
      <alignment horizontal="center" vertical="center" wrapText="1"/>
    </xf>
    <xf numFmtId="167" fontId="86" fillId="4" borderId="40" xfId="1" applyNumberFormat="1" applyFont="1" applyFill="1" applyBorder="1" applyAlignment="1">
      <alignment horizontal="center" vertical="center" wrapText="1"/>
    </xf>
    <xf numFmtId="43" fontId="86" fillId="4" borderId="40" xfId="1" applyFont="1" applyFill="1" applyBorder="1" applyAlignment="1">
      <alignment horizontal="center" vertical="center" wrapText="1"/>
    </xf>
    <xf numFmtId="170" fontId="86" fillId="4" borderId="40" xfId="1" applyNumberFormat="1" applyFont="1" applyFill="1" applyBorder="1" applyAlignment="1">
      <alignment horizontal="center" vertical="center" wrapText="1"/>
    </xf>
    <xf numFmtId="4" fontId="86" fillId="4" borderId="5" xfId="1" applyNumberFormat="1" applyFont="1" applyFill="1" applyBorder="1" applyAlignment="1">
      <alignment horizontal="center" vertical="center" wrapText="1"/>
    </xf>
    <xf numFmtId="4" fontId="86" fillId="12" borderId="5" xfId="1" applyNumberFormat="1" applyFont="1" applyFill="1" applyBorder="1" applyAlignment="1">
      <alignment horizontal="center" vertical="center" wrapText="1"/>
    </xf>
    <xf numFmtId="4" fontId="142" fillId="12" borderId="6" xfId="1" applyNumberFormat="1" applyFont="1" applyFill="1" applyBorder="1" applyAlignment="1">
      <alignment horizontal="center" vertical="center" wrapText="1"/>
    </xf>
    <xf numFmtId="2" fontId="28" fillId="4" borderId="17" xfId="0" applyNumberFormat="1" applyFont="1" applyFill="1" applyBorder="1" applyAlignment="1">
      <alignment horizontal="right" vertical="center" wrapText="1"/>
    </xf>
    <xf numFmtId="1" fontId="28" fillId="4" borderId="41" xfId="0" applyNumberFormat="1" applyFont="1" applyFill="1" applyBorder="1" applyAlignment="1">
      <alignment horizontal="center" vertical="center"/>
    </xf>
    <xf numFmtId="2" fontId="59" fillId="4" borderId="17" xfId="0" applyNumberFormat="1" applyFont="1" applyFill="1" applyBorder="1" applyAlignment="1">
      <alignment horizontal="center" vertical="center" wrapText="1"/>
    </xf>
    <xf numFmtId="2" fontId="59" fillId="4" borderId="10" xfId="0" applyNumberFormat="1" applyFont="1" applyFill="1" applyBorder="1" applyAlignment="1">
      <alignment horizontal="center" vertical="center" wrapText="1"/>
    </xf>
    <xf numFmtId="4" fontId="59" fillId="4" borderId="10" xfId="0" applyNumberFormat="1" applyFont="1" applyFill="1" applyBorder="1" applyAlignment="1">
      <alignment horizontal="center" vertical="center" readingOrder="1"/>
    </xf>
    <xf numFmtId="169" fontId="59" fillId="4" borderId="17" xfId="0" applyNumberFormat="1" applyFont="1" applyFill="1" applyBorder="1" applyAlignment="1">
      <alignment horizontal="center" vertical="center" wrapText="1"/>
    </xf>
    <xf numFmtId="4" fontId="86" fillId="4" borderId="51" xfId="1" applyNumberFormat="1" applyFont="1" applyFill="1" applyBorder="1" applyAlignment="1">
      <alignment horizontal="center" vertical="center" wrapText="1"/>
    </xf>
    <xf numFmtId="3" fontId="45" fillId="4" borderId="17" xfId="1" applyNumberFormat="1" applyFont="1" applyFill="1" applyBorder="1" applyAlignment="1">
      <alignment horizontal="right" vertical="center"/>
    </xf>
    <xf numFmtId="43" fontId="41" fillId="4" borderId="17" xfId="1" applyNumberFormat="1" applyFont="1" applyFill="1" applyBorder="1" applyAlignment="1">
      <alignment horizontal="right" vertical="center"/>
    </xf>
    <xf numFmtId="1" fontId="28" fillId="4" borderId="42" xfId="0" applyNumberFormat="1" applyFont="1" applyFill="1" applyBorder="1" applyAlignment="1">
      <alignment horizontal="center" vertical="center"/>
    </xf>
    <xf numFmtId="2" fontId="28" fillId="4" borderId="52" xfId="0" applyNumberFormat="1" applyFont="1" applyFill="1" applyBorder="1" applyAlignment="1">
      <alignment horizontal="right" vertical="center" wrapText="1"/>
    </xf>
    <xf numFmtId="2" fontId="58" fillId="4" borderId="17" xfId="0" applyNumberFormat="1" applyFont="1" applyFill="1" applyBorder="1" applyAlignment="1">
      <alignment horizontal="center" vertical="center" wrapText="1"/>
    </xf>
    <xf numFmtId="2" fontId="58" fillId="4" borderId="40" xfId="0" applyNumberFormat="1" applyFont="1" applyFill="1" applyBorder="1" applyAlignment="1">
      <alignment horizontal="center" vertical="center" wrapText="1"/>
    </xf>
    <xf numFmtId="2" fontId="58" fillId="4" borderId="17" xfId="0" applyNumberFormat="1" applyFont="1" applyFill="1" applyBorder="1" applyAlignment="1">
      <alignment horizontal="center" vertical="center"/>
    </xf>
    <xf numFmtId="2" fontId="58" fillId="4" borderId="40" xfId="0" applyNumberFormat="1" applyFont="1" applyFill="1" applyBorder="1" applyAlignment="1">
      <alignment horizontal="center" vertical="center"/>
    </xf>
    <xf numFmtId="2" fontId="58" fillId="4" borderId="10" xfId="0" applyNumberFormat="1" applyFont="1" applyFill="1" applyBorder="1" applyAlignment="1">
      <alignment horizontal="center"/>
    </xf>
    <xf numFmtId="2" fontId="58" fillId="4" borderId="10" xfId="0" applyNumberFormat="1" applyFont="1" applyFill="1" applyBorder="1" applyAlignment="1">
      <alignment horizontal="center" vertical="center"/>
    </xf>
    <xf numFmtId="2" fontId="143" fillId="4" borderId="8" xfId="0" applyNumberFormat="1" applyFont="1" applyFill="1" applyBorder="1" applyAlignment="1">
      <alignment horizontal="center" vertical="center"/>
    </xf>
    <xf numFmtId="2" fontId="58" fillId="4" borderId="44" xfId="0" applyNumberFormat="1" applyFont="1" applyFill="1" applyBorder="1" applyAlignment="1">
      <alignment horizontal="center" vertical="center" wrapText="1"/>
    </xf>
    <xf numFmtId="0" fontId="28" fillId="4" borderId="41" xfId="0" applyFont="1" applyFill="1" applyBorder="1" applyAlignment="1">
      <alignment horizontal="center" vertical="center"/>
    </xf>
    <xf numFmtId="0" fontId="28" fillId="4" borderId="41" xfId="0" applyFont="1" applyFill="1" applyBorder="1" applyAlignment="1">
      <alignment horizontal="center"/>
    </xf>
    <xf numFmtId="0" fontId="28" fillId="4" borderId="41" xfId="0" applyFont="1" applyFill="1" applyBorder="1"/>
    <xf numFmtId="164" fontId="59" fillId="4" borderId="17" xfId="1" applyNumberFormat="1" applyFont="1" applyFill="1" applyBorder="1" applyAlignment="1">
      <alignment horizontal="center" vertical="top" wrapText="1"/>
    </xf>
    <xf numFmtId="2" fontId="118" fillId="4" borderId="40" xfId="0" applyNumberFormat="1" applyFont="1" applyFill="1" applyBorder="1" applyAlignment="1">
      <alignment horizontal="center" vertical="center" wrapText="1"/>
    </xf>
    <xf numFmtId="2" fontId="118" fillId="4" borderId="10" xfId="0" applyNumberFormat="1" applyFont="1" applyFill="1" applyBorder="1" applyAlignment="1">
      <alignment horizontal="center" vertical="center" wrapText="1"/>
    </xf>
    <xf numFmtId="2" fontId="118" fillId="4" borderId="33" xfId="0" applyNumberFormat="1" applyFont="1" applyFill="1" applyBorder="1" applyAlignment="1">
      <alignment horizontal="center" vertical="center"/>
    </xf>
    <xf numFmtId="2" fontId="118" fillId="4" borderId="41" xfId="0" applyNumberFormat="1" applyFont="1" applyFill="1" applyBorder="1" applyAlignment="1">
      <alignment horizontal="center" vertical="center" wrapText="1"/>
    </xf>
    <xf numFmtId="2" fontId="59" fillId="4" borderId="17" xfId="0" applyNumberFormat="1" applyFont="1" applyFill="1" applyBorder="1" applyAlignment="1">
      <alignment horizontal="center" wrapText="1"/>
    </xf>
    <xf numFmtId="2" fontId="118" fillId="4" borderId="17" xfId="0" applyNumberFormat="1" applyFont="1" applyFill="1" applyBorder="1" applyAlignment="1">
      <alignment horizontal="center" wrapText="1"/>
    </xf>
    <xf numFmtId="2" fontId="118" fillId="4" borderId="17" xfId="0" applyNumberFormat="1" applyFont="1" applyFill="1" applyBorder="1" applyAlignment="1">
      <alignment vertical="center" wrapText="1"/>
    </xf>
    <xf numFmtId="165" fontId="118" fillId="4" borderId="10" xfId="0" applyNumberFormat="1" applyFont="1" applyFill="1" applyBorder="1" applyAlignment="1">
      <alignment horizontal="center" vertical="center" wrapText="1"/>
    </xf>
    <xf numFmtId="2" fontId="118" fillId="4" borderId="10" xfId="0" applyNumberFormat="1" applyFont="1" applyFill="1" applyBorder="1" applyAlignment="1">
      <alignment horizontal="center" vertical="center"/>
    </xf>
    <xf numFmtId="2" fontId="64" fillId="4" borderId="17" xfId="0" applyNumberFormat="1" applyFont="1" applyFill="1" applyBorder="1" applyAlignment="1">
      <alignment horizontal="center" vertical="center"/>
    </xf>
    <xf numFmtId="2" fontId="64" fillId="4" borderId="17" xfId="0" applyNumberFormat="1" applyFont="1" applyFill="1" applyBorder="1" applyAlignment="1">
      <alignment horizontal="center" vertical="center" wrapText="1"/>
    </xf>
    <xf numFmtId="2" fontId="133" fillId="4" borderId="17" xfId="0" applyNumberFormat="1" applyFont="1" applyFill="1" applyBorder="1" applyAlignment="1">
      <alignment horizontal="center" vertical="center"/>
    </xf>
    <xf numFmtId="2" fontId="64" fillId="4" borderId="67" xfId="0" applyNumberFormat="1" applyFont="1" applyFill="1" applyBorder="1" applyAlignment="1">
      <alignment horizontal="center" vertical="center" wrapText="1"/>
    </xf>
    <xf numFmtId="171" fontId="77" fillId="13" borderId="13" xfId="1" applyNumberFormat="1" applyFont="1" applyFill="1" applyBorder="1" applyAlignment="1">
      <alignment horizontal="center" vertical="center"/>
    </xf>
    <xf numFmtId="2" fontId="60" fillId="14" borderId="44" xfId="0" applyNumberFormat="1" applyFont="1" applyFill="1" applyBorder="1" applyAlignment="1">
      <alignment horizontal="center" vertical="center"/>
    </xf>
    <xf numFmtId="0" fontId="20" fillId="2" borderId="17" xfId="0" applyFont="1" applyFill="1" applyBorder="1" applyAlignment="1">
      <alignment horizontal="center" vertical="center" wrapText="1"/>
    </xf>
    <xf numFmtId="0" fontId="20" fillId="0" borderId="0" xfId="0" applyFont="1" applyBorder="1" applyAlignment="1">
      <alignment horizontal="center"/>
    </xf>
    <xf numFmtId="0" fontId="21" fillId="3" borderId="17" xfId="0" applyFont="1" applyFill="1" applyBorder="1" applyAlignment="1">
      <alignment horizontal="center" vertical="center"/>
    </xf>
    <xf numFmtId="0" fontId="21" fillId="3" borderId="17" xfId="0" applyFont="1" applyFill="1" applyBorder="1" applyAlignment="1">
      <alignment horizontal="center" vertical="center" wrapText="1"/>
    </xf>
    <xf numFmtId="0" fontId="21" fillId="3" borderId="40" xfId="0" applyFont="1" applyFill="1" applyBorder="1" applyAlignment="1">
      <alignment horizontal="center" vertical="center"/>
    </xf>
    <xf numFmtId="0" fontId="7" fillId="0" borderId="0" xfId="0" applyFont="1" applyAlignment="1">
      <alignment horizontal="right"/>
    </xf>
    <xf numFmtId="0" fontId="98" fillId="2" borderId="17" xfId="0" applyFont="1" applyFill="1" applyBorder="1" applyAlignment="1">
      <alignment horizontal="center" vertical="center" wrapText="1"/>
    </xf>
    <xf numFmtId="164" fontId="58" fillId="4" borderId="17" xfId="1" applyNumberFormat="1" applyFont="1" applyFill="1" applyBorder="1" applyAlignment="1">
      <alignment horizontal="center" vertical="center" wrapText="1"/>
    </xf>
    <xf numFmtId="164" fontId="58" fillId="4" borderId="17" xfId="1" applyNumberFormat="1" applyFont="1" applyFill="1" applyBorder="1" applyAlignment="1">
      <alignment horizontal="center" vertical="center"/>
    </xf>
    <xf numFmtId="164" fontId="144" fillId="4" borderId="17" xfId="1" applyNumberFormat="1" applyFont="1" applyFill="1" applyBorder="1" applyAlignment="1">
      <alignment horizontal="center" vertical="center"/>
    </xf>
    <xf numFmtId="2" fontId="50" fillId="4" borderId="44" xfId="0" applyNumberFormat="1" applyFont="1" applyFill="1" applyBorder="1" applyAlignment="1">
      <alignment horizontal="center" vertical="center"/>
    </xf>
    <xf numFmtId="43" fontId="98" fillId="0" borderId="52" xfId="1" applyNumberFormat="1" applyFont="1" applyBorder="1" applyAlignment="1">
      <alignment horizontal="right"/>
    </xf>
    <xf numFmtId="0" fontId="99" fillId="0" borderId="54" xfId="0" applyFont="1" applyBorder="1" applyAlignment="1">
      <alignment horizontal="right"/>
    </xf>
    <xf numFmtId="0" fontId="99" fillId="0" borderId="37" xfId="0" applyFont="1" applyBorder="1" applyAlignment="1">
      <alignment horizontal="right"/>
    </xf>
    <xf numFmtId="43" fontId="45" fillId="4" borderId="26" xfId="1" applyNumberFormat="1" applyFont="1" applyFill="1" applyBorder="1" applyAlignment="1">
      <alignment horizontal="center" vertical="center"/>
    </xf>
    <xf numFmtId="43" fontId="45" fillId="4" borderId="30" xfId="1" applyNumberFormat="1" applyFont="1" applyFill="1" applyBorder="1" applyAlignment="1">
      <alignment horizontal="center" vertical="center"/>
    </xf>
    <xf numFmtId="0" fontId="65" fillId="0" borderId="0" xfId="0" applyFont="1" applyAlignment="1">
      <alignment horizontal="right"/>
    </xf>
    <xf numFmtId="0" fontId="65" fillId="0" borderId="0" xfId="0" applyFont="1" applyAlignment="1">
      <alignment horizontal="right" vertical="center"/>
    </xf>
    <xf numFmtId="0" fontId="65" fillId="0" borderId="0" xfId="0" applyFont="1" applyBorder="1" applyAlignment="1">
      <alignment horizontal="right" vertical="center"/>
    </xf>
    <xf numFmtId="43" fontId="65" fillId="3" borderId="11" xfId="1" applyNumberFormat="1" applyFont="1" applyFill="1" applyBorder="1" applyAlignment="1">
      <alignment horizontal="center" vertical="center"/>
    </xf>
    <xf numFmtId="43" fontId="65" fillId="3" borderId="23" xfId="1" applyNumberFormat="1" applyFont="1" applyFill="1" applyBorder="1" applyAlignment="1">
      <alignment horizontal="center" vertical="center"/>
    </xf>
    <xf numFmtId="43" fontId="65" fillId="3" borderId="12" xfId="1" applyNumberFormat="1" applyFont="1" applyFill="1" applyBorder="1" applyAlignment="1">
      <alignment horizontal="center" vertical="center"/>
    </xf>
    <xf numFmtId="43" fontId="100" fillId="4" borderId="2" xfId="1" applyNumberFormat="1" applyFont="1" applyFill="1" applyBorder="1" applyAlignment="1">
      <alignment horizontal="center" vertical="center"/>
    </xf>
    <xf numFmtId="43" fontId="100" fillId="4" borderId="29" xfId="1" applyNumberFormat="1" applyFont="1" applyFill="1" applyBorder="1" applyAlignment="1">
      <alignment horizontal="center" vertical="center"/>
    </xf>
    <xf numFmtId="0" fontId="94" fillId="0" borderId="0" xfId="0" applyFont="1" applyAlignment="1">
      <alignment horizontal="right" vertical="center"/>
    </xf>
    <xf numFmtId="0" fontId="94" fillId="0" borderId="0" xfId="0" applyFont="1" applyBorder="1" applyAlignment="1">
      <alignment horizontal="right" vertical="center"/>
    </xf>
    <xf numFmtId="0" fontId="94" fillId="3" borderId="2" xfId="0" applyFont="1" applyFill="1" applyBorder="1" applyAlignment="1">
      <alignment horizontal="center" vertical="center" wrapText="1"/>
    </xf>
    <xf numFmtId="0" fontId="94" fillId="3" borderId="26" xfId="0" applyFont="1" applyFill="1" applyBorder="1" applyAlignment="1">
      <alignment horizontal="center" vertical="center" wrapText="1"/>
    </xf>
    <xf numFmtId="0" fontId="94" fillId="3" borderId="16" xfId="0" applyFont="1" applyFill="1" applyBorder="1" applyAlignment="1">
      <alignment horizontal="center" vertical="center" wrapText="1"/>
    </xf>
    <xf numFmtId="0" fontId="94" fillId="3" borderId="15" xfId="0" applyFont="1" applyFill="1" applyBorder="1" applyAlignment="1">
      <alignment horizontal="center" vertical="center" wrapText="1"/>
    </xf>
    <xf numFmtId="0" fontId="94" fillId="0" borderId="1" xfId="0" applyFont="1" applyBorder="1" applyAlignment="1">
      <alignment horizontal="center"/>
    </xf>
    <xf numFmtId="0" fontId="94" fillId="3" borderId="2" xfId="0" applyFont="1" applyFill="1" applyBorder="1" applyAlignment="1">
      <alignment horizontal="center" vertical="center"/>
    </xf>
    <xf numFmtId="0" fontId="94" fillId="3" borderId="3" xfId="0" applyFont="1" applyFill="1" applyBorder="1" applyAlignment="1">
      <alignment horizontal="center" vertical="center"/>
    </xf>
    <xf numFmtId="0" fontId="94" fillId="3" borderId="7" xfId="0" applyFont="1" applyFill="1" applyBorder="1" applyAlignment="1">
      <alignment horizontal="center" vertical="center"/>
    </xf>
    <xf numFmtId="0" fontId="94" fillId="3" borderId="0" xfId="0" applyFont="1" applyFill="1" applyBorder="1" applyAlignment="1">
      <alignment horizontal="center" vertical="center"/>
    </xf>
    <xf numFmtId="0" fontId="94" fillId="3" borderId="11" xfId="0" applyFont="1" applyFill="1" applyBorder="1" applyAlignment="1">
      <alignment horizontal="center" vertical="center"/>
    </xf>
    <xf numFmtId="0" fontId="94" fillId="3" borderId="23" xfId="0" applyFont="1" applyFill="1" applyBorder="1" applyAlignment="1">
      <alignment horizontal="center" vertical="center"/>
    </xf>
    <xf numFmtId="0" fontId="94" fillId="3" borderId="12" xfId="0" applyFont="1" applyFill="1" applyBorder="1" applyAlignment="1">
      <alignment horizontal="center" vertical="center"/>
    </xf>
    <xf numFmtId="43" fontId="94" fillId="0" borderId="1" xfId="1" applyNumberFormat="1" applyFont="1" applyBorder="1" applyAlignment="1">
      <alignment horizontal="center"/>
    </xf>
    <xf numFmtId="43" fontId="65" fillId="3" borderId="2" xfId="1" applyNumberFormat="1" applyFont="1" applyFill="1" applyBorder="1" applyAlignment="1">
      <alignment horizontal="center" vertical="center"/>
    </xf>
    <xf numFmtId="43" fontId="65" fillId="3" borderId="3" xfId="1" applyNumberFormat="1" applyFont="1" applyFill="1" applyBorder="1" applyAlignment="1">
      <alignment horizontal="center" vertical="center"/>
    </xf>
    <xf numFmtId="43" fontId="65" fillId="3" borderId="7" xfId="1" applyNumberFormat="1" applyFont="1" applyFill="1" applyBorder="1" applyAlignment="1">
      <alignment horizontal="center" vertical="center"/>
    </xf>
    <xf numFmtId="43" fontId="65" fillId="3" borderId="0" xfId="1" applyNumberFormat="1" applyFont="1" applyFill="1" applyBorder="1" applyAlignment="1">
      <alignment horizontal="center" vertical="center"/>
    </xf>
    <xf numFmtId="43" fontId="65" fillId="3" borderId="16" xfId="1" applyNumberFormat="1" applyFont="1" applyFill="1" applyBorder="1" applyAlignment="1">
      <alignment horizontal="center" vertical="center" wrapText="1"/>
    </xf>
    <xf numFmtId="43" fontId="65" fillId="3" borderId="15" xfId="1" applyNumberFormat="1" applyFont="1" applyFill="1" applyBorder="1" applyAlignment="1">
      <alignment horizontal="center" vertical="center" wrapText="1"/>
    </xf>
    <xf numFmtId="43" fontId="65" fillId="3" borderId="29" xfId="1" applyNumberFormat="1" applyFont="1" applyFill="1" applyBorder="1" applyAlignment="1">
      <alignment horizontal="center" vertical="center" wrapText="1"/>
    </xf>
    <xf numFmtId="43" fontId="65" fillId="3" borderId="30" xfId="1" applyNumberFormat="1" applyFont="1" applyFill="1" applyBorder="1" applyAlignment="1">
      <alignment horizontal="center" vertical="center" wrapText="1"/>
    </xf>
    <xf numFmtId="0" fontId="27" fillId="0" borderId="0" xfId="0" applyFont="1" applyAlignment="1">
      <alignment horizontal="center"/>
    </xf>
    <xf numFmtId="0" fontId="27" fillId="0" borderId="0" xfId="0" applyFont="1" applyBorder="1" applyAlignment="1">
      <alignment horizontal="center"/>
    </xf>
    <xf numFmtId="0" fontId="64" fillId="0" borderId="0" xfId="0" applyFont="1" applyAlignment="1">
      <alignment horizontal="right" vertical="center"/>
    </xf>
    <xf numFmtId="0" fontId="64" fillId="0" borderId="0" xfId="0" applyFont="1" applyBorder="1" applyAlignment="1">
      <alignment horizontal="right" vertical="center"/>
    </xf>
    <xf numFmtId="0" fontId="27" fillId="2" borderId="17" xfId="0" applyFont="1" applyFill="1" applyBorder="1" applyAlignment="1">
      <alignment horizontal="center" vertical="center"/>
    </xf>
    <xf numFmtId="0" fontId="27" fillId="2" borderId="40" xfId="0" applyFont="1" applyFill="1" applyBorder="1" applyAlignment="1">
      <alignment horizontal="center" vertical="center"/>
    </xf>
    <xf numFmtId="0" fontId="21" fillId="0" borderId="0" xfId="0" applyFont="1" applyBorder="1" applyAlignment="1">
      <alignment horizontal="center"/>
    </xf>
    <xf numFmtId="0" fontId="27" fillId="2" borderId="55" xfId="0" applyFont="1" applyFill="1" applyBorder="1" applyAlignment="1">
      <alignment horizontal="center" vertical="center"/>
    </xf>
    <xf numFmtId="0" fontId="27" fillId="2" borderId="43" xfId="0" applyFont="1" applyFill="1" applyBorder="1" applyAlignment="1">
      <alignment horizontal="center" vertical="center"/>
    </xf>
    <xf numFmtId="0" fontId="27" fillId="2" borderId="41" xfId="0" applyFont="1" applyFill="1" applyBorder="1" applyAlignment="1">
      <alignment horizontal="center" vertical="center"/>
    </xf>
    <xf numFmtId="0" fontId="27" fillId="2" borderId="56" xfId="0" applyFont="1" applyFill="1" applyBorder="1" applyAlignment="1">
      <alignment horizontal="center" vertical="center"/>
    </xf>
    <xf numFmtId="0" fontId="27" fillId="2" borderId="17" xfId="0" applyFont="1" applyFill="1" applyBorder="1" applyAlignment="1">
      <alignment horizontal="center" vertical="center" wrapText="1"/>
    </xf>
    <xf numFmtId="0" fontId="27" fillId="0" borderId="17" xfId="0" applyFont="1" applyBorder="1" applyAlignment="1">
      <alignment horizontal="center" vertical="center"/>
    </xf>
    <xf numFmtId="0" fontId="27" fillId="2" borderId="17" xfId="0" applyFont="1" applyFill="1" applyBorder="1" applyAlignment="1">
      <alignment horizontal="center" vertical="center" wrapText="1" readingOrder="2"/>
    </xf>
    <xf numFmtId="0" fontId="20" fillId="2" borderId="17" xfId="0" applyFont="1" applyFill="1" applyBorder="1" applyAlignment="1">
      <alignment horizontal="center" vertical="center"/>
    </xf>
    <xf numFmtId="0" fontId="20" fillId="2" borderId="17" xfId="0" applyFont="1" applyFill="1" applyBorder="1" applyAlignment="1">
      <alignment horizontal="center" vertical="center" wrapText="1"/>
    </xf>
    <xf numFmtId="0" fontId="60" fillId="4" borderId="45" xfId="0" applyFont="1" applyFill="1" applyBorder="1" applyAlignment="1">
      <alignment horizontal="center" vertical="center"/>
    </xf>
    <xf numFmtId="0" fontId="60" fillId="4" borderId="44" xfId="0" applyFont="1" applyFill="1" applyBorder="1" applyAlignment="1">
      <alignment horizontal="center" vertical="center"/>
    </xf>
    <xf numFmtId="0" fontId="20" fillId="0" borderId="1" xfId="0" applyFont="1" applyBorder="1" applyAlignment="1">
      <alignment horizontal="center"/>
    </xf>
    <xf numFmtId="0" fontId="98" fillId="0" borderId="0" xfId="0" applyFont="1" applyAlignment="1">
      <alignment horizontal="right"/>
    </xf>
    <xf numFmtId="0" fontId="98" fillId="0" borderId="0" xfId="0" applyFont="1" applyAlignment="1">
      <alignment horizontal="right" vertical="center"/>
    </xf>
    <xf numFmtId="0" fontId="98" fillId="0" borderId="0" xfId="0" applyFont="1" applyBorder="1" applyAlignment="1">
      <alignment horizontal="right" vertical="center"/>
    </xf>
    <xf numFmtId="0" fontId="11" fillId="0" borderId="0" xfId="0" applyFont="1" applyBorder="1" applyAlignment="1">
      <alignment horizontal="right"/>
    </xf>
    <xf numFmtId="0" fontId="20" fillId="2" borderId="55" xfId="0" applyFont="1" applyFill="1" applyBorder="1" applyAlignment="1">
      <alignment horizontal="center" vertical="center"/>
    </xf>
    <xf numFmtId="0" fontId="20" fillId="2" borderId="41" xfId="0" applyFont="1" applyFill="1" applyBorder="1" applyAlignment="1">
      <alignment horizontal="center" vertical="center"/>
    </xf>
    <xf numFmtId="0" fontId="20" fillId="2" borderId="17" xfId="0" applyFont="1" applyFill="1" applyBorder="1" applyAlignment="1">
      <alignment horizontal="center" vertical="center" wrapText="1" readingOrder="2"/>
    </xf>
    <xf numFmtId="0" fontId="20" fillId="2" borderId="40" xfId="0" applyFont="1" applyFill="1" applyBorder="1" applyAlignment="1">
      <alignment horizontal="center" vertical="center"/>
    </xf>
    <xf numFmtId="0" fontId="20" fillId="2" borderId="56" xfId="0" applyFont="1" applyFill="1" applyBorder="1" applyAlignment="1">
      <alignment horizontal="center" vertical="center"/>
    </xf>
    <xf numFmtId="0" fontId="0" fillId="0" borderId="0" xfId="0" applyAlignment="1">
      <alignment horizontal="center"/>
    </xf>
    <xf numFmtId="0" fontId="56" fillId="4" borderId="1" xfId="0" applyFont="1" applyFill="1" applyBorder="1" applyAlignment="1">
      <alignment horizontal="center" vertical="center"/>
    </xf>
    <xf numFmtId="0" fontId="109" fillId="3" borderId="2" xfId="0" applyFont="1" applyFill="1" applyBorder="1" applyAlignment="1">
      <alignment horizontal="center" vertical="center"/>
    </xf>
    <xf numFmtId="0" fontId="109" fillId="3" borderId="3" xfId="0" applyFont="1" applyFill="1" applyBorder="1" applyAlignment="1">
      <alignment horizontal="center" vertical="center"/>
    </xf>
    <xf numFmtId="0" fontId="109" fillId="3" borderId="23" xfId="0" applyFont="1" applyFill="1" applyBorder="1" applyAlignment="1">
      <alignment horizontal="center" vertical="center"/>
    </xf>
    <xf numFmtId="0" fontId="109" fillId="3" borderId="12" xfId="0" applyFont="1" applyFill="1" applyBorder="1" applyAlignment="1">
      <alignment horizontal="center" vertical="center"/>
    </xf>
    <xf numFmtId="0" fontId="109" fillId="3" borderId="11" xfId="0" applyFont="1" applyFill="1" applyBorder="1" applyAlignment="1">
      <alignment horizontal="center" vertical="center"/>
    </xf>
    <xf numFmtId="0" fontId="109" fillId="3" borderId="22" xfId="0" applyFont="1" applyFill="1" applyBorder="1" applyAlignment="1">
      <alignment horizontal="center" vertical="center"/>
    </xf>
    <xf numFmtId="0" fontId="109" fillId="3" borderId="49" xfId="0" applyFont="1" applyFill="1" applyBorder="1" applyAlignment="1">
      <alignment horizontal="center" vertical="center"/>
    </xf>
    <xf numFmtId="0" fontId="109" fillId="3" borderId="48" xfId="0" applyFont="1" applyFill="1" applyBorder="1" applyAlignment="1">
      <alignment horizontal="center" vertical="center"/>
    </xf>
    <xf numFmtId="0" fontId="109" fillId="3" borderId="37" xfId="0" applyFont="1" applyFill="1" applyBorder="1" applyAlignment="1">
      <alignment horizontal="center" vertical="center"/>
    </xf>
    <xf numFmtId="0" fontId="109" fillId="3" borderId="0" xfId="0" applyFont="1" applyFill="1" applyBorder="1" applyAlignment="1">
      <alignment horizontal="center" vertical="center"/>
    </xf>
    <xf numFmtId="0" fontId="109" fillId="3" borderId="35" xfId="0" applyFont="1" applyFill="1" applyBorder="1" applyAlignment="1">
      <alignment horizontal="center" vertical="center"/>
    </xf>
    <xf numFmtId="0" fontId="109" fillId="3" borderId="29" xfId="0" applyFont="1" applyFill="1" applyBorder="1" applyAlignment="1">
      <alignment horizontal="center" vertical="center"/>
    </xf>
    <xf numFmtId="0" fontId="109" fillId="3" borderId="7" xfId="0" applyFont="1" applyFill="1" applyBorder="1" applyAlignment="1">
      <alignment horizontal="center" vertical="center"/>
    </xf>
    <xf numFmtId="0" fontId="109" fillId="3" borderId="26" xfId="0" applyFont="1" applyFill="1" applyBorder="1" applyAlignment="1">
      <alignment horizontal="center" vertical="center"/>
    </xf>
    <xf numFmtId="0" fontId="109" fillId="3" borderId="1" xfId="0" applyFont="1" applyFill="1" applyBorder="1" applyAlignment="1">
      <alignment horizontal="center" vertical="center"/>
    </xf>
    <xf numFmtId="0" fontId="109" fillId="3" borderId="50" xfId="0" applyFont="1" applyFill="1" applyBorder="1" applyAlignment="1">
      <alignment horizontal="center" vertical="center" wrapText="1"/>
    </xf>
    <xf numFmtId="0" fontId="109" fillId="3" borderId="47" xfId="0" applyFont="1" applyFill="1" applyBorder="1" applyAlignment="1">
      <alignment horizontal="center" vertical="center" wrapText="1"/>
    </xf>
    <xf numFmtId="0" fontId="109" fillId="3" borderId="8" xfId="0" applyFont="1" applyFill="1" applyBorder="1" applyAlignment="1">
      <alignment horizontal="center" vertical="center" wrapText="1"/>
    </xf>
    <xf numFmtId="0" fontId="109" fillId="3" borderId="9" xfId="0" applyFont="1" applyFill="1" applyBorder="1" applyAlignment="1">
      <alignment horizontal="center" vertical="center" wrapText="1"/>
    </xf>
    <xf numFmtId="0" fontId="109" fillId="3" borderId="10" xfId="0" applyFont="1" applyFill="1" applyBorder="1" applyAlignment="1">
      <alignment horizontal="center" vertical="center" wrapText="1"/>
    </xf>
    <xf numFmtId="0" fontId="109" fillId="3" borderId="27" xfId="0" applyFont="1" applyFill="1" applyBorder="1" applyAlignment="1">
      <alignment horizontal="center" vertical="center"/>
    </xf>
    <xf numFmtId="0" fontId="40" fillId="0" borderId="0" xfId="0" applyFont="1" applyAlignment="1">
      <alignment horizontal="right"/>
    </xf>
    <xf numFmtId="0" fontId="45" fillId="0" borderId="0" xfId="0" applyFont="1" applyAlignment="1">
      <alignment horizontal="center"/>
    </xf>
    <xf numFmtId="0" fontId="56" fillId="0" borderId="0" xfId="0" applyFont="1" applyBorder="1" applyAlignment="1">
      <alignment horizontal="right"/>
    </xf>
    <xf numFmtId="0" fontId="56" fillId="0" borderId="0" xfId="0" applyFont="1" applyBorder="1" applyAlignment="1">
      <alignment horizontal="center"/>
    </xf>
    <xf numFmtId="0" fontId="35" fillId="4" borderId="8" xfId="0" applyFont="1" applyFill="1" applyBorder="1" applyAlignment="1">
      <alignment horizontal="center" vertical="center" wrapText="1"/>
    </xf>
    <xf numFmtId="0" fontId="35" fillId="4" borderId="28" xfId="0" applyFont="1" applyFill="1" applyBorder="1" applyAlignment="1">
      <alignment horizontal="center" vertical="center" wrapText="1"/>
    </xf>
    <xf numFmtId="0" fontId="35" fillId="4" borderId="15" xfId="0" applyFont="1" applyFill="1" applyBorder="1" applyAlignment="1">
      <alignment horizontal="center" vertical="center" wrapText="1"/>
    </xf>
    <xf numFmtId="0" fontId="13" fillId="4" borderId="0" xfId="0" applyFont="1" applyFill="1" applyBorder="1" applyAlignment="1">
      <alignment horizontal="right" vertical="center"/>
    </xf>
    <xf numFmtId="0" fontId="13" fillId="4" borderId="1" xfId="0" applyFont="1" applyFill="1" applyBorder="1" applyAlignment="1">
      <alignment horizontal="center"/>
    </xf>
    <xf numFmtId="0" fontId="56" fillId="3" borderId="58" xfId="0" applyFont="1" applyFill="1" applyBorder="1" applyAlignment="1">
      <alignment horizontal="center"/>
    </xf>
    <xf numFmtId="0" fontId="56" fillId="3" borderId="59" xfId="0" applyFont="1" applyFill="1" applyBorder="1" applyAlignment="1">
      <alignment horizontal="center"/>
    </xf>
    <xf numFmtId="0" fontId="13" fillId="0" borderId="0" xfId="0" applyFont="1" applyAlignment="1">
      <alignment horizontal="right"/>
    </xf>
    <xf numFmtId="0" fontId="13" fillId="4" borderId="0" xfId="0" applyFont="1" applyFill="1" applyAlignment="1">
      <alignment horizontal="right" vertical="center"/>
    </xf>
    <xf numFmtId="0" fontId="109" fillId="3" borderId="10" xfId="0" applyFont="1" applyFill="1" applyBorder="1" applyAlignment="1">
      <alignment horizontal="center" vertical="center"/>
    </xf>
    <xf numFmtId="0" fontId="109" fillId="3" borderId="10" xfId="0" applyFont="1" applyFill="1" applyBorder="1" applyAlignment="1">
      <alignment horizontal="center" vertical="center" wrapText="1" readingOrder="2"/>
    </xf>
    <xf numFmtId="0" fontId="35" fillId="4" borderId="4" xfId="0" applyFont="1" applyFill="1" applyBorder="1" applyAlignment="1">
      <alignment horizontal="center" vertical="center"/>
    </xf>
    <xf numFmtId="0" fontId="35" fillId="4" borderId="5" xfId="0" applyFont="1" applyFill="1" applyBorder="1" applyAlignment="1">
      <alignment horizontal="center" vertical="center"/>
    </xf>
    <xf numFmtId="0" fontId="35" fillId="4" borderId="6" xfId="0" applyFont="1" applyFill="1" applyBorder="1" applyAlignment="1">
      <alignment horizontal="center" vertical="center"/>
    </xf>
    <xf numFmtId="0" fontId="35" fillId="4" borderId="4" xfId="0" applyFont="1" applyFill="1" applyBorder="1" applyAlignment="1">
      <alignment horizontal="center" vertical="center" wrapText="1" readingOrder="2"/>
    </xf>
    <xf numFmtId="0" fontId="35" fillId="4" borderId="5" xfId="0" applyFont="1" applyFill="1" applyBorder="1" applyAlignment="1">
      <alignment horizontal="center" vertical="center" wrapText="1" readingOrder="2"/>
    </xf>
    <xf numFmtId="0" fontId="35" fillId="4" borderId="6" xfId="0" applyFont="1" applyFill="1" applyBorder="1" applyAlignment="1">
      <alignment horizontal="center" vertical="center" wrapText="1" readingOrder="2"/>
    </xf>
    <xf numFmtId="0" fontId="109" fillId="3" borderId="28" xfId="0" applyFont="1" applyFill="1" applyBorder="1" applyAlignment="1">
      <alignment horizontal="center" vertical="center" wrapText="1"/>
    </xf>
    <xf numFmtId="0" fontId="35" fillId="2" borderId="11" xfId="0" applyFont="1" applyFill="1" applyBorder="1" applyAlignment="1">
      <alignment horizontal="center" vertical="center"/>
    </xf>
    <xf numFmtId="0" fontId="35" fillId="2" borderId="23" xfId="0" applyFont="1" applyFill="1" applyBorder="1" applyAlignment="1">
      <alignment horizontal="center" vertical="center"/>
    </xf>
    <xf numFmtId="0" fontId="3" fillId="0" borderId="0" xfId="0" applyFont="1" applyAlignment="1">
      <alignment horizontal="right"/>
    </xf>
    <xf numFmtId="0" fontId="35" fillId="4" borderId="5" xfId="0" applyFont="1" applyFill="1" applyBorder="1" applyAlignment="1">
      <alignment vertical="center"/>
    </xf>
    <xf numFmtId="0" fontId="35" fillId="4" borderId="6" xfId="0" applyFont="1" applyFill="1" applyBorder="1" applyAlignment="1">
      <alignment vertical="center"/>
    </xf>
    <xf numFmtId="0" fontId="62" fillId="0" borderId="0" xfId="0" applyFont="1" applyBorder="1" applyAlignment="1">
      <alignment horizontal="right" vertical="center"/>
    </xf>
    <xf numFmtId="0" fontId="35" fillId="4" borderId="2" xfId="0" applyFont="1" applyFill="1" applyBorder="1" applyAlignment="1">
      <alignment horizontal="center" vertical="center"/>
    </xf>
    <xf numFmtId="0" fontId="35" fillId="4" borderId="29" xfId="0" applyFont="1" applyFill="1" applyBorder="1" applyAlignment="1">
      <alignment horizontal="center" vertical="center"/>
    </xf>
    <xf numFmtId="0" fontId="35" fillId="4" borderId="7" xfId="0" applyFont="1" applyFill="1" applyBorder="1" applyAlignment="1">
      <alignment horizontal="center" vertical="center"/>
    </xf>
    <xf numFmtId="0" fontId="35" fillId="4" borderId="35" xfId="0" applyFont="1" applyFill="1" applyBorder="1" applyAlignment="1">
      <alignment horizontal="center" vertical="center"/>
    </xf>
    <xf numFmtId="0" fontId="35" fillId="4" borderId="26" xfId="0" applyFont="1" applyFill="1" applyBorder="1" applyAlignment="1">
      <alignment horizontal="center" vertical="center"/>
    </xf>
    <xf numFmtId="0" fontId="35" fillId="4" borderId="30" xfId="0" applyFont="1" applyFill="1" applyBorder="1" applyAlignment="1">
      <alignment horizontal="center" vertical="center"/>
    </xf>
    <xf numFmtId="0" fontId="94" fillId="4" borderId="8" xfId="0" applyFont="1" applyFill="1" applyBorder="1" applyAlignment="1">
      <alignment horizontal="center" vertical="center" wrapText="1"/>
    </xf>
    <xf numFmtId="0" fontId="94" fillId="4" borderId="15" xfId="0" applyFont="1" applyFill="1" applyBorder="1" applyAlignment="1">
      <alignment horizontal="center" vertical="center" wrapText="1"/>
    </xf>
    <xf numFmtId="0" fontId="35" fillId="4" borderId="19" xfId="0" applyFont="1" applyFill="1" applyBorder="1" applyAlignment="1">
      <alignment horizontal="center" vertical="center"/>
    </xf>
    <xf numFmtId="0" fontId="35" fillId="4" borderId="24" xfId="0" applyFont="1" applyFill="1" applyBorder="1" applyAlignment="1">
      <alignment horizontal="center" vertical="center"/>
    </xf>
    <xf numFmtId="0" fontId="35" fillId="4" borderId="25" xfId="0" applyFont="1" applyFill="1" applyBorder="1" applyAlignment="1">
      <alignment horizontal="center" vertical="center"/>
    </xf>
    <xf numFmtId="0" fontId="9" fillId="0" borderId="0" xfId="0" applyFont="1" applyAlignment="1">
      <alignment horizontal="right" vertical="center"/>
    </xf>
    <xf numFmtId="0" fontId="1" fillId="0" borderId="0" xfId="0" applyFont="1" applyAlignment="1">
      <alignment horizontal="right" vertical="center"/>
    </xf>
    <xf numFmtId="0" fontId="9" fillId="3" borderId="20"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10" xfId="0" applyFont="1" applyFill="1" applyBorder="1" applyAlignment="1">
      <alignment horizontal="center" vertical="center"/>
    </xf>
    <xf numFmtId="0" fontId="64" fillId="3" borderId="8" xfId="0" applyFont="1" applyFill="1" applyBorder="1" applyAlignment="1">
      <alignment horizontal="center" vertical="center" wrapText="1"/>
    </xf>
    <xf numFmtId="0" fontId="64" fillId="3" borderId="9"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vertical="center"/>
    </xf>
    <xf numFmtId="0" fontId="9" fillId="3" borderId="28" xfId="0" applyFont="1" applyFill="1" applyBorder="1" applyAlignment="1">
      <alignment horizontal="center" vertical="center" wrapText="1"/>
    </xf>
    <xf numFmtId="0" fontId="9" fillId="0" borderId="0" xfId="0" applyFont="1" applyAlignment="1">
      <alignment horizontal="right"/>
    </xf>
    <xf numFmtId="0" fontId="9" fillId="0" borderId="0" xfId="0" applyFont="1" applyAlignment="1">
      <alignment horizontal="center"/>
    </xf>
    <xf numFmtId="0" fontId="9" fillId="0" borderId="0" xfId="0" applyFont="1" applyBorder="1" applyAlignment="1">
      <alignment horizontal="right"/>
    </xf>
    <xf numFmtId="0" fontId="9" fillId="0" borderId="0" xfId="0" applyFont="1" applyBorder="1" applyAlignment="1">
      <alignment horizontal="center"/>
    </xf>
    <xf numFmtId="0" fontId="20" fillId="0" borderId="0" xfId="0" applyFont="1" applyBorder="1" applyAlignment="1">
      <alignment horizontal="center"/>
    </xf>
    <xf numFmtId="0" fontId="9" fillId="3" borderId="27"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35"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10" xfId="0" applyFont="1" applyFill="1" applyBorder="1" applyAlignment="1">
      <alignment horizontal="center" vertical="center" wrapText="1" readingOrder="2"/>
    </xf>
    <xf numFmtId="0" fontId="17" fillId="0" borderId="1" xfId="0" applyFont="1" applyBorder="1" applyAlignment="1">
      <alignment horizontal="center"/>
    </xf>
    <xf numFmtId="0" fontId="22" fillId="0" borderId="0" xfId="0" applyFont="1" applyAlignment="1">
      <alignment horizontal="right" vertical="center"/>
    </xf>
    <xf numFmtId="0" fontId="0" fillId="0" borderId="0" xfId="0" applyAlignment="1">
      <alignment horizontal="right" vertical="center"/>
    </xf>
    <xf numFmtId="0" fontId="19" fillId="0" borderId="0" xfId="0" applyFont="1" applyAlignment="1">
      <alignment horizontal="right" vertical="center" readingOrder="2"/>
    </xf>
    <xf numFmtId="0" fontId="9" fillId="3" borderId="13" xfId="0" applyFont="1" applyFill="1" applyBorder="1" applyAlignment="1">
      <alignment horizontal="center" vertical="center"/>
    </xf>
    <xf numFmtId="0" fontId="65" fillId="2" borderId="8" xfId="0" applyFont="1" applyFill="1" applyBorder="1" applyAlignment="1">
      <alignment horizontal="center" vertical="center" wrapText="1"/>
    </xf>
    <xf numFmtId="0" fontId="65" fillId="2" borderId="9" xfId="0" applyFont="1" applyFill="1" applyBorder="1" applyAlignment="1">
      <alignment horizontal="center" vertical="center" wrapText="1"/>
    </xf>
    <xf numFmtId="0" fontId="21" fillId="3" borderId="45" xfId="0" applyFont="1" applyFill="1" applyBorder="1" applyAlignment="1">
      <alignment horizontal="center"/>
    </xf>
    <xf numFmtId="0" fontId="21" fillId="3" borderId="44" xfId="0" applyFont="1" applyFill="1" applyBorder="1" applyAlignment="1">
      <alignment horizontal="center"/>
    </xf>
    <xf numFmtId="0" fontId="9" fillId="3" borderId="17" xfId="0" applyFont="1" applyFill="1" applyBorder="1" applyAlignment="1">
      <alignment horizontal="center" vertical="center" wrapText="1"/>
    </xf>
    <xf numFmtId="0" fontId="9" fillId="3" borderId="55" xfId="0" applyFont="1" applyFill="1" applyBorder="1" applyAlignment="1">
      <alignment horizontal="center" vertical="center"/>
    </xf>
    <xf numFmtId="0" fontId="9" fillId="3" borderId="43" xfId="0" applyFont="1" applyFill="1" applyBorder="1" applyAlignment="1">
      <alignment horizontal="center" vertical="center"/>
    </xf>
    <xf numFmtId="0" fontId="9" fillId="3" borderId="41"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56" xfId="0" applyFont="1" applyFill="1" applyBorder="1" applyAlignment="1">
      <alignment horizontal="center" vertical="center"/>
    </xf>
    <xf numFmtId="0" fontId="9" fillId="3" borderId="40" xfId="0" applyFont="1" applyFill="1" applyBorder="1" applyAlignment="1">
      <alignment horizontal="center" vertical="center"/>
    </xf>
    <xf numFmtId="0" fontId="9" fillId="3" borderId="17" xfId="0" applyFont="1" applyFill="1" applyBorder="1" applyAlignment="1">
      <alignment horizontal="center" vertical="center" wrapText="1" readingOrder="2"/>
    </xf>
    <xf numFmtId="0" fontId="0" fillId="0" borderId="0" xfId="0" applyNumberFormat="1" applyAlignment="1">
      <alignment horizontal="center"/>
    </xf>
    <xf numFmtId="3" fontId="30" fillId="0" borderId="0" xfId="0" applyNumberFormat="1" applyFont="1" applyAlignment="1">
      <alignment horizontal="right"/>
    </xf>
    <xf numFmtId="0" fontId="39" fillId="0" borderId="4" xfId="0" applyFont="1" applyFill="1" applyBorder="1" applyAlignment="1">
      <alignment horizontal="center" vertical="center"/>
    </xf>
    <xf numFmtId="0" fontId="39" fillId="0" borderId="68" xfId="0" applyFont="1" applyFill="1" applyBorder="1" applyAlignment="1">
      <alignment horizontal="center" vertical="center"/>
    </xf>
    <xf numFmtId="0" fontId="39" fillId="3" borderId="45" xfId="0" applyFont="1" applyFill="1" applyBorder="1" applyAlignment="1">
      <alignment horizontal="right" vertical="center"/>
    </xf>
    <xf numFmtId="0" fontId="39" fillId="3" borderId="44" xfId="0" applyFont="1" applyFill="1" applyBorder="1" applyAlignment="1">
      <alignment horizontal="right" vertical="center"/>
    </xf>
    <xf numFmtId="0" fontId="112" fillId="0" borderId="0" xfId="0" applyFont="1" applyAlignment="1">
      <alignment horizontal="right"/>
    </xf>
    <xf numFmtId="0" fontId="111" fillId="3" borderId="17" xfId="0" applyFont="1" applyFill="1" applyBorder="1" applyAlignment="1">
      <alignment horizontal="center" vertical="center" wrapText="1"/>
    </xf>
    <xf numFmtId="0" fontId="111" fillId="3" borderId="17" xfId="0" applyFont="1" applyFill="1" applyBorder="1" applyAlignment="1">
      <alignment horizontal="center" vertical="center"/>
    </xf>
    <xf numFmtId="0" fontId="111" fillId="3" borderId="17" xfId="0" applyFont="1" applyFill="1" applyBorder="1" applyAlignment="1">
      <alignment horizontal="center" vertical="center" wrapText="1" readingOrder="2"/>
    </xf>
    <xf numFmtId="0" fontId="111" fillId="3" borderId="40" xfId="0" applyFont="1" applyFill="1" applyBorder="1" applyAlignment="1">
      <alignment horizontal="center" vertical="center"/>
    </xf>
    <xf numFmtId="0" fontId="111" fillId="3" borderId="55" xfId="0" applyFont="1" applyFill="1" applyBorder="1" applyAlignment="1">
      <alignment horizontal="center" vertical="center"/>
    </xf>
    <xf numFmtId="0" fontId="111" fillId="3" borderId="43" xfId="0" applyFont="1" applyFill="1" applyBorder="1" applyAlignment="1">
      <alignment horizontal="center" vertical="center"/>
    </xf>
    <xf numFmtId="0" fontId="111" fillId="3" borderId="41" xfId="0" applyFont="1" applyFill="1" applyBorder="1" applyAlignment="1">
      <alignment horizontal="center" vertical="center"/>
    </xf>
    <xf numFmtId="0" fontId="111" fillId="3" borderId="56" xfId="0" applyFont="1" applyFill="1" applyBorder="1" applyAlignment="1">
      <alignment horizontal="center" vertical="center"/>
    </xf>
    <xf numFmtId="0" fontId="111" fillId="0" borderId="1" xfId="0" applyFont="1" applyBorder="1" applyAlignment="1">
      <alignment horizontal="center"/>
    </xf>
    <xf numFmtId="0" fontId="29" fillId="0" borderId="0" xfId="0" applyFont="1" applyAlignment="1">
      <alignment horizontal="right"/>
    </xf>
    <xf numFmtId="0" fontId="29" fillId="0" borderId="0" xfId="0" applyFont="1" applyBorder="1" applyAlignment="1">
      <alignment horizontal="right"/>
    </xf>
    <xf numFmtId="0" fontId="68" fillId="3" borderId="17" xfId="0" applyFont="1" applyFill="1" applyBorder="1" applyAlignment="1">
      <alignment horizontal="center" vertical="center" wrapText="1"/>
    </xf>
    <xf numFmtId="0" fontId="69" fillId="3" borderId="17" xfId="0" applyFont="1" applyFill="1" applyBorder="1" applyAlignment="1">
      <alignment horizontal="center" vertical="center"/>
    </xf>
    <xf numFmtId="0" fontId="68" fillId="3" borderId="17" xfId="0" applyFont="1" applyFill="1" applyBorder="1" applyAlignment="1">
      <alignment horizontal="center" vertical="center"/>
    </xf>
    <xf numFmtId="0" fontId="68" fillId="3" borderId="17" xfId="0" applyFont="1" applyFill="1" applyBorder="1" applyAlignment="1">
      <alignment horizontal="center" vertical="center" wrapText="1" readingOrder="2"/>
    </xf>
    <xf numFmtId="0" fontId="62" fillId="0" borderId="0" xfId="0" applyFont="1" applyAlignment="1">
      <alignment horizontal="right" vertical="center" readingOrder="2"/>
    </xf>
    <xf numFmtId="0" fontId="68" fillId="0" borderId="0" xfId="0" applyFont="1" applyAlignment="1">
      <alignment horizontal="center"/>
    </xf>
    <xf numFmtId="0" fontId="21" fillId="0" borderId="0" xfId="0" applyFont="1" applyAlignment="1">
      <alignment horizontal="center"/>
    </xf>
    <xf numFmtId="0" fontId="68" fillId="0" borderId="0" xfId="0" applyFont="1" applyAlignment="1">
      <alignment horizontal="right"/>
    </xf>
    <xf numFmtId="0" fontId="68" fillId="3" borderId="40" xfId="0" applyFont="1" applyFill="1" applyBorder="1" applyAlignment="1">
      <alignment horizontal="center" vertical="center"/>
    </xf>
    <xf numFmtId="0" fontId="68" fillId="0" borderId="0" xfId="0" applyFont="1" applyBorder="1" applyAlignment="1">
      <alignment horizontal="center"/>
    </xf>
    <xf numFmtId="0" fontId="68" fillId="3" borderId="55" xfId="0" applyFont="1" applyFill="1" applyBorder="1" applyAlignment="1">
      <alignment horizontal="center" vertical="center"/>
    </xf>
    <xf numFmtId="0" fontId="68" fillId="3" borderId="43" xfId="0" applyFont="1" applyFill="1" applyBorder="1" applyAlignment="1">
      <alignment horizontal="center" vertical="center"/>
    </xf>
    <xf numFmtId="0" fontId="68" fillId="3" borderId="41" xfId="0" applyFont="1" applyFill="1" applyBorder="1" applyAlignment="1">
      <alignment horizontal="center" vertical="center"/>
    </xf>
    <xf numFmtId="0" fontId="68" fillId="3" borderId="56" xfId="0" applyFont="1" applyFill="1" applyBorder="1" applyAlignment="1">
      <alignment horizontal="center" vertical="center"/>
    </xf>
    <xf numFmtId="0" fontId="41" fillId="0" borderId="11" xfId="0" applyFont="1" applyFill="1" applyBorder="1" applyAlignment="1">
      <alignment horizontal="center" vertical="center"/>
    </xf>
    <xf numFmtId="0" fontId="41" fillId="0" borderId="23" xfId="0" applyFont="1" applyFill="1" applyBorder="1" applyAlignment="1">
      <alignment horizontal="center" vertical="center"/>
    </xf>
    <xf numFmtId="0" fontId="58" fillId="0" borderId="0" xfId="0" applyFont="1" applyAlignment="1">
      <alignment horizontal="right"/>
    </xf>
    <xf numFmtId="3" fontId="30" fillId="0" borderId="0" xfId="0" applyNumberFormat="1" applyFont="1" applyAlignment="1">
      <alignment horizontal="right" readingOrder="2"/>
    </xf>
    <xf numFmtId="0" fontId="38" fillId="2" borderId="8" xfId="0" applyFont="1" applyFill="1" applyBorder="1" applyAlignment="1">
      <alignment horizontal="center" vertical="center" wrapText="1"/>
    </xf>
    <xf numFmtId="0" fontId="38" fillId="2" borderId="28" xfId="0" applyFont="1" applyFill="1" applyBorder="1" applyAlignment="1">
      <alignment horizontal="center" vertical="center" wrapText="1"/>
    </xf>
    <xf numFmtId="0" fontId="38" fillId="2" borderId="4" xfId="0" applyFont="1" applyFill="1" applyBorder="1" applyAlignment="1">
      <alignment horizontal="center" vertical="center"/>
    </xf>
    <xf numFmtId="0" fontId="38" fillId="2" borderId="5" xfId="0" applyFont="1" applyFill="1" applyBorder="1" applyAlignment="1">
      <alignment horizontal="center" vertical="center"/>
    </xf>
    <xf numFmtId="0" fontId="38" fillId="2" borderId="6" xfId="0" applyFont="1" applyFill="1" applyBorder="1" applyAlignment="1">
      <alignment horizontal="center" vertical="center"/>
    </xf>
    <xf numFmtId="0" fontId="38" fillId="0" borderId="28" xfId="0" applyFont="1" applyBorder="1" applyAlignment="1">
      <alignment vertical="center"/>
    </xf>
    <xf numFmtId="0" fontId="38" fillId="2" borderId="4" xfId="0" applyFont="1" applyFill="1" applyBorder="1" applyAlignment="1">
      <alignment horizontal="center" vertical="center" wrapText="1" readingOrder="2"/>
    </xf>
    <xf numFmtId="0" fontId="38" fillId="2" borderId="5" xfId="0" applyFont="1" applyFill="1" applyBorder="1" applyAlignment="1">
      <alignment horizontal="center" vertical="center" wrapText="1" readingOrder="2"/>
    </xf>
    <xf numFmtId="0" fontId="38" fillId="2" borderId="6" xfId="0" applyFont="1" applyFill="1" applyBorder="1" applyAlignment="1">
      <alignment horizontal="center" vertical="center" wrapText="1" readingOrder="2"/>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0" xfId="0" applyFont="1" applyFill="1" applyBorder="1" applyAlignment="1">
      <alignment horizontal="center" vertical="center"/>
    </xf>
    <xf numFmtId="0" fontId="38" fillId="2" borderId="19" xfId="0" applyFont="1" applyFill="1" applyBorder="1" applyAlignment="1">
      <alignment horizontal="center" vertical="center"/>
    </xf>
    <xf numFmtId="0" fontId="38" fillId="2" borderId="24" xfId="0" applyFont="1" applyFill="1" applyBorder="1" applyAlignment="1">
      <alignment horizontal="center" vertical="center"/>
    </xf>
    <xf numFmtId="0" fontId="38" fillId="2" borderId="25" xfId="0" applyFont="1" applyFill="1" applyBorder="1" applyAlignment="1">
      <alignment horizontal="center" vertical="center"/>
    </xf>
    <xf numFmtId="0" fontId="38" fillId="0" borderId="5" xfId="0" applyFont="1" applyBorder="1" applyAlignment="1">
      <alignment vertical="center"/>
    </xf>
    <xf numFmtId="0" fontId="38" fillId="0" borderId="6" xfId="0" applyFont="1" applyBorder="1" applyAlignment="1">
      <alignment vertical="center"/>
    </xf>
    <xf numFmtId="0" fontId="113" fillId="3" borderId="17" xfId="0" applyFont="1" applyFill="1" applyBorder="1" applyAlignment="1">
      <alignment horizontal="center" vertical="center" wrapText="1" readingOrder="2"/>
    </xf>
    <xf numFmtId="0" fontId="113" fillId="0" borderId="1" xfId="0" applyFont="1" applyBorder="1" applyAlignment="1">
      <alignment horizontal="center"/>
    </xf>
    <xf numFmtId="0" fontId="113" fillId="0" borderId="0" xfId="0" applyFont="1" applyAlignment="1">
      <alignment horizontal="center"/>
    </xf>
    <xf numFmtId="0" fontId="113" fillId="0" borderId="0" xfId="0" applyFont="1" applyBorder="1" applyAlignment="1">
      <alignment horizontal="center"/>
    </xf>
    <xf numFmtId="0" fontId="39" fillId="3" borderId="45" xfId="0" applyFont="1" applyFill="1" applyBorder="1" applyAlignment="1">
      <alignment horizontal="center"/>
    </xf>
    <xf numFmtId="0" fontId="39" fillId="3" borderId="62" xfId="0" applyFont="1" applyFill="1" applyBorder="1" applyAlignment="1">
      <alignment horizontal="center"/>
    </xf>
    <xf numFmtId="0" fontId="62" fillId="0" borderId="0" xfId="0" applyFont="1" applyAlignment="1">
      <alignment horizontal="right" vertical="center" wrapText="1" readingOrder="2"/>
    </xf>
    <xf numFmtId="0" fontId="113" fillId="3" borderId="17" xfId="0" applyFont="1" applyFill="1" applyBorder="1" applyAlignment="1">
      <alignment horizontal="center" vertical="center"/>
    </xf>
    <xf numFmtId="0" fontId="113" fillId="3" borderId="40" xfId="0" applyFont="1" applyFill="1" applyBorder="1" applyAlignment="1">
      <alignment horizontal="center" vertical="center"/>
    </xf>
    <xf numFmtId="0" fontId="17" fillId="0" borderId="0" xfId="0" applyFont="1" applyBorder="1" applyAlignment="1">
      <alignment horizontal="center"/>
    </xf>
    <xf numFmtId="0" fontId="113" fillId="3" borderId="55" xfId="0" applyFont="1" applyFill="1" applyBorder="1" applyAlignment="1">
      <alignment horizontal="center" vertical="center"/>
    </xf>
    <xf numFmtId="0" fontId="113" fillId="3" borderId="43" xfId="0" applyFont="1" applyFill="1" applyBorder="1" applyAlignment="1">
      <alignment horizontal="center" vertical="center"/>
    </xf>
    <xf numFmtId="0" fontId="113" fillId="3" borderId="41" xfId="0" applyFont="1" applyFill="1" applyBorder="1" applyAlignment="1">
      <alignment horizontal="center" vertical="center"/>
    </xf>
    <xf numFmtId="0" fontId="113" fillId="3" borderId="56" xfId="0" applyFont="1" applyFill="1" applyBorder="1" applyAlignment="1">
      <alignment horizontal="center" vertical="center"/>
    </xf>
    <xf numFmtId="0" fontId="113" fillId="3" borderId="17" xfId="0" applyFont="1" applyFill="1" applyBorder="1" applyAlignment="1">
      <alignment horizontal="center" vertical="center" wrapText="1"/>
    </xf>
    <xf numFmtId="0" fontId="114" fillId="3" borderId="17" xfId="0" applyFont="1" applyFill="1" applyBorder="1" applyAlignment="1">
      <alignment horizontal="center" vertical="center"/>
    </xf>
    <xf numFmtId="0" fontId="74" fillId="0" borderId="0" xfId="0" applyFont="1" applyAlignment="1">
      <alignment horizontal="right" vertical="center" readingOrder="2"/>
    </xf>
    <xf numFmtId="0" fontId="17" fillId="4" borderId="11" xfId="0" applyFont="1" applyFill="1" applyBorder="1" applyAlignment="1">
      <alignment horizontal="center" vertical="center"/>
    </xf>
    <xf numFmtId="0" fontId="17" fillId="4" borderId="23" xfId="0" applyFont="1" applyFill="1" applyBorder="1" applyAlignment="1">
      <alignment horizontal="center" vertical="center"/>
    </xf>
    <xf numFmtId="0" fontId="7" fillId="0" borderId="0" xfId="0" applyFont="1" applyAlignment="1">
      <alignment horizontal="right"/>
    </xf>
    <xf numFmtId="0" fontId="17" fillId="2" borderId="8"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7" fillId="0" borderId="28" xfId="0" applyFont="1" applyBorder="1" applyAlignment="1">
      <alignment vertical="center"/>
    </xf>
    <xf numFmtId="0" fontId="17" fillId="2" borderId="4" xfId="0" applyFont="1" applyFill="1" applyBorder="1" applyAlignment="1">
      <alignment horizontal="center" vertical="center" wrapText="1" readingOrder="2"/>
    </xf>
    <xf numFmtId="0" fontId="17" fillId="2" borderId="5" xfId="0" applyFont="1" applyFill="1" applyBorder="1" applyAlignment="1">
      <alignment horizontal="center" vertical="center" wrapText="1" readingOrder="2"/>
    </xf>
    <xf numFmtId="0" fontId="17" fillId="2" borderId="6" xfId="0" applyFont="1" applyFill="1" applyBorder="1" applyAlignment="1">
      <alignment horizontal="center" vertical="center" wrapText="1" readingOrder="2"/>
    </xf>
    <xf numFmtId="0" fontId="17" fillId="2" borderId="29"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17" fillId="0" borderId="5" xfId="0" applyFont="1" applyBorder="1" applyAlignment="1">
      <alignment vertical="center"/>
    </xf>
    <xf numFmtId="0" fontId="17" fillId="0" borderId="6" xfId="0" applyFont="1" applyBorder="1" applyAlignment="1">
      <alignment vertical="center"/>
    </xf>
    <xf numFmtId="2" fontId="23" fillId="0" borderId="2" xfId="0" applyNumberFormat="1" applyFont="1" applyBorder="1" applyAlignment="1">
      <alignment horizontal="center" vertical="center"/>
    </xf>
    <xf numFmtId="2" fontId="23" fillId="0" borderId="69" xfId="0" applyNumberFormat="1" applyFont="1" applyBorder="1" applyAlignment="1">
      <alignment horizontal="center" vertical="center"/>
    </xf>
    <xf numFmtId="0" fontId="9" fillId="0" borderId="1" xfId="0" applyFont="1" applyBorder="1" applyAlignment="1">
      <alignment horizont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5" xfId="0" applyFont="1" applyFill="1" applyBorder="1" applyAlignment="1">
      <alignment vertical="center"/>
    </xf>
    <xf numFmtId="0" fontId="9" fillId="5" borderId="6" xfId="0" applyFont="1" applyFill="1" applyBorder="1" applyAlignment="1">
      <alignment vertical="center"/>
    </xf>
    <xf numFmtId="0" fontId="22" fillId="5" borderId="9" xfId="0" applyFont="1" applyFill="1" applyBorder="1"/>
    <xf numFmtId="0" fontId="9" fillId="5" borderId="9" xfId="0" applyFont="1" applyFill="1" applyBorder="1" applyAlignment="1">
      <alignment vertical="center"/>
    </xf>
    <xf numFmtId="0" fontId="9" fillId="5" borderId="4" xfId="0" applyFont="1" applyFill="1" applyBorder="1" applyAlignment="1">
      <alignment horizontal="center" vertical="center" wrapText="1" readingOrder="2"/>
    </xf>
    <xf numFmtId="0" fontId="9" fillId="5" borderId="5" xfId="0" applyFont="1" applyFill="1" applyBorder="1" applyAlignment="1">
      <alignment horizontal="center" vertical="center" wrapText="1" readingOrder="2"/>
    </xf>
    <xf numFmtId="0" fontId="9" fillId="5" borderId="6" xfId="0" applyFont="1" applyFill="1" applyBorder="1" applyAlignment="1">
      <alignment horizontal="center" vertical="center" wrapText="1" readingOrder="2"/>
    </xf>
    <xf numFmtId="0" fontId="20" fillId="2" borderId="45" xfId="0" applyFont="1" applyFill="1" applyBorder="1" applyAlignment="1">
      <alignment horizontal="center" vertical="center"/>
    </xf>
    <xf numFmtId="0" fontId="20" fillId="2" borderId="62"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24" xfId="0" applyFont="1" applyFill="1" applyBorder="1" applyAlignment="1">
      <alignment horizontal="center" vertical="center"/>
    </xf>
    <xf numFmtId="0" fontId="20" fillId="2" borderId="25" xfId="0" applyFont="1" applyFill="1" applyBorder="1" applyAlignment="1">
      <alignment horizontal="center" vertical="center"/>
    </xf>
    <xf numFmtId="0" fontId="20" fillId="2" borderId="19"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4" xfId="0" applyFont="1" applyFill="1" applyBorder="1" applyAlignment="1">
      <alignment horizontal="center" vertical="center"/>
    </xf>
    <xf numFmtId="0" fontId="35" fillId="0" borderId="0" xfId="0" applyFont="1" applyAlignment="1">
      <alignment horizontal="center"/>
    </xf>
    <xf numFmtId="0" fontId="35" fillId="0" borderId="0" xfId="0" applyFont="1" applyBorder="1" applyAlignment="1">
      <alignment horizont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8" xfId="0" applyFont="1" applyFill="1" applyBorder="1" applyAlignment="1">
      <alignment horizontal="center" vertical="center" wrapText="1"/>
    </xf>
    <xf numFmtId="0" fontId="12" fillId="2" borderId="9" xfId="0" applyFont="1" applyFill="1" applyBorder="1" applyAlignment="1">
      <alignment horizontal="center" vertical="center"/>
    </xf>
    <xf numFmtId="0" fontId="20" fillId="2" borderId="4" xfId="0" applyFont="1" applyFill="1" applyBorder="1" applyAlignment="1">
      <alignment horizontal="center" vertical="center" wrapText="1" readingOrder="2"/>
    </xf>
    <xf numFmtId="0" fontId="20" fillId="2" borderId="5" xfId="0" applyFont="1" applyFill="1" applyBorder="1" applyAlignment="1">
      <alignment horizontal="center" vertical="center" wrapText="1" readingOrder="2"/>
    </xf>
    <xf numFmtId="0" fontId="20" fillId="2" borderId="6" xfId="0" applyFont="1" applyFill="1" applyBorder="1" applyAlignment="1">
      <alignment horizontal="center" vertical="center" wrapText="1" readingOrder="2"/>
    </xf>
    <xf numFmtId="3" fontId="30" fillId="0" borderId="0" xfId="0" applyNumberFormat="1" applyFont="1" applyAlignment="1">
      <alignment horizontal="center" readingOrder="2"/>
    </xf>
    <xf numFmtId="0" fontId="38" fillId="0" borderId="0" xfId="0" applyFont="1" applyBorder="1" applyAlignment="1">
      <alignment horizontal="center"/>
    </xf>
    <xf numFmtId="0" fontId="38" fillId="0" borderId="0" xfId="0" applyFont="1" applyAlignment="1">
      <alignment horizontal="center"/>
    </xf>
    <xf numFmtId="0" fontId="56" fillId="0" borderId="0" xfId="0" applyFont="1" applyAlignment="1">
      <alignment horizontal="right" vertical="center"/>
    </xf>
    <xf numFmtId="0" fontId="56" fillId="0" borderId="0" xfId="0" applyFont="1" applyBorder="1" applyAlignment="1">
      <alignment horizontal="right" vertical="center"/>
    </xf>
    <xf numFmtId="0" fontId="84" fillId="0" borderId="0" xfId="0" applyFont="1" applyAlignment="1">
      <alignment horizontal="right" vertical="center" readingOrder="2"/>
    </xf>
    <xf numFmtId="0" fontId="56" fillId="0" borderId="0" xfId="0" applyFont="1" applyAlignment="1">
      <alignment horizontal="center" vertical="center"/>
    </xf>
    <xf numFmtId="0" fontId="56" fillId="0" borderId="0" xfId="0" applyFont="1" applyBorder="1" applyAlignment="1">
      <alignment horizontal="center" vertical="center"/>
    </xf>
    <xf numFmtId="0" fontId="56" fillId="0" borderId="1" xfId="0" applyFont="1" applyBorder="1" applyAlignment="1">
      <alignment horizontal="center" vertical="center"/>
    </xf>
    <xf numFmtId="0" fontId="41" fillId="2" borderId="2" xfId="0" applyFont="1" applyFill="1" applyBorder="1" applyAlignment="1">
      <alignment horizontal="center" vertical="center"/>
    </xf>
    <xf numFmtId="0" fontId="41" fillId="2" borderId="29" xfId="0" applyFont="1" applyFill="1" applyBorder="1" applyAlignment="1">
      <alignment horizontal="center" vertical="center"/>
    </xf>
    <xf numFmtId="0" fontId="41" fillId="2" borderId="7" xfId="0" applyFont="1" applyFill="1" applyBorder="1" applyAlignment="1">
      <alignment horizontal="center" vertical="center"/>
    </xf>
    <xf numFmtId="0" fontId="41" fillId="2" borderId="35" xfId="0" applyFont="1" applyFill="1" applyBorder="1" applyAlignment="1">
      <alignment horizontal="center" vertical="center"/>
    </xf>
    <xf numFmtId="0" fontId="41" fillId="2" borderId="26" xfId="0" applyFont="1" applyFill="1" applyBorder="1" applyAlignment="1">
      <alignment horizontal="center" vertical="center"/>
    </xf>
    <xf numFmtId="0" fontId="41" fillId="2" borderId="30" xfId="0" applyFont="1" applyFill="1" applyBorder="1" applyAlignment="1">
      <alignment horizontal="center" vertical="center"/>
    </xf>
    <xf numFmtId="0" fontId="41" fillId="2" borderId="11" xfId="0" applyFont="1" applyFill="1" applyBorder="1" applyAlignment="1">
      <alignment horizontal="center" vertical="center"/>
    </xf>
    <xf numFmtId="0" fontId="41" fillId="2" borderId="23" xfId="0" applyFont="1" applyFill="1" applyBorder="1" applyAlignment="1">
      <alignment horizontal="center" vertical="center"/>
    </xf>
    <xf numFmtId="0" fontId="41" fillId="2" borderId="12" xfId="0" applyFont="1" applyFill="1" applyBorder="1" applyAlignment="1">
      <alignment horizontal="center" vertical="center"/>
    </xf>
    <xf numFmtId="0" fontId="56" fillId="0" borderId="1" xfId="0" applyFont="1" applyBorder="1" applyAlignment="1">
      <alignment horizontal="center"/>
    </xf>
    <xf numFmtId="0" fontId="42" fillId="2" borderId="16" xfId="0" applyFont="1" applyFill="1" applyBorder="1" applyAlignment="1">
      <alignment horizontal="center" vertical="center" wrapText="1"/>
    </xf>
    <xf numFmtId="0" fontId="42" fillId="2" borderId="15" xfId="0" applyFont="1" applyFill="1" applyBorder="1" applyAlignment="1">
      <alignment horizontal="center" vertical="center" wrapText="1"/>
    </xf>
    <xf numFmtId="0" fontId="42" fillId="0" borderId="0" xfId="0" applyFont="1" applyAlignment="1">
      <alignment horizontal="center" vertical="center"/>
    </xf>
    <xf numFmtId="0" fontId="45" fillId="2" borderId="2" xfId="0" applyFont="1" applyFill="1" applyBorder="1" applyAlignment="1">
      <alignment horizontal="center" vertical="center" wrapText="1"/>
    </xf>
    <xf numFmtId="0" fontId="45" fillId="2" borderId="26" xfId="0" applyFont="1" applyFill="1" applyBorder="1" applyAlignment="1">
      <alignment horizontal="center" vertical="center" wrapText="1"/>
    </xf>
    <xf numFmtId="0" fontId="56" fillId="0" borderId="0" xfId="0" applyFont="1" applyAlignment="1">
      <alignment horizontal="right"/>
    </xf>
    <xf numFmtId="0" fontId="98" fillId="2" borderId="17" xfId="0" applyFont="1" applyFill="1" applyBorder="1" applyAlignment="1">
      <alignment horizontal="center" vertical="center"/>
    </xf>
    <xf numFmtId="0" fontId="65" fillId="2" borderId="2" xfId="0" applyFont="1" applyFill="1" applyBorder="1" applyAlignment="1">
      <alignment horizontal="center" vertical="center"/>
    </xf>
    <xf numFmtId="0" fontId="65" fillId="2" borderId="3" xfId="0" applyFont="1" applyFill="1" applyBorder="1" applyAlignment="1">
      <alignment horizontal="center" vertical="center"/>
    </xf>
    <xf numFmtId="0" fontId="65" fillId="2" borderId="7" xfId="0" applyFont="1" applyFill="1" applyBorder="1" applyAlignment="1">
      <alignment horizontal="center" vertical="center"/>
    </xf>
    <xf numFmtId="0" fontId="65" fillId="2" borderId="0" xfId="0" applyFont="1" applyFill="1" applyBorder="1" applyAlignment="1">
      <alignment horizontal="center" vertical="center"/>
    </xf>
    <xf numFmtId="0" fontId="65" fillId="2" borderId="11" xfId="0" applyFont="1" applyFill="1" applyBorder="1" applyAlignment="1">
      <alignment horizontal="center" vertical="center"/>
    </xf>
    <xf numFmtId="0" fontId="65" fillId="2" borderId="23" xfId="0" applyFont="1" applyFill="1" applyBorder="1" applyAlignment="1">
      <alignment horizontal="center" vertical="center"/>
    </xf>
    <xf numFmtId="0" fontId="65" fillId="2" borderId="12" xfId="0" applyFont="1" applyFill="1" applyBorder="1" applyAlignment="1">
      <alignment horizontal="center" vertical="center"/>
    </xf>
    <xf numFmtId="0" fontId="65" fillId="2" borderId="29" xfId="0" applyFont="1" applyFill="1" applyBorder="1" applyAlignment="1">
      <alignment horizontal="center" vertical="center"/>
    </xf>
    <xf numFmtId="0" fontId="98" fillId="2" borderId="17" xfId="0" applyFont="1" applyFill="1" applyBorder="1" applyAlignment="1">
      <alignment horizontal="center" vertical="center" wrapText="1"/>
    </xf>
    <xf numFmtId="0" fontId="65" fillId="2" borderId="17" xfId="0" applyFont="1" applyFill="1" applyBorder="1" applyAlignment="1">
      <alignment horizontal="center" vertical="center"/>
    </xf>
    <xf numFmtId="0" fontId="64" fillId="2" borderId="17" xfId="0" applyFont="1" applyFill="1" applyBorder="1" applyAlignment="1">
      <alignment horizontal="center" vertical="center" wrapText="1"/>
    </xf>
    <xf numFmtId="3" fontId="123" fillId="0" borderId="0" xfId="0" applyNumberFormat="1" applyFont="1" applyAlignment="1">
      <alignment horizontal="right" readingOrder="2"/>
    </xf>
    <xf numFmtId="0" fontId="98" fillId="2" borderId="11" xfId="0" applyFont="1" applyFill="1" applyBorder="1" applyAlignment="1">
      <alignment horizontal="center" vertical="center"/>
    </xf>
    <xf numFmtId="0" fontId="98" fillId="2" borderId="23" xfId="0" applyFont="1" applyFill="1" applyBorder="1" applyAlignment="1">
      <alignment horizontal="center" vertical="center"/>
    </xf>
    <xf numFmtId="0" fontId="75" fillId="0" borderId="0" xfId="0" applyFont="1" applyAlignment="1">
      <alignment horizontal="right"/>
    </xf>
    <xf numFmtId="0" fontId="56" fillId="4" borderId="11" xfId="0" applyFont="1" applyFill="1" applyBorder="1" applyAlignment="1">
      <alignment horizontal="center" vertical="center"/>
    </xf>
    <xf numFmtId="0" fontId="56" fillId="4" borderId="12" xfId="0" applyFont="1" applyFill="1" applyBorder="1" applyAlignment="1">
      <alignment horizontal="center" vertical="center"/>
    </xf>
    <xf numFmtId="0" fontId="75" fillId="0" borderId="0" xfId="0" applyFont="1" applyAlignment="1">
      <alignment horizontal="right" vertical="center"/>
    </xf>
    <xf numFmtId="0" fontId="75" fillId="3" borderId="29" xfId="0" applyFont="1" applyFill="1" applyBorder="1" applyAlignment="1">
      <alignment horizontal="center" vertical="center" wrapText="1"/>
    </xf>
    <xf numFmtId="0" fontId="75" fillId="3" borderId="30" xfId="0" applyFont="1" applyFill="1" applyBorder="1" applyAlignment="1">
      <alignment horizontal="center" vertical="center" wrapText="1"/>
    </xf>
    <xf numFmtId="0" fontId="75" fillId="3" borderId="11" xfId="0" applyFont="1" applyFill="1" applyBorder="1" applyAlignment="1">
      <alignment horizontal="center" vertical="center"/>
    </xf>
    <xf numFmtId="0" fontId="75" fillId="3" borderId="23" xfId="0" applyFont="1" applyFill="1" applyBorder="1" applyAlignment="1">
      <alignment horizontal="center" vertical="center"/>
    </xf>
    <xf numFmtId="0" fontId="75" fillId="3" borderId="12" xfId="0" applyFont="1" applyFill="1" applyBorder="1" applyAlignment="1">
      <alignment horizontal="center" vertical="center"/>
    </xf>
    <xf numFmtId="0" fontId="75" fillId="3" borderId="16" xfId="0" applyFont="1" applyFill="1" applyBorder="1" applyAlignment="1">
      <alignment horizontal="center" vertical="center" wrapText="1"/>
    </xf>
    <xf numFmtId="0" fontId="75" fillId="3" borderId="15" xfId="0" applyFont="1" applyFill="1" applyBorder="1" applyAlignment="1">
      <alignment horizontal="center" vertical="center" wrapText="1"/>
    </xf>
    <xf numFmtId="0" fontId="75" fillId="3" borderId="2" xfId="0" applyFont="1" applyFill="1" applyBorder="1" applyAlignment="1">
      <alignment horizontal="center" vertical="center"/>
    </xf>
    <xf numFmtId="0" fontId="75" fillId="3" borderId="3" xfId="0" applyFont="1" applyFill="1" applyBorder="1" applyAlignment="1">
      <alignment horizontal="center" vertical="center"/>
    </xf>
    <xf numFmtId="0" fontId="75" fillId="3" borderId="7" xfId="0" applyFont="1" applyFill="1" applyBorder="1" applyAlignment="1">
      <alignment horizontal="center" vertical="center"/>
    </xf>
    <xf numFmtId="0" fontId="75" fillId="3" borderId="0" xfId="0" applyFont="1" applyFill="1" applyBorder="1" applyAlignment="1">
      <alignment horizontal="center" vertical="center"/>
    </xf>
    <xf numFmtId="0" fontId="75" fillId="0" borderId="1" xfId="0" applyFont="1" applyBorder="1" applyAlignment="1">
      <alignment horizontal="center"/>
    </xf>
    <xf numFmtId="0" fontId="136" fillId="3" borderId="11" xfId="0" applyFont="1" applyFill="1" applyBorder="1" applyAlignment="1">
      <alignment horizontal="center" vertical="center"/>
    </xf>
    <xf numFmtId="0" fontId="136" fillId="3" borderId="23" xfId="0" applyFont="1" applyFill="1" applyBorder="1" applyAlignment="1">
      <alignment horizontal="center" vertical="center"/>
    </xf>
    <xf numFmtId="0" fontId="136" fillId="3" borderId="12" xfId="0" applyFont="1" applyFill="1" applyBorder="1" applyAlignment="1">
      <alignment horizontal="center" vertical="center"/>
    </xf>
    <xf numFmtId="0" fontId="136" fillId="3" borderId="16" xfId="0" applyFont="1" applyFill="1" applyBorder="1" applyAlignment="1">
      <alignment horizontal="center" vertical="center" wrapText="1"/>
    </xf>
    <xf numFmtId="0" fontId="136" fillId="3" borderId="15" xfId="0" applyFont="1" applyFill="1" applyBorder="1" applyAlignment="1">
      <alignment horizontal="center" vertical="center" wrapText="1"/>
    </xf>
    <xf numFmtId="0" fontId="136" fillId="3" borderId="2" xfId="0" applyFont="1" applyFill="1" applyBorder="1" applyAlignment="1">
      <alignment horizontal="center" vertical="center" wrapText="1"/>
    </xf>
    <xf numFmtId="0" fontId="136" fillId="3" borderId="26" xfId="0" applyFont="1" applyFill="1" applyBorder="1" applyAlignment="1">
      <alignment horizontal="center" vertical="center" wrapText="1"/>
    </xf>
    <xf numFmtId="0" fontId="140" fillId="5" borderId="2" xfId="0" applyFont="1" applyFill="1" applyBorder="1" applyAlignment="1">
      <alignment horizontal="center" vertical="center"/>
    </xf>
    <xf numFmtId="0" fontId="140" fillId="5" borderId="29" xfId="0" applyFont="1" applyFill="1" applyBorder="1" applyAlignment="1">
      <alignment horizontal="center" vertical="center"/>
    </xf>
    <xf numFmtId="0" fontId="75" fillId="0" borderId="0" xfId="0" applyFont="1" applyBorder="1" applyAlignment="1">
      <alignment horizontal="right" vertical="center"/>
    </xf>
    <xf numFmtId="0" fontId="40" fillId="0" borderId="0" xfId="0" applyFont="1" applyAlignment="1">
      <alignment horizontal="right" vertical="center"/>
    </xf>
    <xf numFmtId="0" fontId="75" fillId="0" borderId="1" xfId="0" applyFont="1" applyBorder="1" applyAlignment="1">
      <alignment horizontal="center" vertical="center"/>
    </xf>
    <xf numFmtId="0" fontId="136" fillId="3" borderId="2" xfId="0" applyFont="1" applyFill="1" applyBorder="1" applyAlignment="1">
      <alignment horizontal="center" vertical="center"/>
    </xf>
    <xf numFmtId="0" fontId="136" fillId="3" borderId="3" xfId="0" applyFont="1" applyFill="1" applyBorder="1" applyAlignment="1">
      <alignment horizontal="center" vertical="center"/>
    </xf>
    <xf numFmtId="0" fontId="136" fillId="3" borderId="7" xfId="0" applyFont="1" applyFill="1" applyBorder="1" applyAlignment="1">
      <alignment horizontal="center" vertical="center"/>
    </xf>
    <xf numFmtId="0" fontId="136" fillId="3" borderId="0" xfId="0" applyFont="1" applyFill="1" applyBorder="1" applyAlignment="1">
      <alignment horizontal="center" vertical="center"/>
    </xf>
    <xf numFmtId="0" fontId="82" fillId="0" borderId="0" xfId="0" applyFont="1" applyFill="1" applyBorder="1" applyAlignment="1">
      <alignment horizontal="center" vertical="center"/>
    </xf>
    <xf numFmtId="0" fontId="42" fillId="5" borderId="0" xfId="0" applyFont="1" applyFill="1" applyBorder="1" applyAlignment="1">
      <alignment horizontal="right" vertical="center"/>
    </xf>
    <xf numFmtId="0" fontId="40" fillId="0" borderId="0" xfId="0" applyFont="1" applyBorder="1" applyAlignment="1">
      <alignment horizontal="right" vertical="center"/>
    </xf>
    <xf numFmtId="0" fontId="50" fillId="0" borderId="1" xfId="0" applyFont="1" applyBorder="1" applyAlignment="1">
      <alignment horizontal="center" vertical="center"/>
    </xf>
    <xf numFmtId="0" fontId="40" fillId="3" borderId="2" xfId="0" applyFont="1" applyFill="1" applyBorder="1" applyAlignment="1">
      <alignment horizontal="center" vertical="center"/>
    </xf>
    <xf numFmtId="0" fontId="40" fillId="3" borderId="3" xfId="0" applyFont="1" applyFill="1" applyBorder="1" applyAlignment="1">
      <alignment horizontal="center" vertical="center"/>
    </xf>
    <xf numFmtId="0" fontId="40" fillId="3" borderId="7" xfId="0" applyFont="1" applyFill="1" applyBorder="1" applyAlignment="1">
      <alignment horizontal="center" vertical="center"/>
    </xf>
    <xf numFmtId="0" fontId="40" fillId="3" borderId="0" xfId="0" applyFont="1" applyFill="1" applyBorder="1" applyAlignment="1">
      <alignment horizontal="center" vertical="center"/>
    </xf>
    <xf numFmtId="0" fontId="40" fillId="3" borderId="11" xfId="0" applyFont="1" applyFill="1" applyBorder="1" applyAlignment="1">
      <alignment horizontal="center" vertical="center"/>
    </xf>
    <xf numFmtId="0" fontId="40" fillId="3" borderId="23" xfId="0" applyFont="1" applyFill="1" applyBorder="1" applyAlignment="1">
      <alignment horizontal="center" vertical="center"/>
    </xf>
    <xf numFmtId="0" fontId="40" fillId="3" borderId="12" xfId="0" applyFont="1" applyFill="1" applyBorder="1" applyAlignment="1">
      <alignment horizontal="center" vertical="center"/>
    </xf>
    <xf numFmtId="0" fontId="42" fillId="3" borderId="11" xfId="0" applyFont="1" applyFill="1" applyBorder="1" applyAlignment="1">
      <alignment horizontal="center" vertical="center"/>
    </xf>
    <xf numFmtId="0" fontId="42" fillId="3" borderId="23" xfId="0" applyFont="1" applyFill="1" applyBorder="1" applyAlignment="1">
      <alignment horizontal="center" vertical="center"/>
    </xf>
    <xf numFmtId="0" fontId="42" fillId="3" borderId="12" xfId="0" applyFont="1" applyFill="1" applyBorder="1" applyAlignment="1">
      <alignment horizontal="center" vertical="center"/>
    </xf>
    <xf numFmtId="0" fontId="45" fillId="3" borderId="16" xfId="0" applyFont="1" applyFill="1" applyBorder="1" applyAlignment="1">
      <alignment horizontal="center" vertical="center" wrapText="1"/>
    </xf>
    <xf numFmtId="0" fontId="45" fillId="3" borderId="15" xfId="0" applyFont="1" applyFill="1" applyBorder="1" applyAlignment="1">
      <alignment horizontal="center" vertical="center" wrapText="1"/>
    </xf>
    <xf numFmtId="0" fontId="50" fillId="0" borderId="1" xfId="0" applyFont="1" applyBorder="1" applyAlignment="1">
      <alignment horizontal="center"/>
    </xf>
    <xf numFmtId="0" fontId="40" fillId="3" borderId="16" xfId="0" applyFont="1" applyFill="1" applyBorder="1" applyAlignment="1">
      <alignment horizontal="center" vertical="center" wrapText="1"/>
    </xf>
    <xf numFmtId="0" fontId="40" fillId="3" borderId="15"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45" fillId="3" borderId="26" xfId="0" applyFont="1" applyFill="1" applyBorder="1" applyAlignment="1">
      <alignment horizontal="center" vertical="center" wrapText="1"/>
    </xf>
    <xf numFmtId="0" fontId="42" fillId="5" borderId="17" xfId="0" applyFont="1" applyFill="1" applyBorder="1" applyAlignment="1">
      <alignment horizontal="center" vertical="center"/>
    </xf>
    <xf numFmtId="0" fontId="42" fillId="0" borderId="0" xfId="0" applyFont="1" applyBorder="1" applyAlignment="1">
      <alignment horizontal="right" vertical="center"/>
    </xf>
    <xf numFmtId="0" fontId="42" fillId="0" borderId="0" xfId="0" applyFont="1" applyAlignment="1">
      <alignment horizontal="right" vertical="center"/>
    </xf>
    <xf numFmtId="0" fontId="31" fillId="0" borderId="0" xfId="0" applyFont="1" applyAlignment="1">
      <alignment horizontal="right" vertical="center"/>
    </xf>
    <xf numFmtId="0" fontId="45" fillId="3" borderId="29" xfId="0" applyFont="1" applyFill="1" applyBorder="1" applyAlignment="1">
      <alignment horizontal="center" vertical="center" wrapText="1"/>
    </xf>
    <xf numFmtId="0" fontId="45" fillId="3" borderId="30" xfId="0" applyFont="1" applyFill="1" applyBorder="1" applyAlignment="1">
      <alignment horizontal="center" vertical="center" wrapText="1"/>
    </xf>
    <xf numFmtId="0" fontId="45" fillId="3" borderId="11" xfId="0" applyFont="1" applyFill="1" applyBorder="1" applyAlignment="1">
      <alignment horizontal="center" vertical="center"/>
    </xf>
    <xf numFmtId="0" fontId="45" fillId="3" borderId="23" xfId="0" applyFont="1" applyFill="1" applyBorder="1" applyAlignment="1">
      <alignment horizontal="center" vertical="center"/>
    </xf>
    <xf numFmtId="0" fontId="45" fillId="3" borderId="12" xfId="0" applyFont="1" applyFill="1" applyBorder="1" applyAlignment="1">
      <alignment horizontal="center" vertical="center"/>
    </xf>
    <xf numFmtId="0" fontId="42" fillId="3" borderId="16" xfId="0" applyFont="1" applyFill="1" applyBorder="1" applyAlignment="1">
      <alignment horizontal="center" vertical="center" wrapText="1"/>
    </xf>
    <xf numFmtId="0" fontId="42" fillId="3" borderId="15" xfId="0" applyFont="1" applyFill="1" applyBorder="1" applyAlignment="1">
      <alignment horizontal="center" vertical="center" wrapText="1"/>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7" xfId="0" applyFont="1" applyFill="1" applyBorder="1" applyAlignment="1">
      <alignment horizontal="center" vertical="center"/>
    </xf>
    <xf numFmtId="0" fontId="41" fillId="3" borderId="0" xfId="0" applyFont="1" applyFill="1" applyBorder="1" applyAlignment="1">
      <alignment horizontal="center" vertical="center"/>
    </xf>
    <xf numFmtId="0" fontId="40" fillId="0" borderId="0" xfId="0" applyFont="1" applyAlignment="1">
      <alignment horizontal="center" vertical="center"/>
    </xf>
    <xf numFmtId="0" fontId="40" fillId="0" borderId="0" xfId="0" applyFont="1" applyBorder="1" applyAlignment="1">
      <alignment horizontal="center" vertical="center"/>
    </xf>
    <xf numFmtId="0" fontId="41" fillId="0" borderId="1" xfId="0" applyFont="1" applyBorder="1" applyAlignment="1">
      <alignment horizontal="center" vertical="center"/>
    </xf>
    <xf numFmtId="0" fontId="40" fillId="3" borderId="2" xfId="0" applyFont="1" applyFill="1" applyBorder="1" applyAlignment="1">
      <alignment horizontal="center" vertical="center" wrapText="1"/>
    </xf>
    <xf numFmtId="0" fontId="40" fillId="3" borderId="26" xfId="0" applyFont="1" applyFill="1" applyBorder="1" applyAlignment="1">
      <alignment horizontal="center" vertical="center" wrapText="1"/>
    </xf>
    <xf numFmtId="0" fontId="42" fillId="5" borderId="2" xfId="0" applyFont="1" applyFill="1" applyBorder="1" applyAlignment="1">
      <alignment horizontal="center" vertical="center"/>
    </xf>
    <xf numFmtId="0" fontId="42" fillId="5" borderId="29" xfId="0" applyFont="1" applyFill="1" applyBorder="1" applyAlignment="1">
      <alignment horizontal="center" vertical="center"/>
    </xf>
    <xf numFmtId="0" fontId="42" fillId="0" borderId="0" xfId="0" applyFont="1" applyBorder="1" applyAlignment="1">
      <alignment horizontal="center" vertical="center"/>
    </xf>
    <xf numFmtId="0" fontId="41" fillId="5" borderId="11" xfId="0" applyFont="1" applyFill="1" applyBorder="1" applyAlignment="1">
      <alignment horizontal="center" vertical="center"/>
    </xf>
    <xf numFmtId="0" fontId="41" fillId="5" borderId="12" xfId="0" applyFont="1" applyFill="1" applyBorder="1" applyAlignment="1">
      <alignment horizontal="center" vertical="center"/>
    </xf>
    <xf numFmtId="0" fontId="47" fillId="0" borderId="0" xfId="0" applyFont="1" applyAlignment="1">
      <alignment horizontal="right" vertical="center"/>
    </xf>
    <xf numFmtId="165" fontId="60" fillId="4" borderId="49" xfId="0" applyNumberFormat="1" applyFont="1" applyFill="1" applyBorder="1" applyAlignment="1">
      <alignment horizontal="right" vertical="center" wrapText="1"/>
    </xf>
    <xf numFmtId="165" fontId="60" fillId="4" borderId="0" xfId="0" applyNumberFormat="1" applyFont="1" applyFill="1" applyBorder="1" applyAlignment="1">
      <alignment horizontal="right" vertical="center" wrapText="1"/>
    </xf>
    <xf numFmtId="0" fontId="20" fillId="2" borderId="52" xfId="0" applyFont="1" applyFill="1" applyBorder="1" applyAlignment="1">
      <alignment horizontal="center" vertical="center" wrapText="1"/>
    </xf>
    <xf numFmtId="0" fontId="20" fillId="2" borderId="63" xfId="0" applyFont="1" applyFill="1" applyBorder="1" applyAlignment="1">
      <alignment horizontal="center" vertical="center" wrapText="1"/>
    </xf>
    <xf numFmtId="0" fontId="20" fillId="2" borderId="68" xfId="0" applyFont="1" applyFill="1" applyBorder="1" applyAlignment="1">
      <alignment horizontal="center" vertical="center"/>
    </xf>
    <xf numFmtId="0" fontId="20" fillId="2" borderId="70" xfId="0" applyFont="1" applyFill="1" applyBorder="1" applyAlignment="1">
      <alignment horizontal="center" vertical="center"/>
    </xf>
    <xf numFmtId="0" fontId="20" fillId="2" borderId="71" xfId="0" applyFont="1" applyFill="1" applyBorder="1" applyAlignment="1">
      <alignment horizontal="center" vertical="center"/>
    </xf>
    <xf numFmtId="0" fontId="20" fillId="2" borderId="21" xfId="0" applyFont="1" applyFill="1" applyBorder="1" applyAlignment="1">
      <alignment horizontal="center" vertical="center" wrapText="1" readingOrder="2"/>
    </xf>
    <xf numFmtId="0" fontId="20" fillId="2" borderId="68" xfId="0" applyFont="1" applyFill="1" applyBorder="1" applyAlignment="1">
      <alignment horizontal="center" vertical="center" wrapText="1" readingOrder="2"/>
    </xf>
    <xf numFmtId="0" fontId="12" fillId="0" borderId="3" xfId="0" applyFont="1" applyBorder="1" applyAlignment="1">
      <alignment horizontal="right" vertical="center" readingOrder="2"/>
    </xf>
    <xf numFmtId="0" fontId="20" fillId="2" borderId="69" xfId="0" applyFont="1" applyFill="1" applyBorder="1" applyAlignment="1">
      <alignment horizontal="center" vertical="center"/>
    </xf>
    <xf numFmtId="0" fontId="20" fillId="2" borderId="72" xfId="0" applyFont="1" applyFill="1" applyBorder="1" applyAlignment="1">
      <alignment horizontal="center" vertical="center"/>
    </xf>
    <xf numFmtId="0" fontId="20" fillId="2" borderId="36" xfId="0" applyFont="1" applyFill="1" applyBorder="1" applyAlignment="1">
      <alignment horizontal="center" vertical="center"/>
    </xf>
    <xf numFmtId="0" fontId="20" fillId="2" borderId="53" xfId="0" applyFont="1" applyFill="1" applyBorder="1" applyAlignment="1">
      <alignment horizontal="center" vertical="center"/>
    </xf>
    <xf numFmtId="0" fontId="20" fillId="14" borderId="20" xfId="0" applyFont="1" applyFill="1" applyBorder="1" applyAlignment="1">
      <alignment horizontal="center"/>
    </xf>
    <xf numFmtId="0" fontId="20" fillId="14" borderId="73" xfId="0" applyFont="1" applyFill="1" applyBorder="1" applyAlignment="1">
      <alignment horizontal="center"/>
    </xf>
    <xf numFmtId="165" fontId="103" fillId="4" borderId="49" xfId="0" applyNumberFormat="1" applyFont="1" applyFill="1" applyBorder="1" applyAlignment="1">
      <alignment horizontal="right" vertical="center" wrapText="1"/>
    </xf>
    <xf numFmtId="165" fontId="103" fillId="4" borderId="0" xfId="0" applyNumberFormat="1" applyFont="1" applyFill="1" applyBorder="1" applyAlignment="1">
      <alignment horizontal="right" vertical="center" wrapText="1"/>
    </xf>
    <xf numFmtId="165" fontId="58" fillId="4" borderId="49" xfId="0" applyNumberFormat="1" applyFont="1" applyFill="1" applyBorder="1" applyAlignment="1">
      <alignment horizontal="right" vertical="center" wrapText="1"/>
    </xf>
    <xf numFmtId="165" fontId="58" fillId="4" borderId="0" xfId="0" applyNumberFormat="1" applyFont="1" applyFill="1" applyBorder="1" applyAlignment="1">
      <alignment horizontal="right" vertical="center" wrapText="1"/>
    </xf>
    <xf numFmtId="165" fontId="144" fillId="4" borderId="49" xfId="0" applyNumberFormat="1" applyFont="1" applyFill="1" applyBorder="1" applyAlignment="1">
      <alignment horizontal="right" vertical="center" wrapText="1"/>
    </xf>
    <xf numFmtId="165" fontId="144" fillId="4" borderId="0" xfId="0" applyNumberFormat="1" applyFont="1" applyFill="1" applyBorder="1" applyAlignment="1">
      <alignment horizontal="right" vertical="center" wrapText="1"/>
    </xf>
    <xf numFmtId="0" fontId="0" fillId="0" borderId="0" xfId="0" applyFont="1" applyAlignment="1">
      <alignment horizontal="center"/>
    </xf>
    <xf numFmtId="0" fontId="21" fillId="3" borderId="21"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68" xfId="0" applyFont="1" applyFill="1" applyBorder="1" applyAlignment="1">
      <alignment horizontal="center" vertical="center"/>
    </xf>
    <xf numFmtId="0" fontId="21" fillId="3" borderId="70" xfId="0" applyFont="1" applyFill="1" applyBorder="1" applyAlignment="1">
      <alignment horizontal="center" vertical="center"/>
    </xf>
    <xf numFmtId="0" fontId="21" fillId="3" borderId="24" xfId="0" applyFont="1" applyFill="1" applyBorder="1" applyAlignment="1">
      <alignment horizontal="center" vertical="center"/>
    </xf>
    <xf numFmtId="0" fontId="21" fillId="3" borderId="71" xfId="0" applyFont="1" applyFill="1" applyBorder="1" applyAlignment="1">
      <alignment horizontal="center" vertical="center"/>
    </xf>
    <xf numFmtId="0" fontId="21" fillId="3" borderId="25" xfId="0" applyFont="1" applyFill="1" applyBorder="1" applyAlignment="1">
      <alignment horizontal="center" vertical="center"/>
    </xf>
    <xf numFmtId="0" fontId="21" fillId="3" borderId="74" xfId="0" applyFont="1" applyFill="1" applyBorder="1" applyAlignment="1">
      <alignment horizontal="center" vertical="center"/>
    </xf>
    <xf numFmtId="0" fontId="21" fillId="3" borderId="69" xfId="0" applyFont="1" applyFill="1" applyBorder="1" applyAlignment="1">
      <alignment horizontal="center" vertical="center"/>
    </xf>
    <xf numFmtId="0" fontId="21" fillId="3" borderId="75" xfId="0" applyFont="1" applyFill="1" applyBorder="1" applyAlignment="1">
      <alignment horizontal="center" vertical="center"/>
    </xf>
    <xf numFmtId="0" fontId="21" fillId="3" borderId="72" xfId="0" applyFont="1" applyFill="1" applyBorder="1" applyAlignment="1">
      <alignment horizontal="center" vertical="center"/>
    </xf>
    <xf numFmtId="0" fontId="21" fillId="3" borderId="54" xfId="0" applyFont="1" applyFill="1" applyBorder="1" applyAlignment="1">
      <alignment horizontal="center" vertical="center"/>
    </xf>
    <xf numFmtId="0" fontId="21" fillId="3" borderId="53" xfId="0" applyFont="1" applyFill="1" applyBorder="1" applyAlignment="1">
      <alignment horizontal="center" vertical="center"/>
    </xf>
    <xf numFmtId="0" fontId="21" fillId="3" borderId="20" xfId="0" applyFont="1" applyFill="1" applyBorder="1" applyAlignment="1">
      <alignment horizontal="center" vertical="center"/>
    </xf>
    <xf numFmtId="0" fontId="21" fillId="3" borderId="61" xfId="0" applyFont="1" applyFill="1" applyBorder="1" applyAlignment="1">
      <alignment horizontal="center" vertical="center"/>
    </xf>
    <xf numFmtId="0" fontId="21" fillId="3" borderId="73" xfId="0" applyFont="1" applyFill="1" applyBorder="1" applyAlignment="1">
      <alignment horizontal="center" vertical="center"/>
    </xf>
    <xf numFmtId="0" fontId="21" fillId="3" borderId="52" xfId="0" applyFont="1" applyFill="1" applyBorder="1" applyAlignment="1">
      <alignment horizontal="center" vertical="center" wrapText="1"/>
    </xf>
    <xf numFmtId="0" fontId="21" fillId="3" borderId="63" xfId="0" applyFont="1" applyFill="1" applyBorder="1" applyAlignment="1">
      <alignment horizontal="center" vertical="center" wrapText="1"/>
    </xf>
    <xf numFmtId="0" fontId="15" fillId="0" borderId="0" xfId="0" applyFont="1" applyAlignment="1">
      <alignment horizontal="center"/>
    </xf>
    <xf numFmtId="165" fontId="145" fillId="4" borderId="49" xfId="0" applyNumberFormat="1" applyFont="1" applyFill="1" applyBorder="1" applyAlignment="1">
      <alignment horizontal="right" vertical="center" wrapText="1"/>
    </xf>
    <xf numFmtId="165" fontId="145" fillId="4" borderId="0" xfId="0" applyNumberFormat="1" applyFont="1" applyFill="1" applyBorder="1" applyAlignment="1">
      <alignment horizontal="right" vertical="center" wrapText="1"/>
    </xf>
  </cellXfs>
  <cellStyles count="2">
    <cellStyle name="Comma" xfId="1" builtinId="3"/>
    <cellStyle name="Normal" xfId="0" builtinId="0"/>
  </cellStyles>
  <dxfs count="0"/>
  <tableStyles count="0" defaultTableStyle="TableStyleMedium9" defaultPivotStyle="PivotStyleLight16"/>
  <colors>
    <mruColors>
      <color rgb="FF0066FF"/>
      <color rgb="FF66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qais.almula/Desktop/&#1575;&#1587;&#1593;&#1575;&#1585;%20&#1575;&#1604;&#1601;&#1575;&#1574;&#1583;&#1577;%20&#1581;&#1587;&#1576;%20&#1575;&#1604;&#1605;&#1589;&#1575;&#1585;&#1601;%20%20&#1604;&#1593;&#1575;&#1605;%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qais.almula/Desktop/&#1575;&#1587;&#1593;&#1575;&#1585;%20&#1575;&#1604;&#1601;&#1575;&#1574;&#1583;&#1577;%20&#1604;&#1588;&#1607;&#1585;%20&#1588;&#1576;&#1575;&#1591;%202020/&#1575;&#1587;&#1593;&#1575;&#1585;%20&#1575;&#1604;&#1601;&#1575;&#1574;&#1583;&#1577;%20&#1581;&#1587;&#1576;%20&#1575;&#1604;&#1605;&#1589;&#1575;&#1585;&#1601;%20%20&#1604;&#1593;&#1575;&#1605;%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qais.almula/Desktop/&#1575;&#1587;&#1593;&#1575;&#1585;%20&#1575;&#1604;&#1601;&#1575;&#1574;&#1583;&#1577;%20&#1604;&#1588;&#1607;&#1585;%20&#1588;&#1576;&#1575;&#1591;%202020/&#1575;&#1610;&#1575;&#1578;%20&#1575;&#1587;&#1593;&#1575;&#1585;%20&#1575;&#1604;&#1601;&#1575;&#1574;&#1583;&#1577;%20&#1581;&#1587;&#1576;%20&#1575;&#1604;&#1605;&#1589;&#1575;&#1585;&#1601;%20%20&#1604;&#1593;&#1575;&#1605;%202018%20(Autosav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رافدين 1 "/>
      <sheetName val="الرشيد 2"/>
      <sheetName val="العراقي للتجارة 3"/>
      <sheetName val="بغداد 4"/>
      <sheetName val="التجاري العراقي 5"/>
      <sheetName val="الشرق الاوسط 6"/>
      <sheetName val="الاستثمار العراقي 7"/>
      <sheetName val="المتحد للاستثمار 8 "/>
      <sheetName val="دار السلام 9"/>
      <sheetName val="الموصل 10"/>
      <sheetName val="بابل 11"/>
      <sheetName val="الاهلي العراقي 12"/>
      <sheetName val="الائتمان العراقي 13"/>
      <sheetName val="الاقتصاد 14"/>
      <sheetName val="سومر 15"/>
      <sheetName val="الخليج 16 "/>
      <sheetName val="الوركاء 17 "/>
      <sheetName val="الشمال 18"/>
      <sheetName val="الاتحاد العراقي 19 "/>
      <sheetName val="اشور 20"/>
      <sheetName val="المنصور 21"/>
      <sheetName val="الزراعي التركي 22 "/>
      <sheetName val="الهدى 23"/>
      <sheetName val="بيبلوس 24 "/>
      <sheetName val="عبر العراق 25 "/>
      <sheetName val="انتركونتننتال 26  "/>
      <sheetName val="وقفلر 27"/>
      <sheetName val="الاعتماد اللبناني 28"/>
      <sheetName val="ايش 29"/>
      <sheetName val="اربيل 30"/>
      <sheetName val="التنمية الدولي 31 "/>
      <sheetName val="ملي ايران 32 "/>
      <sheetName val="البحر المتوسط 33"/>
      <sheetName val="البنك اللبناني الفرنسي 34"/>
      <sheetName val="فرنسبنك 35 "/>
      <sheetName val="الاقليم التجاري 36 "/>
      <sheetName val="بيروت والبلاد العربية 37 "/>
      <sheetName val="بارسيان 38 "/>
      <sheetName val="لبنان والمهجر 39"/>
      <sheetName val="بنك عودة 40"/>
      <sheetName val="الصناعي A"/>
      <sheetName val="الزراعي التعاوني B"/>
      <sheetName val="العقاري C"/>
      <sheetName val="المعدل السنوي للمصارف 20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8">
          <cell r="C8">
            <v>4</v>
          </cell>
        </row>
        <row r="9">
          <cell r="C9">
            <v>4</v>
          </cell>
          <cell r="D9">
            <v>5</v>
          </cell>
          <cell r="E9">
            <v>6</v>
          </cell>
          <cell r="F9">
            <v>7</v>
          </cell>
          <cell r="K9">
            <v>6</v>
          </cell>
          <cell r="L9">
            <v>6</v>
          </cell>
          <cell r="M9">
            <v>1</v>
          </cell>
          <cell r="N9">
            <v>1</v>
          </cell>
          <cell r="O9">
            <v>1.5</v>
          </cell>
        </row>
      </sheetData>
      <sheetData sheetId="41" refreshError="1">
        <row r="8">
          <cell r="C8">
            <v>3</v>
          </cell>
        </row>
        <row r="9">
          <cell r="C9">
            <v>3</v>
          </cell>
          <cell r="D9">
            <v>2</v>
          </cell>
          <cell r="E9">
            <v>3</v>
          </cell>
          <cell r="F9">
            <v>4</v>
          </cell>
          <cell r="H9">
            <v>14</v>
          </cell>
          <cell r="I9">
            <v>14</v>
          </cell>
          <cell r="J9">
            <v>8</v>
          </cell>
          <cell r="K9">
            <v>10</v>
          </cell>
          <cell r="L9">
            <v>12</v>
          </cell>
        </row>
      </sheetData>
      <sheetData sheetId="42" refreshError="1">
        <row r="8">
          <cell r="C8">
            <v>3</v>
          </cell>
        </row>
        <row r="9">
          <cell r="C9">
            <v>3</v>
          </cell>
          <cell r="D9">
            <v>3.5</v>
          </cell>
          <cell r="E9">
            <v>4</v>
          </cell>
          <cell r="F9">
            <v>5</v>
          </cell>
          <cell r="H9">
            <v>10</v>
          </cell>
          <cell r="I9">
            <v>10</v>
          </cell>
          <cell r="J9">
            <v>8</v>
          </cell>
          <cell r="K9">
            <v>10</v>
          </cell>
          <cell r="L9">
            <v>10</v>
          </cell>
        </row>
      </sheetData>
      <sheetData sheetId="4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رافدين 1 "/>
      <sheetName val="الرشيد 2"/>
      <sheetName val="العراقي للتجارة 3"/>
      <sheetName val="بغداد 4"/>
      <sheetName val="التجاري العراقي 5"/>
      <sheetName val="الشرق الاوسط 6"/>
      <sheetName val="الاستثمار العراقي 7"/>
      <sheetName val="المتحد للاستثمار 8 "/>
      <sheetName val="دار السلام 9"/>
      <sheetName val="الموصل 10"/>
      <sheetName val="بابل 11"/>
      <sheetName val="الاهلي العراقي 12"/>
      <sheetName val="الائتمان العراقي 13"/>
      <sheetName val="الاقتصاد 14"/>
      <sheetName val="سومر 15"/>
      <sheetName val="الخليج 16 "/>
      <sheetName val="الوركاء 17 "/>
      <sheetName val="الشمال 18"/>
      <sheetName val="الاتحاد العراقي 19 "/>
      <sheetName val="اشور 20"/>
      <sheetName val="المنصور 21"/>
      <sheetName val="الزراعي التركي 22 "/>
      <sheetName val="الهدى 23"/>
      <sheetName val="بيبلوس 24 "/>
      <sheetName val="عبر العراق 25 "/>
      <sheetName val="انتركونتننتال 26  "/>
      <sheetName val="وقفلر 27"/>
      <sheetName val="الاعتماد اللبناني 28"/>
      <sheetName val="ايش 29"/>
      <sheetName val="اربيل 30"/>
      <sheetName val="التنمية الدولي 31 "/>
      <sheetName val="ملي ايران 32 "/>
      <sheetName val="البحر المتوسط 33"/>
      <sheetName val="البنك اللبناني الفرنسي 34"/>
      <sheetName val="فرنسبنك 35 "/>
      <sheetName val="الاقليم التجاري 36 "/>
      <sheetName val="بيروت والبلاد العربية 37 "/>
      <sheetName val="بارسيان 38 "/>
      <sheetName val="لبنان والمهجر 39"/>
      <sheetName val="بنك عودة 40"/>
      <sheetName val="الصناعي A"/>
      <sheetName val="الزراعي التعاوني B"/>
      <sheetName val="العقاري C"/>
      <sheetName val="المعدل السنوي للمصارف 2016"/>
    </sheetNames>
    <sheetDataSet>
      <sheetData sheetId="0">
        <row r="9">
          <cell r="C9">
            <v>0</v>
          </cell>
        </row>
      </sheetData>
      <sheetData sheetId="1">
        <row r="9">
          <cell r="C9">
            <v>0</v>
          </cell>
        </row>
      </sheetData>
      <sheetData sheetId="2">
        <row r="9">
          <cell r="C9">
            <v>0</v>
          </cell>
        </row>
      </sheetData>
      <sheetData sheetId="3">
        <row r="9">
          <cell r="C9">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row>
      </sheetData>
      <sheetData sheetId="4">
        <row r="9">
          <cell r="C9">
            <v>0</v>
          </cell>
        </row>
      </sheetData>
      <sheetData sheetId="5">
        <row r="9">
          <cell r="C9">
            <v>0</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row>
      </sheetData>
      <sheetData sheetId="6">
        <row r="9">
          <cell r="C9">
            <v>0</v>
          </cell>
        </row>
      </sheetData>
      <sheetData sheetId="7">
        <row r="9">
          <cell r="C9">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row>
      </sheetData>
      <sheetData sheetId="8">
        <row r="9">
          <cell r="C9">
            <v>0</v>
          </cell>
        </row>
      </sheetData>
      <sheetData sheetId="9">
        <row r="9">
          <cell r="C9">
            <v>0</v>
          </cell>
        </row>
      </sheetData>
      <sheetData sheetId="10">
        <row r="9">
          <cell r="C9">
            <v>0</v>
          </cell>
        </row>
      </sheetData>
      <sheetData sheetId="11">
        <row r="9">
          <cell r="C9">
            <v>0</v>
          </cell>
        </row>
      </sheetData>
      <sheetData sheetId="12">
        <row r="9">
          <cell r="C9">
            <v>0</v>
          </cell>
        </row>
      </sheetData>
      <sheetData sheetId="13">
        <row r="9">
          <cell r="C9">
            <v>0</v>
          </cell>
        </row>
      </sheetData>
      <sheetData sheetId="14">
        <row r="9">
          <cell r="C9">
            <v>0</v>
          </cell>
        </row>
      </sheetData>
      <sheetData sheetId="15">
        <row r="9">
          <cell r="C9">
            <v>0</v>
          </cell>
        </row>
      </sheetData>
      <sheetData sheetId="16">
        <row r="9">
          <cell r="C9">
            <v>0</v>
          </cell>
        </row>
      </sheetData>
      <sheetData sheetId="17">
        <row r="9">
          <cell r="C9">
            <v>0</v>
          </cell>
        </row>
      </sheetData>
      <sheetData sheetId="18">
        <row r="9">
          <cell r="C9">
            <v>0</v>
          </cell>
        </row>
      </sheetData>
      <sheetData sheetId="19">
        <row r="9">
          <cell r="C9">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row>
      </sheetData>
      <sheetData sheetId="20">
        <row r="9">
          <cell r="C9">
            <v>0</v>
          </cell>
        </row>
      </sheetData>
      <sheetData sheetId="21">
        <row r="9">
          <cell r="C9">
            <v>0</v>
          </cell>
        </row>
      </sheetData>
      <sheetData sheetId="22">
        <row r="9">
          <cell r="C9">
            <v>0</v>
          </cell>
        </row>
      </sheetData>
      <sheetData sheetId="23">
        <row r="9">
          <cell r="D9">
            <v>0</v>
          </cell>
        </row>
      </sheetData>
      <sheetData sheetId="24">
        <row r="9">
          <cell r="C9">
            <v>0</v>
          </cell>
        </row>
      </sheetData>
      <sheetData sheetId="25">
        <row r="9">
          <cell r="C9">
            <v>0</v>
          </cell>
        </row>
      </sheetData>
      <sheetData sheetId="26">
        <row r="9">
          <cell r="N9">
            <v>0</v>
          </cell>
        </row>
      </sheetData>
      <sheetData sheetId="27">
        <row r="9">
          <cell r="C9">
            <v>0</v>
          </cell>
        </row>
      </sheetData>
      <sheetData sheetId="28">
        <row r="9">
          <cell r="N9">
            <v>0</v>
          </cell>
        </row>
      </sheetData>
      <sheetData sheetId="29">
        <row r="9">
          <cell r="C9">
            <v>0</v>
          </cell>
        </row>
      </sheetData>
      <sheetData sheetId="30">
        <row r="9">
          <cell r="C9">
            <v>0</v>
          </cell>
        </row>
      </sheetData>
      <sheetData sheetId="31">
        <row r="9">
          <cell r="C9">
            <v>0</v>
          </cell>
        </row>
      </sheetData>
      <sheetData sheetId="32">
        <row r="8">
          <cell r="C8">
            <v>0</v>
          </cell>
        </row>
      </sheetData>
      <sheetData sheetId="33">
        <row r="9">
          <cell r="D9">
            <v>0</v>
          </cell>
        </row>
      </sheetData>
      <sheetData sheetId="34">
        <row r="9">
          <cell r="D9">
            <v>0</v>
          </cell>
        </row>
      </sheetData>
      <sheetData sheetId="35">
        <row r="9">
          <cell r="C9">
            <v>0</v>
          </cell>
        </row>
      </sheetData>
      <sheetData sheetId="36">
        <row r="9">
          <cell r="C9">
            <v>0</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row>
      </sheetData>
      <sheetData sheetId="37">
        <row r="9">
          <cell r="E9">
            <v>0</v>
          </cell>
        </row>
      </sheetData>
      <sheetData sheetId="38">
        <row r="9">
          <cell r="D9">
            <v>0</v>
          </cell>
        </row>
      </sheetData>
      <sheetData sheetId="39">
        <row r="9">
          <cell r="C9">
            <v>0</v>
          </cell>
        </row>
      </sheetData>
      <sheetData sheetId="40">
        <row r="8">
          <cell r="C8">
            <v>0</v>
          </cell>
        </row>
      </sheetData>
      <sheetData sheetId="41">
        <row r="8">
          <cell r="C8">
            <v>0</v>
          </cell>
        </row>
      </sheetData>
      <sheetData sheetId="42">
        <row r="8">
          <cell r="C8">
            <v>0</v>
          </cell>
        </row>
      </sheetData>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رافدين 1 "/>
      <sheetName val="الرشيد 2"/>
      <sheetName val="العراقي للتجارة 3"/>
      <sheetName val="بغداد 4"/>
      <sheetName val="التجاري العراقي 5"/>
      <sheetName val="الشرق الاوسط 6"/>
      <sheetName val="الاستثمار العراقي 7"/>
      <sheetName val="المتحد للاستثمار 8 "/>
      <sheetName val="دار السلام 9"/>
      <sheetName val="الموصل 10"/>
      <sheetName val="بابل 11"/>
      <sheetName val="الاهلي العراقي 12"/>
      <sheetName val="الائتمان العراقي 13"/>
      <sheetName val="الاقتصاد 14"/>
      <sheetName val="سومر 15"/>
      <sheetName val="الخليج 16 "/>
      <sheetName val="الوركاء 17 "/>
      <sheetName val="الشمال 18"/>
      <sheetName val="الاتحاد العراقي 19 "/>
      <sheetName val="اشور 20"/>
      <sheetName val="المنصور 21"/>
      <sheetName val="الزراعي التركي 22 "/>
      <sheetName val="الهدى 23"/>
      <sheetName val="بيبلوس 24 "/>
      <sheetName val="عبر العراق 25 "/>
      <sheetName val="انتركونتننتال 26  "/>
      <sheetName val="وقفلر 27"/>
      <sheetName val="الاعتماد اللبناني 28"/>
      <sheetName val="ايش 29"/>
      <sheetName val="اربيل 30"/>
      <sheetName val="التنمية الدولي 31 "/>
      <sheetName val="ملي ايران 32 "/>
      <sheetName val="البحر المتوسط 33"/>
      <sheetName val="البنك اللبناني الفرنسي 34"/>
      <sheetName val="فرنسبنك 35 "/>
      <sheetName val="الاقليم التجاري 36 "/>
      <sheetName val="بيروت والبلاد العربية 37 "/>
      <sheetName val="بارسيان 38 "/>
      <sheetName val="لبنان والمهجر 39"/>
      <sheetName val="بنك عودة 40"/>
      <sheetName val="الصناعي A"/>
      <sheetName val="الزراعي التعاوني B"/>
      <sheetName val="العقاري C"/>
      <sheetName val="المعدل السنوي للمصارف 20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K66"/>
  <sheetViews>
    <sheetView rightToLeft="1" view="pageBreakPreview" topLeftCell="A40" zoomScale="30" zoomScaleNormal="57" zoomScaleSheetLayoutView="30" workbookViewId="0">
      <selection activeCell="A51" sqref="A51:T52"/>
    </sheetView>
  </sheetViews>
  <sheetFormatPr defaultRowHeight="40.5" customHeight="1" x14ac:dyDescent="0.25"/>
  <cols>
    <col min="1" max="1" width="11.85546875" customWidth="1"/>
    <col min="2" max="2" width="76.42578125" customWidth="1"/>
    <col min="3" max="3" width="22.28515625" customWidth="1"/>
    <col min="4" max="4" width="21.42578125" customWidth="1"/>
    <col min="5" max="5" width="20.85546875" customWidth="1"/>
    <col min="6" max="6" width="24.7109375" customWidth="1"/>
    <col min="7" max="7" width="20.42578125" customWidth="1"/>
    <col min="8" max="8" width="30.85546875" customWidth="1"/>
    <col min="9" max="9" width="26.28515625" customWidth="1"/>
    <col min="10" max="10" width="29.5703125" customWidth="1"/>
    <col min="11" max="11" width="25.140625" customWidth="1"/>
    <col min="12" max="12" width="24.7109375" customWidth="1"/>
    <col min="13" max="13" width="20.85546875" customWidth="1"/>
    <col min="14" max="14" width="22.28515625" customWidth="1"/>
    <col min="15" max="15" width="24.7109375" customWidth="1"/>
    <col min="16" max="16" width="20.85546875" customWidth="1"/>
    <col min="17" max="17" width="19.42578125" customWidth="1"/>
    <col min="18" max="18" width="20.42578125" customWidth="1"/>
    <col min="19" max="19" width="23.28515625" customWidth="1"/>
    <col min="20" max="20" width="29" customWidth="1"/>
    <col min="21" max="21" width="5.5703125" customWidth="1"/>
  </cols>
  <sheetData>
    <row r="1" spans="1:24" ht="40.5" customHeight="1" x14ac:dyDescent="1.1000000000000001">
      <c r="A1" s="298"/>
      <c r="B1" s="298"/>
      <c r="C1" s="298"/>
      <c r="D1" s="298"/>
      <c r="E1" s="298"/>
      <c r="F1" s="298"/>
      <c r="G1" s="298"/>
      <c r="H1" s="298"/>
      <c r="I1" s="298"/>
      <c r="J1" s="298"/>
      <c r="K1" s="298"/>
      <c r="L1" s="298"/>
      <c r="M1" s="298"/>
      <c r="N1" s="298"/>
      <c r="O1" s="298"/>
      <c r="P1" s="298"/>
      <c r="Q1" s="298"/>
      <c r="R1" s="298"/>
      <c r="S1" s="138"/>
      <c r="T1" s="138"/>
    </row>
    <row r="2" spans="1:24" ht="40.5" customHeight="1" x14ac:dyDescent="1.1000000000000001">
      <c r="A2" s="678" t="s">
        <v>67</v>
      </c>
      <c r="B2" s="678"/>
      <c r="C2" s="678"/>
      <c r="D2" s="139"/>
      <c r="E2" s="138"/>
      <c r="F2" s="138"/>
      <c r="G2" s="138"/>
      <c r="H2" s="138"/>
      <c r="I2" s="138"/>
      <c r="J2" s="138"/>
      <c r="K2" s="138"/>
      <c r="L2" s="138"/>
      <c r="M2" s="138"/>
      <c r="N2" s="138"/>
      <c r="O2" s="138"/>
      <c r="P2" s="138"/>
      <c r="Q2" s="138"/>
      <c r="R2" s="138"/>
      <c r="S2" s="138"/>
      <c r="T2" s="138"/>
    </row>
    <row r="3" spans="1:24" ht="63.75" customHeight="1" x14ac:dyDescent="1.1000000000000001">
      <c r="A3" s="679" t="s">
        <v>132</v>
      </c>
      <c r="B3" s="679"/>
      <c r="C3" s="679"/>
      <c r="D3" s="140"/>
      <c r="E3" s="141"/>
      <c r="F3" s="141"/>
      <c r="G3" s="141"/>
      <c r="H3" s="141"/>
      <c r="I3" s="141"/>
      <c r="J3" s="141"/>
      <c r="K3" s="141"/>
      <c r="L3" s="141"/>
      <c r="M3" s="141"/>
      <c r="N3" s="141"/>
      <c r="O3" s="141"/>
      <c r="P3" s="141"/>
      <c r="Q3" s="141"/>
      <c r="R3" s="141"/>
      <c r="S3" s="141"/>
      <c r="T3" s="141"/>
    </row>
    <row r="4" spans="1:24" ht="75.75" customHeight="1" thickBot="1" x14ac:dyDescent="1.7">
      <c r="A4" s="684" t="s">
        <v>138</v>
      </c>
      <c r="B4" s="684"/>
      <c r="C4" s="684"/>
      <c r="D4" s="684"/>
      <c r="E4" s="684"/>
      <c r="F4" s="684"/>
      <c r="G4" s="684"/>
      <c r="H4" s="684"/>
      <c r="I4" s="684"/>
      <c r="J4" s="684"/>
      <c r="K4" s="684"/>
      <c r="L4" s="684"/>
      <c r="M4" s="684"/>
      <c r="N4" s="684"/>
      <c r="O4" s="684"/>
      <c r="P4" s="684"/>
      <c r="Q4" s="684"/>
      <c r="R4" s="684"/>
      <c r="S4" s="684"/>
      <c r="T4" s="684"/>
    </row>
    <row r="5" spans="1:24" ht="65.25" customHeight="1" thickBot="1" x14ac:dyDescent="0.3">
      <c r="A5" s="685" t="s">
        <v>68</v>
      </c>
      <c r="B5" s="686"/>
      <c r="C5" s="689" t="s">
        <v>3</v>
      </c>
      <c r="D5" s="690"/>
      <c r="E5" s="690"/>
      <c r="F5" s="690"/>
      <c r="G5" s="690"/>
      <c r="H5" s="690"/>
      <c r="I5" s="690"/>
      <c r="J5" s="690"/>
      <c r="K5" s="690"/>
      <c r="L5" s="691"/>
      <c r="M5" s="689" t="s">
        <v>4</v>
      </c>
      <c r="N5" s="690"/>
      <c r="O5" s="690"/>
      <c r="P5" s="690"/>
      <c r="Q5" s="690"/>
      <c r="R5" s="690"/>
      <c r="S5" s="690"/>
      <c r="T5" s="691"/>
      <c r="U5" s="5"/>
    </row>
    <row r="6" spans="1:24" ht="65.25" customHeight="1" thickBot="1" x14ac:dyDescent="0.3">
      <c r="A6" s="687"/>
      <c r="B6" s="688"/>
      <c r="C6" s="689" t="s">
        <v>5</v>
      </c>
      <c r="D6" s="690"/>
      <c r="E6" s="690"/>
      <c r="F6" s="690"/>
      <c r="G6" s="691"/>
      <c r="H6" s="689" t="s">
        <v>6</v>
      </c>
      <c r="I6" s="690"/>
      <c r="J6" s="690"/>
      <c r="K6" s="690"/>
      <c r="L6" s="691"/>
      <c r="M6" s="689" t="s">
        <v>5</v>
      </c>
      <c r="N6" s="690"/>
      <c r="O6" s="690"/>
      <c r="P6" s="690"/>
      <c r="Q6" s="689" t="s">
        <v>6</v>
      </c>
      <c r="R6" s="690"/>
      <c r="S6" s="690"/>
      <c r="T6" s="691"/>
      <c r="U6" s="1"/>
      <c r="V6" s="2"/>
    </row>
    <row r="7" spans="1:24" ht="40.5" customHeight="1" thickBot="1" x14ac:dyDescent="0.3">
      <c r="A7" s="687"/>
      <c r="B7" s="688"/>
      <c r="C7" s="682" t="s">
        <v>7</v>
      </c>
      <c r="D7" s="689" t="s">
        <v>8</v>
      </c>
      <c r="E7" s="690"/>
      <c r="F7" s="690"/>
      <c r="G7" s="691"/>
      <c r="H7" s="680" t="s">
        <v>69</v>
      </c>
      <c r="I7" s="682" t="s">
        <v>70</v>
      </c>
      <c r="J7" s="689" t="s">
        <v>11</v>
      </c>
      <c r="K7" s="690"/>
      <c r="L7" s="691"/>
      <c r="M7" s="682" t="s">
        <v>7</v>
      </c>
      <c r="N7" s="690" t="s">
        <v>8</v>
      </c>
      <c r="O7" s="690"/>
      <c r="P7" s="691"/>
      <c r="Q7" s="689" t="s">
        <v>11</v>
      </c>
      <c r="R7" s="690"/>
      <c r="S7" s="690"/>
      <c r="T7" s="691"/>
    </row>
    <row r="8" spans="1:24" ht="134.25" customHeight="1" thickBot="1" x14ac:dyDescent="0.3">
      <c r="A8" s="687"/>
      <c r="B8" s="688"/>
      <c r="C8" s="683"/>
      <c r="D8" s="230" t="s">
        <v>125</v>
      </c>
      <c r="E8" s="231" t="s">
        <v>12</v>
      </c>
      <c r="F8" s="231" t="s">
        <v>13</v>
      </c>
      <c r="G8" s="231" t="s">
        <v>72</v>
      </c>
      <c r="H8" s="681"/>
      <c r="I8" s="683"/>
      <c r="J8" s="231" t="s">
        <v>73</v>
      </c>
      <c r="K8" s="231" t="s">
        <v>74</v>
      </c>
      <c r="L8" s="231" t="s">
        <v>75</v>
      </c>
      <c r="M8" s="683"/>
      <c r="N8" s="230" t="s">
        <v>127</v>
      </c>
      <c r="O8" s="231" t="s">
        <v>18</v>
      </c>
      <c r="P8" s="231" t="s">
        <v>77</v>
      </c>
      <c r="Q8" s="231" t="s">
        <v>73</v>
      </c>
      <c r="R8" s="231" t="s">
        <v>74</v>
      </c>
      <c r="S8" s="231" t="s">
        <v>78</v>
      </c>
      <c r="T8" s="231" t="s">
        <v>79</v>
      </c>
    </row>
    <row r="9" spans="1:24" s="5" customFormat="1" ht="55.5" customHeight="1" thickBot="1" x14ac:dyDescent="0.3">
      <c r="A9" s="254">
        <v>1</v>
      </c>
      <c r="B9" s="255" t="s">
        <v>22</v>
      </c>
      <c r="C9" s="605">
        <v>4</v>
      </c>
      <c r="D9" s="605">
        <v>4.5</v>
      </c>
      <c r="E9" s="605">
        <v>5</v>
      </c>
      <c r="F9" s="605">
        <v>5.75</v>
      </c>
      <c r="G9" s="605"/>
      <c r="H9" s="605"/>
      <c r="I9" s="605"/>
      <c r="J9" s="605">
        <v>9</v>
      </c>
      <c r="K9" s="605">
        <v>10</v>
      </c>
      <c r="L9" s="605">
        <v>11</v>
      </c>
      <c r="M9" s="605">
        <v>1</v>
      </c>
      <c r="N9" s="605">
        <v>1.5</v>
      </c>
      <c r="O9" s="605">
        <v>1.75</v>
      </c>
      <c r="P9" s="605">
        <v>3.25</v>
      </c>
      <c r="Q9" s="605">
        <v>8</v>
      </c>
      <c r="R9" s="605">
        <v>9</v>
      </c>
      <c r="S9" s="605">
        <v>10</v>
      </c>
      <c r="T9" s="605"/>
      <c r="U9" s="233"/>
    </row>
    <row r="10" spans="1:24" s="16" customFormat="1" ht="48" customHeight="1" thickBot="1" x14ac:dyDescent="0.3">
      <c r="A10" s="254">
        <v>2</v>
      </c>
      <c r="B10" s="255" t="s">
        <v>23</v>
      </c>
      <c r="C10" s="606">
        <v>3.5</v>
      </c>
      <c r="D10" s="606">
        <v>4.5</v>
      </c>
      <c r="E10" s="606">
        <v>5</v>
      </c>
      <c r="F10" s="606">
        <v>6.5</v>
      </c>
      <c r="G10" s="606"/>
      <c r="H10" s="606">
        <v>10</v>
      </c>
      <c r="I10" s="606">
        <v>10</v>
      </c>
      <c r="J10" s="606">
        <v>10</v>
      </c>
      <c r="K10" s="606">
        <v>11</v>
      </c>
      <c r="L10" s="606">
        <v>12</v>
      </c>
      <c r="M10" s="606">
        <v>1</v>
      </c>
      <c r="N10" s="606">
        <v>1.5</v>
      </c>
      <c r="O10" s="606">
        <v>1.5</v>
      </c>
      <c r="P10" s="606">
        <v>2.5</v>
      </c>
      <c r="Q10" s="606">
        <v>9</v>
      </c>
      <c r="R10" s="606">
        <v>10</v>
      </c>
      <c r="S10" s="606">
        <v>10</v>
      </c>
      <c r="T10" s="606">
        <v>11</v>
      </c>
      <c r="U10" s="234"/>
    </row>
    <row r="11" spans="1:24" s="5" customFormat="1" ht="55.5" customHeight="1" thickBot="1" x14ac:dyDescent="0.3">
      <c r="A11" s="254">
        <v>3</v>
      </c>
      <c r="B11" s="255" t="s">
        <v>25</v>
      </c>
      <c r="C11" s="605">
        <v>1</v>
      </c>
      <c r="D11" s="605">
        <v>1.5</v>
      </c>
      <c r="E11" s="605">
        <v>2.5</v>
      </c>
      <c r="F11" s="605"/>
      <c r="G11" s="605"/>
      <c r="H11" s="605">
        <v>10</v>
      </c>
      <c r="I11" s="605"/>
      <c r="J11" s="605">
        <v>10</v>
      </c>
      <c r="K11" s="605">
        <v>10</v>
      </c>
      <c r="L11" s="605">
        <v>10</v>
      </c>
      <c r="M11" s="605">
        <v>0.5</v>
      </c>
      <c r="N11" s="605">
        <v>1</v>
      </c>
      <c r="O11" s="605">
        <v>1.25</v>
      </c>
      <c r="P11" s="605"/>
      <c r="Q11" s="605">
        <v>8</v>
      </c>
      <c r="R11" s="605">
        <v>8</v>
      </c>
      <c r="S11" s="605">
        <v>8</v>
      </c>
      <c r="T11" s="605"/>
      <c r="U11" s="235"/>
    </row>
    <row r="12" spans="1:24" s="5" customFormat="1" ht="58.5" customHeight="1" thickBot="1" x14ac:dyDescent="0.3">
      <c r="A12" s="254">
        <v>4</v>
      </c>
      <c r="B12" s="255" t="s">
        <v>26</v>
      </c>
      <c r="C12" s="607">
        <v>2.5</v>
      </c>
      <c r="D12" s="607">
        <v>3</v>
      </c>
      <c r="E12" s="607">
        <v>3</v>
      </c>
      <c r="F12" s="607"/>
      <c r="G12" s="607"/>
      <c r="H12" s="607">
        <v>10</v>
      </c>
      <c r="I12" s="607"/>
      <c r="J12" s="607">
        <v>8</v>
      </c>
      <c r="K12" s="607">
        <v>9</v>
      </c>
      <c r="L12" s="607">
        <v>10</v>
      </c>
      <c r="M12" s="607">
        <v>1</v>
      </c>
      <c r="N12" s="607">
        <v>1.5</v>
      </c>
      <c r="O12" s="607">
        <v>1.5</v>
      </c>
      <c r="P12" s="607"/>
      <c r="Q12" s="607">
        <v>9</v>
      </c>
      <c r="R12" s="607">
        <v>10</v>
      </c>
      <c r="S12" s="607"/>
      <c r="T12" s="607">
        <v>11</v>
      </c>
      <c r="U12" s="236"/>
    </row>
    <row r="13" spans="1:24" s="5" customFormat="1" ht="63" customHeight="1" thickBot="1" x14ac:dyDescent="0.3">
      <c r="A13" s="254">
        <v>5</v>
      </c>
      <c r="B13" s="255" t="s">
        <v>27</v>
      </c>
      <c r="C13" s="608">
        <v>0.25</v>
      </c>
      <c r="D13" s="608">
        <v>0.75</v>
      </c>
      <c r="E13" s="608"/>
      <c r="F13" s="608"/>
      <c r="G13" s="608"/>
      <c r="H13" s="608">
        <v>12</v>
      </c>
      <c r="I13" s="608"/>
      <c r="J13" s="608">
        <v>12</v>
      </c>
      <c r="K13" s="608">
        <v>12</v>
      </c>
      <c r="L13" s="608">
        <v>12</v>
      </c>
      <c r="M13" s="608"/>
      <c r="N13" s="608"/>
      <c r="O13" s="608"/>
      <c r="P13" s="608"/>
      <c r="Q13" s="608">
        <v>12</v>
      </c>
      <c r="R13" s="608">
        <v>12</v>
      </c>
      <c r="S13" s="608">
        <v>12</v>
      </c>
      <c r="T13" s="608">
        <v>12</v>
      </c>
      <c r="U13" s="235"/>
    </row>
    <row r="14" spans="1:24" s="30" customFormat="1" ht="57.75" customHeight="1" thickBot="1" x14ac:dyDescent="0.3">
      <c r="A14" s="254">
        <v>6</v>
      </c>
      <c r="B14" s="255" t="s">
        <v>80</v>
      </c>
      <c r="C14" s="608">
        <v>4</v>
      </c>
      <c r="D14" s="608">
        <v>4.5</v>
      </c>
      <c r="E14" s="608">
        <v>5</v>
      </c>
      <c r="F14" s="608">
        <v>6</v>
      </c>
      <c r="G14" s="608"/>
      <c r="H14" s="608">
        <v>16</v>
      </c>
      <c r="I14" s="608"/>
      <c r="J14" s="608">
        <v>15</v>
      </c>
      <c r="K14" s="608">
        <v>16</v>
      </c>
      <c r="L14" s="608">
        <v>16</v>
      </c>
      <c r="M14" s="608">
        <v>2</v>
      </c>
      <c r="N14" s="608">
        <v>2.5</v>
      </c>
      <c r="O14" s="608">
        <v>3</v>
      </c>
      <c r="P14" s="608">
        <v>3.5</v>
      </c>
      <c r="Q14" s="608">
        <v>14</v>
      </c>
      <c r="R14" s="608">
        <v>15</v>
      </c>
      <c r="S14" s="608">
        <v>15</v>
      </c>
      <c r="T14" s="608"/>
      <c r="U14" s="237"/>
    </row>
    <row r="15" spans="1:24" s="5" customFormat="1" ht="53.25" customHeight="1" thickBot="1" x14ac:dyDescent="0.3">
      <c r="A15" s="254">
        <v>7</v>
      </c>
      <c r="B15" s="255" t="s">
        <v>81</v>
      </c>
      <c r="C15" s="609">
        <v>4.5</v>
      </c>
      <c r="D15" s="609">
        <v>5.25</v>
      </c>
      <c r="E15" s="609">
        <v>5.5</v>
      </c>
      <c r="F15" s="609"/>
      <c r="G15" s="609"/>
      <c r="H15" s="609">
        <v>14</v>
      </c>
      <c r="I15" s="609">
        <v>14</v>
      </c>
      <c r="J15" s="609"/>
      <c r="K15" s="609"/>
      <c r="L15" s="609"/>
      <c r="M15" s="609">
        <v>3</v>
      </c>
      <c r="N15" s="609">
        <v>3.5</v>
      </c>
      <c r="O15" s="609">
        <v>3.75</v>
      </c>
      <c r="P15" s="609"/>
      <c r="Q15" s="609">
        <v>12</v>
      </c>
      <c r="R15" s="609"/>
      <c r="S15" s="609"/>
      <c r="T15" s="609"/>
      <c r="U15" s="233"/>
    </row>
    <row r="16" spans="1:24" s="5" customFormat="1" ht="53.25" customHeight="1" thickBot="1" x14ac:dyDescent="0.3">
      <c r="A16" s="254">
        <v>8</v>
      </c>
      <c r="B16" s="255" t="s">
        <v>82</v>
      </c>
      <c r="C16" s="606">
        <v>4</v>
      </c>
      <c r="D16" s="606">
        <v>4.5</v>
      </c>
      <c r="E16" s="606">
        <v>6</v>
      </c>
      <c r="F16" s="606"/>
      <c r="G16" s="606"/>
      <c r="H16" s="606">
        <v>14</v>
      </c>
      <c r="I16" s="606"/>
      <c r="J16" s="606">
        <v>13</v>
      </c>
      <c r="K16" s="606">
        <v>14</v>
      </c>
      <c r="L16" s="606"/>
      <c r="M16" s="606">
        <v>3</v>
      </c>
      <c r="N16" s="606">
        <v>3.5</v>
      </c>
      <c r="O16" s="606">
        <v>5</v>
      </c>
      <c r="P16" s="606">
        <v>5</v>
      </c>
      <c r="Q16" s="606"/>
      <c r="R16" s="606">
        <v>14</v>
      </c>
      <c r="S16" s="606">
        <v>15</v>
      </c>
      <c r="T16" s="606"/>
      <c r="U16" s="236"/>
      <c r="V16" s="190"/>
      <c r="W16" s="190"/>
      <c r="X16" s="190"/>
    </row>
    <row r="17" spans="1:24" s="5" customFormat="1" ht="53.25" customHeight="1" thickBot="1" x14ac:dyDescent="0.3">
      <c r="A17" s="256">
        <v>9</v>
      </c>
      <c r="B17" s="257" t="s">
        <v>83</v>
      </c>
      <c r="C17" s="605">
        <v>1</v>
      </c>
      <c r="D17" s="605">
        <v>0.5</v>
      </c>
      <c r="E17" s="605">
        <v>0.5</v>
      </c>
      <c r="F17" s="605">
        <v>0.5</v>
      </c>
      <c r="G17" s="605"/>
      <c r="H17" s="605">
        <v>15</v>
      </c>
      <c r="I17" s="605"/>
      <c r="J17" s="605">
        <v>14</v>
      </c>
      <c r="K17" s="605">
        <v>14</v>
      </c>
      <c r="L17" s="605">
        <v>14</v>
      </c>
      <c r="M17" s="605">
        <v>0.5</v>
      </c>
      <c r="N17" s="605">
        <v>0.5</v>
      </c>
      <c r="O17" s="605">
        <v>0.5</v>
      </c>
      <c r="P17" s="605">
        <v>0.5</v>
      </c>
      <c r="Q17" s="605">
        <v>13</v>
      </c>
      <c r="R17" s="605">
        <v>13</v>
      </c>
      <c r="S17" s="605">
        <v>13</v>
      </c>
      <c r="T17" s="605">
        <v>13</v>
      </c>
      <c r="U17" s="235"/>
    </row>
    <row r="18" spans="1:24" s="5" customFormat="1" ht="53.25" customHeight="1" thickBot="1" x14ac:dyDescent="0.3">
      <c r="A18" s="258">
        <v>10</v>
      </c>
      <c r="B18" s="255" t="s">
        <v>84</v>
      </c>
      <c r="C18" s="605">
        <v>3</v>
      </c>
      <c r="D18" s="605">
        <v>3.5</v>
      </c>
      <c r="E18" s="605">
        <v>4</v>
      </c>
      <c r="F18" s="605"/>
      <c r="G18" s="605"/>
      <c r="H18" s="605">
        <v>12</v>
      </c>
      <c r="I18" s="605">
        <v>12</v>
      </c>
      <c r="J18" s="605">
        <v>12</v>
      </c>
      <c r="K18" s="605"/>
      <c r="L18" s="605"/>
      <c r="M18" s="605">
        <v>1.5</v>
      </c>
      <c r="N18" s="605">
        <v>2</v>
      </c>
      <c r="O18" s="605">
        <v>2.5</v>
      </c>
      <c r="P18" s="605">
        <v>2.5</v>
      </c>
      <c r="Q18" s="605">
        <v>12</v>
      </c>
      <c r="R18" s="605"/>
      <c r="S18" s="605"/>
      <c r="T18" s="605"/>
      <c r="U18" s="235"/>
    </row>
    <row r="19" spans="1:24" s="5" customFormat="1" ht="48" customHeight="1" thickBot="1" x14ac:dyDescent="0.3">
      <c r="A19" s="258">
        <v>11</v>
      </c>
      <c r="B19" s="255" t="s">
        <v>33</v>
      </c>
      <c r="C19" s="605">
        <v>6</v>
      </c>
      <c r="D19" s="605"/>
      <c r="E19" s="605">
        <v>7</v>
      </c>
      <c r="F19" s="605">
        <v>7</v>
      </c>
      <c r="G19" s="605"/>
      <c r="H19" s="605">
        <v>16</v>
      </c>
      <c r="I19" s="605">
        <v>15</v>
      </c>
      <c r="J19" s="605">
        <v>15</v>
      </c>
      <c r="K19" s="605"/>
      <c r="L19" s="605"/>
      <c r="M19" s="605">
        <v>4</v>
      </c>
      <c r="N19" s="605"/>
      <c r="O19" s="605">
        <v>5</v>
      </c>
      <c r="P19" s="605">
        <v>5</v>
      </c>
      <c r="Q19" s="605">
        <v>14</v>
      </c>
      <c r="R19" s="605"/>
      <c r="S19" s="605"/>
      <c r="T19" s="605"/>
      <c r="U19" s="235"/>
    </row>
    <row r="20" spans="1:24" s="17" customFormat="1" ht="50.25" customHeight="1" thickBot="1" x14ac:dyDescent="0.3">
      <c r="A20" s="258">
        <v>12</v>
      </c>
      <c r="B20" s="255" t="s">
        <v>85</v>
      </c>
      <c r="C20" s="605">
        <v>4.45</v>
      </c>
      <c r="D20" s="605">
        <v>5.13</v>
      </c>
      <c r="E20" s="605">
        <v>5.38</v>
      </c>
      <c r="F20" s="605"/>
      <c r="G20" s="605"/>
      <c r="H20" s="605">
        <v>13</v>
      </c>
      <c r="I20" s="605">
        <v>13</v>
      </c>
      <c r="J20" s="605">
        <v>13</v>
      </c>
      <c r="K20" s="605">
        <v>14</v>
      </c>
      <c r="L20" s="605">
        <v>15</v>
      </c>
      <c r="M20" s="605">
        <v>2.06</v>
      </c>
      <c r="N20" s="605">
        <v>3.38</v>
      </c>
      <c r="O20" s="605">
        <v>3.63</v>
      </c>
      <c r="P20" s="605"/>
      <c r="Q20" s="605">
        <v>13</v>
      </c>
      <c r="R20" s="605">
        <v>14</v>
      </c>
      <c r="S20" s="605">
        <v>15</v>
      </c>
      <c r="T20" s="605"/>
      <c r="U20" s="238"/>
    </row>
    <row r="21" spans="1:24" s="5" customFormat="1" ht="55.5" customHeight="1" thickBot="1" x14ac:dyDescent="0.3">
      <c r="A21" s="256">
        <v>13</v>
      </c>
      <c r="B21" s="257" t="s">
        <v>35</v>
      </c>
      <c r="C21" s="606">
        <v>1</v>
      </c>
      <c r="D21" s="606">
        <v>1</v>
      </c>
      <c r="E21" s="606">
        <v>1.25</v>
      </c>
      <c r="F21" s="606"/>
      <c r="G21" s="606"/>
      <c r="H21" s="606">
        <v>12</v>
      </c>
      <c r="I21" s="606"/>
      <c r="J21" s="606"/>
      <c r="K21" s="606">
        <v>11</v>
      </c>
      <c r="L21" s="606"/>
      <c r="M21" s="606"/>
      <c r="N21" s="606"/>
      <c r="O21" s="606"/>
      <c r="P21" s="606"/>
      <c r="Q21" s="606"/>
      <c r="R21" s="606">
        <v>12</v>
      </c>
      <c r="S21" s="606"/>
      <c r="T21" s="606"/>
      <c r="U21" s="235"/>
    </row>
    <row r="22" spans="1:24" s="17" customFormat="1" ht="57" customHeight="1" thickBot="1" x14ac:dyDescent="0.3">
      <c r="A22" s="258">
        <v>14</v>
      </c>
      <c r="B22" s="255" t="s">
        <v>86</v>
      </c>
      <c r="C22" s="610">
        <v>5.0000000000000001E-3</v>
      </c>
      <c r="D22" s="611">
        <v>2</v>
      </c>
      <c r="E22" s="611">
        <v>3</v>
      </c>
      <c r="F22" s="611">
        <v>3.75</v>
      </c>
      <c r="G22" s="611"/>
      <c r="H22" s="611">
        <v>10</v>
      </c>
      <c r="I22" s="611"/>
      <c r="J22" s="611">
        <v>12</v>
      </c>
      <c r="K22" s="611">
        <v>12</v>
      </c>
      <c r="L22" s="611">
        <v>12</v>
      </c>
      <c r="M22" s="612">
        <v>5.0000000000000001E-3</v>
      </c>
      <c r="N22" s="611">
        <v>1</v>
      </c>
      <c r="O22" s="611">
        <v>2</v>
      </c>
      <c r="P22" s="611">
        <v>2.5</v>
      </c>
      <c r="Q22" s="611">
        <v>10</v>
      </c>
      <c r="R22" s="611">
        <v>10</v>
      </c>
      <c r="S22" s="611">
        <v>10</v>
      </c>
      <c r="T22" s="611"/>
    </row>
    <row r="23" spans="1:24" s="5" customFormat="1" ht="60.75" customHeight="1" thickBot="1" x14ac:dyDescent="0.3">
      <c r="A23" s="258">
        <v>15</v>
      </c>
      <c r="B23" s="255" t="s">
        <v>87</v>
      </c>
      <c r="C23" s="606">
        <v>5</v>
      </c>
      <c r="D23" s="606">
        <v>6</v>
      </c>
      <c r="E23" s="606">
        <v>6.5</v>
      </c>
      <c r="F23" s="606">
        <v>9</v>
      </c>
      <c r="G23" s="606"/>
      <c r="H23" s="606">
        <v>18</v>
      </c>
      <c r="I23" s="606">
        <v>12</v>
      </c>
      <c r="J23" s="606">
        <v>10</v>
      </c>
      <c r="K23" s="606"/>
      <c r="L23" s="606">
        <v>13</v>
      </c>
      <c r="M23" s="606">
        <v>3</v>
      </c>
      <c r="N23" s="606">
        <v>4</v>
      </c>
      <c r="O23" s="606">
        <v>4.5</v>
      </c>
      <c r="P23" s="606"/>
      <c r="Q23" s="606">
        <v>11</v>
      </c>
      <c r="R23" s="606">
        <v>10</v>
      </c>
      <c r="S23" s="606">
        <v>10</v>
      </c>
      <c r="T23" s="606"/>
    </row>
    <row r="24" spans="1:24" s="5" customFormat="1" ht="57.75" customHeight="1" thickBot="1" x14ac:dyDescent="0.3">
      <c r="A24" s="258">
        <v>16</v>
      </c>
      <c r="B24" s="255" t="s">
        <v>88</v>
      </c>
      <c r="C24" s="605">
        <v>3</v>
      </c>
      <c r="D24" s="605"/>
      <c r="E24" s="605">
        <v>4</v>
      </c>
      <c r="F24" s="605">
        <v>4.75</v>
      </c>
      <c r="G24" s="605"/>
      <c r="H24" s="605">
        <v>15</v>
      </c>
      <c r="I24" s="605">
        <v>14</v>
      </c>
      <c r="J24" s="605">
        <v>14</v>
      </c>
      <c r="K24" s="605">
        <v>15</v>
      </c>
      <c r="L24" s="605"/>
      <c r="M24" s="605">
        <v>1.5</v>
      </c>
      <c r="N24" s="605"/>
      <c r="O24" s="605">
        <v>1.75</v>
      </c>
      <c r="P24" s="605"/>
      <c r="Q24" s="605">
        <v>14</v>
      </c>
      <c r="R24" s="605"/>
      <c r="S24" s="605"/>
      <c r="T24" s="613"/>
    </row>
    <row r="25" spans="1:24" s="5" customFormat="1" ht="55.5" customHeight="1" thickBot="1" x14ac:dyDescent="0.3">
      <c r="A25" s="258">
        <v>17</v>
      </c>
      <c r="B25" s="255" t="s">
        <v>89</v>
      </c>
      <c r="C25" s="605">
        <v>2.5</v>
      </c>
      <c r="D25" s="605">
        <v>4</v>
      </c>
      <c r="E25" s="605">
        <v>5.5</v>
      </c>
      <c r="F25" s="605"/>
      <c r="G25" s="605"/>
      <c r="H25" s="605">
        <v>25</v>
      </c>
      <c r="I25" s="605">
        <v>25</v>
      </c>
      <c r="J25" s="605">
        <v>25</v>
      </c>
      <c r="K25" s="605"/>
      <c r="L25" s="605"/>
      <c r="M25" s="605">
        <v>1</v>
      </c>
      <c r="N25" s="605"/>
      <c r="O25" s="605"/>
      <c r="P25" s="605"/>
      <c r="Q25" s="605">
        <v>25</v>
      </c>
      <c r="R25" s="605"/>
      <c r="S25" s="605"/>
      <c r="T25" s="613"/>
    </row>
    <row r="26" spans="1:24" s="5" customFormat="1" ht="68.25" customHeight="1" thickBot="1" x14ac:dyDescent="0.3">
      <c r="A26" s="258">
        <v>18</v>
      </c>
      <c r="B26" s="255" t="s">
        <v>90</v>
      </c>
      <c r="C26" s="605">
        <v>1</v>
      </c>
      <c r="D26" s="605"/>
      <c r="E26" s="605">
        <v>3</v>
      </c>
      <c r="F26" s="605">
        <v>4</v>
      </c>
      <c r="G26" s="605"/>
      <c r="H26" s="605">
        <v>11</v>
      </c>
      <c r="I26" s="605">
        <v>11</v>
      </c>
      <c r="J26" s="605">
        <v>11</v>
      </c>
      <c r="K26" s="605"/>
      <c r="L26" s="605"/>
      <c r="M26" s="605">
        <v>1</v>
      </c>
      <c r="N26" s="605"/>
      <c r="O26" s="605">
        <v>2</v>
      </c>
      <c r="P26" s="605">
        <v>3</v>
      </c>
      <c r="Q26" s="605">
        <v>11</v>
      </c>
      <c r="R26" s="605"/>
      <c r="S26" s="605"/>
      <c r="T26" s="613"/>
    </row>
    <row r="27" spans="1:24" s="18" customFormat="1" ht="63" customHeight="1" thickBot="1" x14ac:dyDescent="0.3">
      <c r="A27" s="258">
        <v>19</v>
      </c>
      <c r="B27" s="255" t="s">
        <v>91</v>
      </c>
      <c r="C27" s="606">
        <v>8</v>
      </c>
      <c r="D27" s="606">
        <v>9</v>
      </c>
      <c r="E27" s="606">
        <v>10</v>
      </c>
      <c r="F27" s="606"/>
      <c r="G27" s="606"/>
      <c r="H27" s="606">
        <v>14</v>
      </c>
      <c r="I27" s="606">
        <v>14</v>
      </c>
      <c r="J27" s="606">
        <v>12</v>
      </c>
      <c r="K27" s="606">
        <v>13</v>
      </c>
      <c r="L27" s="606"/>
      <c r="M27" s="606">
        <v>2</v>
      </c>
      <c r="N27" s="606">
        <v>2.5</v>
      </c>
      <c r="O27" s="606">
        <v>3</v>
      </c>
      <c r="P27" s="606"/>
      <c r="Q27" s="606">
        <v>13</v>
      </c>
      <c r="R27" s="606"/>
      <c r="S27" s="606"/>
      <c r="T27" s="614"/>
    </row>
    <row r="28" spans="1:24" s="5" customFormat="1" ht="57.75" customHeight="1" thickBot="1" x14ac:dyDescent="0.3">
      <c r="A28" s="258">
        <v>20</v>
      </c>
      <c r="B28" s="255" t="s">
        <v>92</v>
      </c>
      <c r="C28" s="606">
        <v>2.5</v>
      </c>
      <c r="D28" s="606">
        <v>4.25</v>
      </c>
      <c r="E28" s="606">
        <v>4.5</v>
      </c>
      <c r="F28" s="606">
        <v>4.75</v>
      </c>
      <c r="G28" s="606"/>
      <c r="H28" s="606">
        <v>16</v>
      </c>
      <c r="I28" s="606">
        <v>16</v>
      </c>
      <c r="J28" s="606">
        <v>12</v>
      </c>
      <c r="K28" s="606"/>
      <c r="L28" s="606"/>
      <c r="M28" s="606">
        <v>1</v>
      </c>
      <c r="N28" s="606">
        <v>1</v>
      </c>
      <c r="O28" s="606">
        <v>1.5</v>
      </c>
      <c r="P28" s="606">
        <v>1.8</v>
      </c>
      <c r="Q28" s="606">
        <v>15</v>
      </c>
      <c r="R28" s="606"/>
      <c r="S28" s="606">
        <v>1.75</v>
      </c>
      <c r="T28" s="614"/>
    </row>
    <row r="29" spans="1:24" s="137" customFormat="1" ht="57.75" customHeight="1" thickBot="1" x14ac:dyDescent="0.55000000000000004">
      <c r="A29" s="259">
        <v>21</v>
      </c>
      <c r="B29" s="260" t="s">
        <v>93</v>
      </c>
      <c r="C29" s="606">
        <v>2.5</v>
      </c>
      <c r="D29" s="606">
        <v>3</v>
      </c>
      <c r="E29" s="606">
        <v>3.35</v>
      </c>
      <c r="F29" s="606">
        <v>3.75</v>
      </c>
      <c r="G29" s="606"/>
      <c r="H29" s="606">
        <v>11</v>
      </c>
      <c r="I29" s="606">
        <v>11</v>
      </c>
      <c r="J29" s="606">
        <v>11</v>
      </c>
      <c r="K29" s="606"/>
      <c r="L29" s="606"/>
      <c r="M29" s="606">
        <v>1</v>
      </c>
      <c r="N29" s="606">
        <v>1.5</v>
      </c>
      <c r="O29" s="606">
        <v>1.75</v>
      </c>
      <c r="P29" s="606">
        <v>2</v>
      </c>
      <c r="Q29" s="606">
        <v>9</v>
      </c>
      <c r="R29" s="606"/>
      <c r="S29" s="606"/>
      <c r="T29" s="614"/>
      <c r="U29" s="191"/>
    </row>
    <row r="30" spans="1:24" s="5" customFormat="1" ht="55.5" customHeight="1" thickBot="1" x14ac:dyDescent="0.3">
      <c r="A30" s="258">
        <v>22</v>
      </c>
      <c r="B30" s="255" t="s">
        <v>44</v>
      </c>
      <c r="C30" s="605">
        <v>2</v>
      </c>
      <c r="D30" s="605">
        <v>2.5</v>
      </c>
      <c r="E30" s="605">
        <v>3</v>
      </c>
      <c r="F30" s="605"/>
      <c r="G30" s="605"/>
      <c r="H30" s="605">
        <v>25</v>
      </c>
      <c r="I30" s="605"/>
      <c r="J30" s="605">
        <v>27</v>
      </c>
      <c r="K30" s="605"/>
      <c r="L30" s="605"/>
      <c r="M30" s="605">
        <v>0.5</v>
      </c>
      <c r="N30" s="605">
        <v>1</v>
      </c>
      <c r="O30" s="605">
        <v>1</v>
      </c>
      <c r="P30" s="605"/>
      <c r="Q30" s="605">
        <v>25</v>
      </c>
      <c r="R30" s="605"/>
      <c r="S30" s="605"/>
      <c r="T30" s="613"/>
    </row>
    <row r="31" spans="1:24" s="5" customFormat="1" ht="55.5" customHeight="1" thickBot="1" x14ac:dyDescent="0.3">
      <c r="A31" s="258">
        <v>23</v>
      </c>
      <c r="B31" s="255" t="s">
        <v>45</v>
      </c>
      <c r="C31" s="605">
        <v>5</v>
      </c>
      <c r="D31" s="605">
        <v>6</v>
      </c>
      <c r="E31" s="605">
        <v>6.5</v>
      </c>
      <c r="F31" s="605">
        <v>6.5</v>
      </c>
      <c r="G31" s="605"/>
      <c r="H31" s="605">
        <v>15</v>
      </c>
      <c r="I31" s="605">
        <v>15</v>
      </c>
      <c r="J31" s="605">
        <v>10.5</v>
      </c>
      <c r="K31" s="605">
        <v>11</v>
      </c>
      <c r="L31" s="605"/>
      <c r="M31" s="605">
        <v>2.5</v>
      </c>
      <c r="N31" s="605">
        <v>3.5</v>
      </c>
      <c r="O31" s="605">
        <v>4</v>
      </c>
      <c r="P31" s="605">
        <v>4</v>
      </c>
      <c r="Q31" s="605"/>
      <c r="R31" s="605"/>
      <c r="S31" s="605"/>
      <c r="T31" s="613"/>
      <c r="U31" s="190"/>
      <c r="V31" s="190"/>
      <c r="W31" s="190"/>
      <c r="X31" s="190"/>
    </row>
    <row r="32" spans="1:24" s="17" customFormat="1" ht="53.25" customHeight="1" thickBot="1" x14ac:dyDescent="0.3">
      <c r="A32" s="256">
        <v>24</v>
      </c>
      <c r="B32" s="255" t="s">
        <v>46</v>
      </c>
      <c r="C32" s="606"/>
      <c r="D32" s="606">
        <v>2.25</v>
      </c>
      <c r="E32" s="606">
        <v>3.13</v>
      </c>
      <c r="F32" s="606">
        <v>3.88</v>
      </c>
      <c r="G32" s="606"/>
      <c r="H32" s="606"/>
      <c r="I32" s="606"/>
      <c r="J32" s="606">
        <v>8</v>
      </c>
      <c r="K32" s="606"/>
      <c r="L32" s="606"/>
      <c r="M32" s="606"/>
      <c r="N32" s="606">
        <v>2.63</v>
      </c>
      <c r="O32" s="606">
        <v>2.88</v>
      </c>
      <c r="P32" s="606">
        <v>3.13</v>
      </c>
      <c r="Q32" s="606">
        <v>8</v>
      </c>
      <c r="R32" s="606"/>
      <c r="S32" s="606"/>
      <c r="T32" s="614">
        <v>6.5</v>
      </c>
    </row>
    <row r="33" spans="1:37" s="17" customFormat="1" ht="63" customHeight="1" thickBot="1" x14ac:dyDescent="0.3">
      <c r="A33" s="258">
        <v>25</v>
      </c>
      <c r="B33" s="261" t="s">
        <v>47</v>
      </c>
      <c r="C33" s="605">
        <v>7</v>
      </c>
      <c r="D33" s="605">
        <v>8</v>
      </c>
      <c r="E33" s="605">
        <v>9.25</v>
      </c>
      <c r="F33" s="605">
        <v>9</v>
      </c>
      <c r="G33" s="605"/>
      <c r="H33" s="605">
        <v>11.5</v>
      </c>
      <c r="I33" s="605">
        <v>11</v>
      </c>
      <c r="J33" s="605">
        <v>11</v>
      </c>
      <c r="K33" s="605">
        <v>11</v>
      </c>
      <c r="L33" s="605">
        <v>14</v>
      </c>
      <c r="M33" s="605">
        <v>3</v>
      </c>
      <c r="N33" s="605">
        <v>4</v>
      </c>
      <c r="O33" s="605">
        <v>5</v>
      </c>
      <c r="P33" s="605">
        <v>5.5</v>
      </c>
      <c r="Q33" s="605">
        <v>11</v>
      </c>
      <c r="R33" s="605"/>
      <c r="S33" s="605"/>
      <c r="T33" s="613"/>
    </row>
    <row r="34" spans="1:37" s="17" customFormat="1" ht="60.75" customHeight="1" thickBot="1" x14ac:dyDescent="0.3">
      <c r="A34" s="258">
        <v>26</v>
      </c>
      <c r="B34" s="255" t="s">
        <v>94</v>
      </c>
      <c r="C34" s="605">
        <v>2.58</v>
      </c>
      <c r="D34" s="605">
        <v>4.8899999999999997</v>
      </c>
      <c r="E34" s="605"/>
      <c r="F34" s="605"/>
      <c r="G34" s="605"/>
      <c r="H34" s="605">
        <v>14</v>
      </c>
      <c r="I34" s="605"/>
      <c r="J34" s="605">
        <v>14.62</v>
      </c>
      <c r="K34" s="605">
        <v>12</v>
      </c>
      <c r="L34" s="605">
        <v>10</v>
      </c>
      <c r="M34" s="605">
        <v>0.83</v>
      </c>
      <c r="N34" s="605">
        <v>4.21</v>
      </c>
      <c r="O34" s="605"/>
      <c r="P34" s="605"/>
      <c r="Q34" s="605">
        <v>11.58</v>
      </c>
      <c r="R34" s="605">
        <v>9.5</v>
      </c>
      <c r="S34" s="605">
        <v>9.5</v>
      </c>
      <c r="T34" s="605">
        <v>6.47</v>
      </c>
    </row>
    <row r="35" spans="1:37" s="17" customFormat="1" ht="63" customHeight="1" thickBot="1" x14ac:dyDescent="0.3">
      <c r="A35" s="258">
        <v>27</v>
      </c>
      <c r="B35" s="255" t="s">
        <v>49</v>
      </c>
      <c r="C35" s="605"/>
      <c r="D35" s="605"/>
      <c r="E35" s="605"/>
      <c r="F35" s="605"/>
      <c r="G35" s="605"/>
      <c r="H35" s="605"/>
      <c r="I35" s="605"/>
      <c r="J35" s="605"/>
      <c r="K35" s="605"/>
      <c r="L35" s="605"/>
      <c r="M35" s="605"/>
      <c r="N35" s="605">
        <v>2</v>
      </c>
      <c r="O35" s="605"/>
      <c r="P35" s="605"/>
      <c r="Q35" s="605">
        <v>11</v>
      </c>
      <c r="R35" s="605">
        <v>12</v>
      </c>
      <c r="S35" s="605">
        <v>13</v>
      </c>
      <c r="T35" s="605">
        <v>13</v>
      </c>
    </row>
    <row r="36" spans="1:37" s="17" customFormat="1" ht="55.5" customHeight="1" thickBot="1" x14ac:dyDescent="0.3">
      <c r="A36" s="258">
        <v>28</v>
      </c>
      <c r="B36" s="255" t="s">
        <v>95</v>
      </c>
      <c r="C36" s="605">
        <v>6.1</v>
      </c>
      <c r="D36" s="605"/>
      <c r="E36" s="605">
        <v>6.1</v>
      </c>
      <c r="F36" s="605"/>
      <c r="G36" s="605"/>
      <c r="H36" s="605"/>
      <c r="I36" s="605"/>
      <c r="J36" s="605">
        <v>12</v>
      </c>
      <c r="K36" s="605">
        <v>12</v>
      </c>
      <c r="L36" s="605">
        <v>12</v>
      </c>
      <c r="M36" s="605">
        <v>3.7</v>
      </c>
      <c r="N36" s="605"/>
      <c r="O36" s="605">
        <v>3.7</v>
      </c>
      <c r="P36" s="605"/>
      <c r="Q36" s="605">
        <v>12</v>
      </c>
      <c r="R36" s="605">
        <v>12</v>
      </c>
      <c r="S36" s="605">
        <v>12</v>
      </c>
      <c r="T36" s="605">
        <v>12</v>
      </c>
      <c r="V36" s="194"/>
      <c r="W36" s="194"/>
      <c r="X36" s="194"/>
      <c r="Y36" s="194"/>
      <c r="Z36" s="194"/>
      <c r="AA36" s="194"/>
      <c r="AB36" s="194"/>
      <c r="AC36" s="194"/>
      <c r="AD36" s="194"/>
      <c r="AE36" s="194"/>
      <c r="AF36" s="194"/>
      <c r="AG36" s="194"/>
      <c r="AH36" s="194"/>
      <c r="AI36" s="194"/>
      <c r="AJ36" s="194"/>
      <c r="AK36" s="194"/>
    </row>
    <row r="37" spans="1:37" s="30" customFormat="1" ht="60.75" customHeight="1" thickBot="1" x14ac:dyDescent="0.3">
      <c r="A37" s="262">
        <v>29</v>
      </c>
      <c r="B37" s="263" t="s">
        <v>96</v>
      </c>
      <c r="C37" s="605"/>
      <c r="D37" s="605"/>
      <c r="E37" s="605"/>
      <c r="F37" s="605"/>
      <c r="G37" s="605"/>
      <c r="H37" s="605"/>
      <c r="I37" s="605"/>
      <c r="J37" s="605"/>
      <c r="K37" s="605"/>
      <c r="L37" s="605"/>
      <c r="M37" s="605"/>
      <c r="N37" s="605">
        <v>1.63</v>
      </c>
      <c r="O37" s="605"/>
      <c r="P37" s="605"/>
      <c r="Q37" s="605">
        <v>14.48</v>
      </c>
      <c r="R37" s="605">
        <v>14.48</v>
      </c>
      <c r="S37" s="605">
        <v>14.48</v>
      </c>
      <c r="T37" s="605">
        <v>14.48</v>
      </c>
      <c r="V37" s="195"/>
      <c r="W37" s="195"/>
      <c r="X37" s="195"/>
      <c r="Y37" s="195"/>
      <c r="Z37" s="195"/>
      <c r="AA37" s="195"/>
      <c r="AB37" s="195"/>
      <c r="AC37" s="195"/>
      <c r="AD37" s="195"/>
      <c r="AE37" s="195"/>
      <c r="AF37" s="195"/>
      <c r="AG37" s="195"/>
      <c r="AH37" s="195"/>
      <c r="AI37" s="195"/>
      <c r="AJ37" s="195"/>
      <c r="AK37" s="195"/>
    </row>
    <row r="38" spans="1:37" s="17" customFormat="1" ht="60.75" customHeight="1" thickBot="1" x14ac:dyDescent="0.3">
      <c r="A38" s="258">
        <v>30</v>
      </c>
      <c r="B38" s="255" t="s">
        <v>97</v>
      </c>
      <c r="C38" s="606">
        <v>5</v>
      </c>
      <c r="D38" s="606">
        <v>5.5</v>
      </c>
      <c r="E38" s="606">
        <v>6</v>
      </c>
      <c r="F38" s="606"/>
      <c r="G38" s="606"/>
      <c r="H38" s="606">
        <v>15</v>
      </c>
      <c r="I38" s="606"/>
      <c r="J38" s="606">
        <v>15</v>
      </c>
      <c r="K38" s="606">
        <v>15</v>
      </c>
      <c r="L38" s="606">
        <v>15</v>
      </c>
      <c r="M38" s="606">
        <v>3.25</v>
      </c>
      <c r="N38" s="606">
        <v>3.5</v>
      </c>
      <c r="O38" s="606">
        <v>4</v>
      </c>
      <c r="P38" s="606"/>
      <c r="Q38" s="606">
        <v>15</v>
      </c>
      <c r="R38" s="606">
        <v>15</v>
      </c>
      <c r="S38" s="606">
        <v>15</v>
      </c>
      <c r="T38" s="606">
        <v>15</v>
      </c>
      <c r="U38" s="196"/>
      <c r="V38" s="197"/>
      <c r="W38" s="196"/>
      <c r="X38" s="197"/>
      <c r="Y38" s="196"/>
      <c r="Z38" s="197"/>
      <c r="AA38" s="196"/>
      <c r="AB38" s="197"/>
      <c r="AC38" s="196"/>
      <c r="AD38" s="196"/>
      <c r="AE38" s="197"/>
      <c r="AF38" s="196"/>
      <c r="AG38" s="197"/>
      <c r="AH38" s="196"/>
      <c r="AI38" s="197"/>
      <c r="AJ38" s="196"/>
      <c r="AK38" s="196"/>
    </row>
    <row r="39" spans="1:37" s="30" customFormat="1" ht="57.75" customHeight="1" thickBot="1" x14ac:dyDescent="0.3">
      <c r="A39" s="258">
        <v>31</v>
      </c>
      <c r="B39" s="255" t="s">
        <v>53</v>
      </c>
      <c r="C39" s="605">
        <v>5</v>
      </c>
      <c r="D39" s="605">
        <v>6</v>
      </c>
      <c r="E39" s="605">
        <v>7</v>
      </c>
      <c r="F39" s="605">
        <v>8</v>
      </c>
      <c r="G39" s="605"/>
      <c r="H39" s="605"/>
      <c r="I39" s="605"/>
      <c r="J39" s="605">
        <v>14</v>
      </c>
      <c r="K39" s="605">
        <v>15</v>
      </c>
      <c r="L39" s="605">
        <v>16</v>
      </c>
      <c r="M39" s="605">
        <v>2.5</v>
      </c>
      <c r="N39" s="605">
        <v>3</v>
      </c>
      <c r="O39" s="605">
        <v>4</v>
      </c>
      <c r="P39" s="605"/>
      <c r="Q39" s="605">
        <v>12</v>
      </c>
      <c r="R39" s="605">
        <v>11</v>
      </c>
      <c r="S39" s="605">
        <v>10</v>
      </c>
      <c r="T39" s="605"/>
      <c r="V39" s="195"/>
      <c r="W39" s="195"/>
      <c r="X39" s="195"/>
      <c r="Y39" s="195"/>
      <c r="Z39" s="195"/>
      <c r="AA39" s="195"/>
      <c r="AB39" s="195"/>
      <c r="AC39" s="195"/>
      <c r="AD39" s="195"/>
      <c r="AE39" s="195"/>
      <c r="AF39" s="195"/>
      <c r="AG39" s="195"/>
      <c r="AH39" s="195"/>
      <c r="AI39" s="195"/>
      <c r="AJ39" s="195"/>
      <c r="AK39" s="195"/>
    </row>
    <row r="40" spans="1:37" s="17" customFormat="1" ht="53.25" customHeight="1" thickBot="1" x14ac:dyDescent="0.3">
      <c r="A40" s="264">
        <v>32</v>
      </c>
      <c r="B40" s="265" t="s">
        <v>100</v>
      </c>
      <c r="C40" s="606">
        <v>1</v>
      </c>
      <c r="D40" s="606"/>
      <c r="E40" s="606"/>
      <c r="F40" s="606"/>
      <c r="G40" s="606"/>
      <c r="H40" s="606"/>
      <c r="I40" s="606"/>
      <c r="J40" s="606">
        <v>9</v>
      </c>
      <c r="K40" s="606">
        <v>9</v>
      </c>
      <c r="L40" s="606"/>
      <c r="M40" s="606"/>
      <c r="N40" s="606"/>
      <c r="O40" s="606"/>
      <c r="P40" s="606"/>
      <c r="Q40" s="606"/>
      <c r="R40" s="606"/>
      <c r="S40" s="606"/>
      <c r="T40" s="606"/>
      <c r="V40" s="194"/>
    </row>
    <row r="41" spans="1:37" s="17" customFormat="1" ht="50.25" customHeight="1" thickBot="1" x14ac:dyDescent="0.3">
      <c r="A41" s="264">
        <v>33</v>
      </c>
      <c r="B41" s="265" t="s">
        <v>55</v>
      </c>
      <c r="C41" s="605">
        <v>2.5</v>
      </c>
      <c r="D41" s="605">
        <v>2.75</v>
      </c>
      <c r="E41" s="605">
        <v>3</v>
      </c>
      <c r="F41" s="605"/>
      <c r="G41" s="605"/>
      <c r="H41" s="605">
        <v>13</v>
      </c>
      <c r="I41" s="605">
        <v>10</v>
      </c>
      <c r="J41" s="605">
        <v>10</v>
      </c>
      <c r="K41" s="605">
        <v>10</v>
      </c>
      <c r="L41" s="605">
        <v>11</v>
      </c>
      <c r="M41" s="605">
        <v>2.5</v>
      </c>
      <c r="N41" s="605">
        <v>2.75</v>
      </c>
      <c r="O41" s="605">
        <v>3</v>
      </c>
      <c r="P41" s="605"/>
      <c r="Q41" s="605">
        <v>9</v>
      </c>
      <c r="R41" s="605">
        <v>9</v>
      </c>
      <c r="S41" s="605">
        <v>9</v>
      </c>
      <c r="T41" s="605">
        <v>10</v>
      </c>
    </row>
    <row r="42" spans="1:37" s="136" customFormat="1" ht="60.75" customHeight="1" thickBot="1" x14ac:dyDescent="0.3">
      <c r="A42" s="266">
        <v>34</v>
      </c>
      <c r="B42" s="267" t="s">
        <v>101</v>
      </c>
      <c r="C42" s="606"/>
      <c r="D42" s="606">
        <v>2</v>
      </c>
      <c r="E42" s="606"/>
      <c r="F42" s="606"/>
      <c r="G42" s="606"/>
      <c r="H42" s="606">
        <v>7.5</v>
      </c>
      <c r="I42" s="606"/>
      <c r="J42" s="606">
        <v>10</v>
      </c>
      <c r="K42" s="606"/>
      <c r="L42" s="606"/>
      <c r="M42" s="606"/>
      <c r="N42" s="606">
        <v>2.25</v>
      </c>
      <c r="O42" s="606">
        <v>2.25</v>
      </c>
      <c r="P42" s="606"/>
      <c r="Q42" s="606">
        <v>8</v>
      </c>
      <c r="R42" s="606"/>
      <c r="S42" s="606"/>
      <c r="T42" s="606"/>
    </row>
    <row r="43" spans="1:37" s="136" customFormat="1" ht="63" customHeight="1" thickBot="1" x14ac:dyDescent="0.3">
      <c r="A43" s="266">
        <v>35</v>
      </c>
      <c r="B43" s="267" t="s">
        <v>102</v>
      </c>
      <c r="C43" s="615"/>
      <c r="D43" s="615">
        <v>1.5</v>
      </c>
      <c r="E43" s="615"/>
      <c r="F43" s="615"/>
      <c r="G43" s="615"/>
      <c r="H43" s="615"/>
      <c r="I43" s="615"/>
      <c r="J43" s="615"/>
      <c r="K43" s="615"/>
      <c r="L43" s="615">
        <v>12</v>
      </c>
      <c r="M43" s="615"/>
      <c r="N43" s="615">
        <v>2</v>
      </c>
      <c r="O43" s="615">
        <v>4</v>
      </c>
      <c r="P43" s="615"/>
      <c r="Q43" s="615"/>
      <c r="R43" s="615"/>
      <c r="S43" s="615"/>
      <c r="T43" s="615">
        <v>12</v>
      </c>
    </row>
    <row r="44" spans="1:37" s="17" customFormat="1" ht="55.5" customHeight="1" thickBot="1" x14ac:dyDescent="0.5">
      <c r="A44" s="258">
        <v>36</v>
      </c>
      <c r="B44" s="268" t="s">
        <v>58</v>
      </c>
      <c r="C44" s="606">
        <v>3.5</v>
      </c>
      <c r="D44" s="606">
        <v>4.5</v>
      </c>
      <c r="E44" s="606">
        <v>5.4</v>
      </c>
      <c r="F44" s="606">
        <v>5.8</v>
      </c>
      <c r="G44" s="606"/>
      <c r="H44" s="606">
        <v>14</v>
      </c>
      <c r="I44" s="606">
        <v>14</v>
      </c>
      <c r="J44" s="606">
        <v>12</v>
      </c>
      <c r="K44" s="606">
        <v>12.5</v>
      </c>
      <c r="L44" s="606">
        <v>13</v>
      </c>
      <c r="M44" s="606">
        <v>2</v>
      </c>
      <c r="N44" s="606">
        <v>2.5</v>
      </c>
      <c r="O44" s="606">
        <v>3</v>
      </c>
      <c r="P44" s="606">
        <v>3.9</v>
      </c>
      <c r="Q44" s="606">
        <v>12</v>
      </c>
      <c r="R44" s="606">
        <v>13</v>
      </c>
      <c r="S44" s="606">
        <v>14</v>
      </c>
      <c r="T44" s="606"/>
    </row>
    <row r="45" spans="1:37" s="17" customFormat="1" ht="53.25" customHeight="1" thickBot="1" x14ac:dyDescent="0.3">
      <c r="A45" s="258">
        <v>37</v>
      </c>
      <c r="B45" s="269" t="s">
        <v>104</v>
      </c>
      <c r="C45" s="605">
        <v>4</v>
      </c>
      <c r="D45" s="605">
        <v>3.5</v>
      </c>
      <c r="E45" s="605">
        <v>4.75</v>
      </c>
      <c r="F45" s="605">
        <v>6</v>
      </c>
      <c r="G45" s="605">
        <v>7</v>
      </c>
      <c r="H45" s="605">
        <v>12</v>
      </c>
      <c r="I45" s="605">
        <v>12</v>
      </c>
      <c r="J45" s="605">
        <v>13</v>
      </c>
      <c r="K45" s="605">
        <v>13.5</v>
      </c>
      <c r="L45" s="605">
        <v>14</v>
      </c>
      <c r="M45" s="605">
        <v>3</v>
      </c>
      <c r="N45" s="605">
        <v>4</v>
      </c>
      <c r="O45" s="605">
        <v>5</v>
      </c>
      <c r="P45" s="605">
        <v>5.75</v>
      </c>
      <c r="Q45" s="605">
        <v>9</v>
      </c>
      <c r="R45" s="605">
        <v>10</v>
      </c>
      <c r="S45" s="605">
        <v>11</v>
      </c>
      <c r="T45" s="605">
        <v>12</v>
      </c>
    </row>
    <row r="46" spans="1:37" s="136" customFormat="1" ht="53.25" customHeight="1" thickBot="1" x14ac:dyDescent="0.3">
      <c r="A46" s="259">
        <v>38</v>
      </c>
      <c r="B46" s="260" t="s">
        <v>59</v>
      </c>
      <c r="C46" s="606"/>
      <c r="D46" s="606"/>
      <c r="E46" s="606">
        <v>6</v>
      </c>
      <c r="F46" s="606"/>
      <c r="G46" s="606"/>
      <c r="H46" s="606"/>
      <c r="I46" s="606"/>
      <c r="J46" s="606"/>
      <c r="K46" s="606">
        <v>8</v>
      </c>
      <c r="L46" s="606"/>
      <c r="M46" s="606"/>
      <c r="N46" s="606"/>
      <c r="O46" s="606"/>
      <c r="P46" s="606"/>
      <c r="Q46" s="606"/>
      <c r="R46" s="606"/>
      <c r="S46" s="606"/>
      <c r="T46" s="606"/>
    </row>
    <row r="47" spans="1:37" s="17" customFormat="1" ht="53.25" customHeight="1" thickBot="1" x14ac:dyDescent="0.3">
      <c r="A47" s="259">
        <v>39</v>
      </c>
      <c r="B47" s="260" t="s">
        <v>105</v>
      </c>
      <c r="C47" s="606"/>
      <c r="D47" s="606">
        <v>3.28</v>
      </c>
      <c r="E47" s="606"/>
      <c r="F47" s="606"/>
      <c r="G47" s="606"/>
      <c r="H47" s="606"/>
      <c r="I47" s="606">
        <v>9.1</v>
      </c>
      <c r="J47" s="606">
        <v>9.7799999999999994</v>
      </c>
      <c r="K47" s="606"/>
      <c r="L47" s="606">
        <v>11.81</v>
      </c>
      <c r="M47" s="606"/>
      <c r="N47" s="606">
        <v>3.09</v>
      </c>
      <c r="O47" s="606"/>
      <c r="P47" s="606"/>
      <c r="Q47" s="606">
        <v>10.69</v>
      </c>
      <c r="R47" s="606">
        <v>8.25</v>
      </c>
      <c r="S47" s="606">
        <v>10.62</v>
      </c>
      <c r="T47" s="606">
        <v>8.5</v>
      </c>
    </row>
    <row r="48" spans="1:37" s="5" customFormat="1" ht="75.75" customHeight="1" x14ac:dyDescent="0.25">
      <c r="A48" s="264">
        <v>40</v>
      </c>
      <c r="B48" s="265" t="s">
        <v>128</v>
      </c>
      <c r="C48" s="605">
        <v>4</v>
      </c>
      <c r="D48" s="605">
        <v>5.2</v>
      </c>
      <c r="E48" s="605">
        <v>5.3</v>
      </c>
      <c r="F48" s="605"/>
      <c r="G48" s="605"/>
      <c r="H48" s="605">
        <v>10.5</v>
      </c>
      <c r="I48" s="605"/>
      <c r="J48" s="605">
        <v>12.5</v>
      </c>
      <c r="K48" s="605">
        <v>13.5</v>
      </c>
      <c r="L48" s="605"/>
      <c r="M48" s="605">
        <v>1.5</v>
      </c>
      <c r="N48" s="605">
        <v>1.9</v>
      </c>
      <c r="O48" s="605">
        <v>2.58</v>
      </c>
      <c r="P48" s="605"/>
      <c r="Q48" s="605">
        <v>9.75</v>
      </c>
      <c r="R48" s="605">
        <v>10.75</v>
      </c>
      <c r="S48" s="605">
        <v>10.75</v>
      </c>
      <c r="T48" s="605"/>
    </row>
    <row r="49" spans="1:21" s="5" customFormat="1" ht="75.75" customHeight="1" x14ac:dyDescent="0.25">
      <c r="A49" s="623">
        <v>41</v>
      </c>
      <c r="B49" s="624" t="s">
        <v>164</v>
      </c>
      <c r="C49" s="622"/>
      <c r="D49" s="622">
        <v>6</v>
      </c>
      <c r="E49" s="622">
        <v>6.88</v>
      </c>
      <c r="F49" s="622">
        <v>7.75</v>
      </c>
      <c r="G49" s="622"/>
      <c r="H49" s="622"/>
      <c r="I49" s="622"/>
      <c r="J49" s="622"/>
      <c r="K49" s="622"/>
      <c r="L49" s="622">
        <v>9.875</v>
      </c>
      <c r="M49" s="622"/>
      <c r="N49" s="622">
        <v>3.75</v>
      </c>
      <c r="O49" s="622">
        <v>4.25</v>
      </c>
      <c r="P49" s="622"/>
      <c r="Q49" s="622"/>
      <c r="R49" s="622"/>
      <c r="S49" s="622"/>
      <c r="T49" s="622"/>
    </row>
    <row r="50" spans="1:21" ht="60.75" customHeight="1" thickBot="1" x14ac:dyDescent="0.3">
      <c r="A50" s="668" t="s">
        <v>65</v>
      </c>
      <c r="B50" s="669"/>
      <c r="C50" s="604">
        <f>AVERAGE(C9:C49)</f>
        <v>3.3753030303030305</v>
      </c>
      <c r="D50" s="604">
        <f t="shared" ref="D50:T50" si="0">AVERAGE(D9:D49)</f>
        <v>3.9621212121212119</v>
      </c>
      <c r="E50" s="604">
        <f t="shared" si="0"/>
        <v>4.917878787878788</v>
      </c>
      <c r="F50" s="604">
        <f t="shared" si="0"/>
        <v>5.7044444444444444</v>
      </c>
      <c r="G50" s="604">
        <f t="shared" si="0"/>
        <v>7</v>
      </c>
      <c r="H50" s="604">
        <f t="shared" si="0"/>
        <v>13.716666666666667</v>
      </c>
      <c r="I50" s="604">
        <f t="shared" si="0"/>
        <v>13.227777777777778</v>
      </c>
      <c r="J50" s="604">
        <f t="shared" si="0"/>
        <v>12.541176470588235</v>
      </c>
      <c r="K50" s="604">
        <f t="shared" si="0"/>
        <v>12.14</v>
      </c>
      <c r="L50" s="604">
        <f t="shared" si="0"/>
        <v>12.556428571428572</v>
      </c>
      <c r="M50" s="604">
        <f t="shared" si="0"/>
        <v>1.8448333333333333</v>
      </c>
      <c r="N50" s="604">
        <f t="shared" si="0"/>
        <v>2.4559375000000001</v>
      </c>
      <c r="O50" s="604">
        <f t="shared" si="0"/>
        <v>2.9543750000000002</v>
      </c>
      <c r="P50" s="604">
        <f t="shared" si="0"/>
        <v>3.3643749999999999</v>
      </c>
      <c r="Q50" s="604">
        <f t="shared" si="0"/>
        <v>12.073529411764707</v>
      </c>
      <c r="R50" s="604">
        <f t="shared" si="0"/>
        <v>11.390434782608697</v>
      </c>
      <c r="S50" s="604">
        <f t="shared" si="0"/>
        <v>11.322727272727272</v>
      </c>
      <c r="T50" s="604">
        <f t="shared" si="0"/>
        <v>11.210714285714285</v>
      </c>
    </row>
    <row r="51" spans="1:21" ht="55.5" customHeight="1" x14ac:dyDescent="0.25">
      <c r="A51" s="1082" t="s">
        <v>181</v>
      </c>
      <c r="B51" s="1082"/>
      <c r="C51" s="1082"/>
      <c r="D51" s="1082"/>
      <c r="E51" s="1082"/>
      <c r="F51" s="1082"/>
      <c r="G51" s="1082"/>
      <c r="H51" s="1082"/>
      <c r="I51" s="1082"/>
      <c r="J51" s="1082"/>
      <c r="K51" s="1082"/>
      <c r="L51" s="1082"/>
      <c r="M51" s="1082"/>
      <c r="N51" s="1082"/>
      <c r="O51" s="1082"/>
      <c r="P51" s="1082"/>
      <c r="Q51" s="1082"/>
      <c r="R51" s="1082"/>
      <c r="S51" s="1082"/>
      <c r="T51" s="1082"/>
    </row>
    <row r="52" spans="1:21" ht="63" customHeight="1" x14ac:dyDescent="0.25">
      <c r="A52" s="1083" t="s">
        <v>182</v>
      </c>
      <c r="B52" s="1083"/>
      <c r="C52" s="1083"/>
      <c r="D52" s="1083"/>
      <c r="E52" s="1083"/>
      <c r="F52" s="1083"/>
      <c r="G52" s="1083"/>
      <c r="H52" s="1083"/>
      <c r="I52" s="1083"/>
      <c r="J52" s="1083"/>
      <c r="K52" s="1083"/>
      <c r="L52" s="1083"/>
      <c r="M52" s="1083"/>
      <c r="N52" s="1083"/>
      <c r="O52" s="1083"/>
      <c r="P52" s="1083"/>
      <c r="Q52" s="1083"/>
      <c r="R52" s="1083"/>
      <c r="S52" s="1083"/>
      <c r="T52" s="1083"/>
    </row>
    <row r="53" spans="1:21" ht="95.25" customHeight="1" x14ac:dyDescent="1.3">
      <c r="A53" s="670" t="s">
        <v>0</v>
      </c>
      <c r="B53" s="670"/>
      <c r="C53" s="670"/>
      <c r="D53" s="198"/>
      <c r="E53" s="198"/>
      <c r="F53" s="198"/>
      <c r="G53" s="198"/>
      <c r="H53" s="198"/>
      <c r="I53" s="198"/>
      <c r="J53" s="198"/>
      <c r="K53" s="198"/>
      <c r="L53" s="198"/>
      <c r="M53" s="198"/>
      <c r="N53" s="198"/>
      <c r="O53" s="198"/>
      <c r="P53" s="198"/>
      <c r="Q53" s="198"/>
      <c r="R53" s="198"/>
      <c r="S53" s="198"/>
      <c r="T53" s="198"/>
    </row>
    <row r="54" spans="1:21" ht="40.5" customHeight="1" x14ac:dyDescent="1">
      <c r="A54" s="671" t="s">
        <v>67</v>
      </c>
      <c r="B54" s="671"/>
      <c r="C54" s="671"/>
      <c r="D54" s="198"/>
      <c r="E54" s="198"/>
      <c r="F54" s="198"/>
      <c r="G54" s="198"/>
      <c r="H54" s="198"/>
      <c r="I54" s="198"/>
      <c r="J54" s="198"/>
      <c r="K54" s="198"/>
      <c r="L54" s="198"/>
      <c r="M54" s="198"/>
      <c r="N54" s="198"/>
      <c r="O54" s="198"/>
      <c r="P54" s="198"/>
      <c r="Q54" s="198"/>
      <c r="R54" s="198"/>
      <c r="S54" s="198"/>
      <c r="T54" s="198"/>
    </row>
    <row r="55" spans="1:21" ht="40.5" customHeight="1" x14ac:dyDescent="1">
      <c r="A55" s="672" t="s">
        <v>132</v>
      </c>
      <c r="B55" s="672"/>
      <c r="C55" s="672"/>
      <c r="D55" s="198"/>
      <c r="E55" s="198"/>
      <c r="F55" s="198"/>
      <c r="G55" s="198"/>
      <c r="H55" s="198"/>
      <c r="I55" s="198"/>
      <c r="J55" s="198"/>
      <c r="K55" s="198"/>
      <c r="L55" s="198"/>
      <c r="M55" s="198"/>
      <c r="N55" s="198"/>
      <c r="O55" s="198"/>
      <c r="P55" s="198"/>
      <c r="Q55" s="198"/>
      <c r="R55" s="198"/>
      <c r="S55" s="198"/>
      <c r="T55" s="198"/>
    </row>
    <row r="56" spans="1:21" ht="63" customHeight="1" thickBot="1" x14ac:dyDescent="1.7">
      <c r="A56" s="692" t="s">
        <v>139</v>
      </c>
      <c r="B56" s="692"/>
      <c r="C56" s="692"/>
      <c r="D56" s="692"/>
      <c r="E56" s="692"/>
      <c r="F56" s="692"/>
      <c r="G56" s="692"/>
      <c r="H56" s="692"/>
      <c r="I56" s="692"/>
      <c r="J56" s="692"/>
      <c r="K56" s="692"/>
      <c r="L56" s="692"/>
      <c r="M56" s="692"/>
      <c r="N56" s="692"/>
      <c r="O56" s="692"/>
      <c r="P56" s="692"/>
      <c r="Q56" s="692"/>
      <c r="R56" s="692"/>
      <c r="S56" s="692"/>
      <c r="T56" s="692"/>
    </row>
    <row r="57" spans="1:21" ht="40.5" customHeight="1" thickBot="1" x14ac:dyDescent="0.3">
      <c r="A57" s="693" t="s">
        <v>68</v>
      </c>
      <c r="B57" s="694"/>
      <c r="C57" s="673" t="s">
        <v>3</v>
      </c>
      <c r="D57" s="674"/>
      <c r="E57" s="674"/>
      <c r="F57" s="674"/>
      <c r="G57" s="674"/>
      <c r="H57" s="674"/>
      <c r="I57" s="674"/>
      <c r="J57" s="674"/>
      <c r="K57" s="674"/>
      <c r="L57" s="675"/>
      <c r="M57" s="673" t="s">
        <v>4</v>
      </c>
      <c r="N57" s="674"/>
      <c r="O57" s="674"/>
      <c r="P57" s="674"/>
      <c r="Q57" s="674"/>
      <c r="R57" s="674"/>
      <c r="S57" s="674"/>
      <c r="T57" s="675"/>
    </row>
    <row r="58" spans="1:21" ht="40.5" customHeight="1" thickBot="1" x14ac:dyDescent="0.3">
      <c r="A58" s="695"/>
      <c r="B58" s="696"/>
      <c r="C58" s="673" t="s">
        <v>5</v>
      </c>
      <c r="D58" s="674"/>
      <c r="E58" s="674"/>
      <c r="F58" s="674"/>
      <c r="G58" s="675"/>
      <c r="H58" s="673" t="s">
        <v>6</v>
      </c>
      <c r="I58" s="674"/>
      <c r="J58" s="674"/>
      <c r="K58" s="674"/>
      <c r="L58" s="675"/>
      <c r="M58" s="673" t="s">
        <v>5</v>
      </c>
      <c r="N58" s="674"/>
      <c r="O58" s="674"/>
      <c r="P58" s="675"/>
      <c r="Q58" s="674" t="s">
        <v>6</v>
      </c>
      <c r="R58" s="674"/>
      <c r="S58" s="674"/>
      <c r="T58" s="675"/>
    </row>
    <row r="59" spans="1:21" ht="40.5" customHeight="1" thickBot="1" x14ac:dyDescent="0.3">
      <c r="A59" s="695"/>
      <c r="B59" s="696"/>
      <c r="C59" s="697" t="s">
        <v>7</v>
      </c>
      <c r="D59" s="673" t="s">
        <v>8</v>
      </c>
      <c r="E59" s="674"/>
      <c r="F59" s="674"/>
      <c r="G59" s="675"/>
      <c r="H59" s="697" t="s">
        <v>69</v>
      </c>
      <c r="I59" s="699" t="s">
        <v>70</v>
      </c>
      <c r="J59" s="673" t="s">
        <v>11</v>
      </c>
      <c r="K59" s="674"/>
      <c r="L59" s="675"/>
      <c r="M59" s="697" t="s">
        <v>7</v>
      </c>
      <c r="N59" s="673" t="s">
        <v>8</v>
      </c>
      <c r="O59" s="674"/>
      <c r="P59" s="675"/>
      <c r="Q59" s="674" t="s">
        <v>11</v>
      </c>
      <c r="R59" s="674"/>
      <c r="S59" s="674"/>
      <c r="T59" s="675"/>
    </row>
    <row r="60" spans="1:21" ht="409.6" customHeight="1" thickBot="1" x14ac:dyDescent="0.3">
      <c r="A60" s="695"/>
      <c r="B60" s="696"/>
      <c r="C60" s="698"/>
      <c r="D60" s="244" t="s">
        <v>127</v>
      </c>
      <c r="E60" s="245" t="s">
        <v>12</v>
      </c>
      <c r="F60" s="245" t="s">
        <v>13</v>
      </c>
      <c r="G60" s="245" t="s">
        <v>72</v>
      </c>
      <c r="H60" s="698"/>
      <c r="I60" s="700"/>
      <c r="J60" s="245" t="s">
        <v>73</v>
      </c>
      <c r="K60" s="245" t="s">
        <v>74</v>
      </c>
      <c r="L60" s="245" t="s">
        <v>75</v>
      </c>
      <c r="M60" s="698"/>
      <c r="N60" s="244" t="s">
        <v>127</v>
      </c>
      <c r="O60" s="245" t="s">
        <v>18</v>
      </c>
      <c r="P60" s="245" t="s">
        <v>77</v>
      </c>
      <c r="Q60" s="245" t="s">
        <v>73</v>
      </c>
      <c r="R60" s="245" t="s">
        <v>74</v>
      </c>
      <c r="S60" s="245" t="s">
        <v>78</v>
      </c>
      <c r="T60" s="245" t="s">
        <v>79</v>
      </c>
    </row>
    <row r="61" spans="1:21" ht="74.25" customHeight="1" thickBot="1" x14ac:dyDescent="0.3">
      <c r="A61" s="239">
        <v>1</v>
      </c>
      <c r="B61" s="240" t="s">
        <v>62</v>
      </c>
      <c r="C61" s="299">
        <v>4</v>
      </c>
      <c r="D61" s="299">
        <v>5</v>
      </c>
      <c r="E61" s="299">
        <v>6</v>
      </c>
      <c r="F61" s="299">
        <v>7</v>
      </c>
      <c r="G61" s="299"/>
      <c r="H61" s="299"/>
      <c r="I61" s="299"/>
      <c r="J61" s="299"/>
      <c r="K61" s="299">
        <v>6</v>
      </c>
      <c r="L61" s="299">
        <v>6</v>
      </c>
      <c r="M61" s="299">
        <v>1</v>
      </c>
      <c r="N61" s="299">
        <v>1</v>
      </c>
      <c r="O61" s="299">
        <v>1.5</v>
      </c>
      <c r="P61" s="299"/>
      <c r="Q61" s="299"/>
      <c r="R61" s="246"/>
      <c r="S61" s="246"/>
      <c r="T61" s="246"/>
      <c r="U61" s="192"/>
    </row>
    <row r="62" spans="1:21" s="31" customFormat="1" ht="87" customHeight="1" thickBot="1" x14ac:dyDescent="0.3">
      <c r="A62" s="241">
        <v>2</v>
      </c>
      <c r="B62" s="240" t="s">
        <v>124</v>
      </c>
      <c r="C62" s="300">
        <v>3</v>
      </c>
      <c r="D62" s="300">
        <v>2</v>
      </c>
      <c r="E62" s="300">
        <v>3</v>
      </c>
      <c r="F62" s="300">
        <v>4</v>
      </c>
      <c r="G62" s="300"/>
      <c r="H62" s="300">
        <v>14</v>
      </c>
      <c r="I62" s="300">
        <v>14</v>
      </c>
      <c r="J62" s="300">
        <v>8</v>
      </c>
      <c r="K62" s="300">
        <v>10</v>
      </c>
      <c r="L62" s="300">
        <v>12</v>
      </c>
      <c r="M62" s="300"/>
      <c r="N62" s="300"/>
      <c r="O62" s="300"/>
      <c r="P62" s="300"/>
      <c r="Q62" s="300"/>
      <c r="R62" s="247"/>
      <c r="S62" s="247"/>
      <c r="T62" s="247"/>
      <c r="U62" s="193"/>
    </row>
    <row r="63" spans="1:21" ht="82.5" customHeight="1" thickBot="1" x14ac:dyDescent="0.3">
      <c r="A63" s="242">
        <v>3</v>
      </c>
      <c r="B63" s="243" t="s">
        <v>64</v>
      </c>
      <c r="C63" s="299">
        <v>3</v>
      </c>
      <c r="D63" s="299">
        <v>3.5</v>
      </c>
      <c r="E63" s="299">
        <v>4</v>
      </c>
      <c r="F63" s="299">
        <v>5</v>
      </c>
      <c r="G63" s="299"/>
      <c r="H63" s="299">
        <v>10</v>
      </c>
      <c r="I63" s="299">
        <v>10</v>
      </c>
      <c r="J63" s="299">
        <v>8</v>
      </c>
      <c r="K63" s="299">
        <v>10</v>
      </c>
      <c r="L63" s="299">
        <v>10</v>
      </c>
      <c r="M63" s="299"/>
      <c r="N63" s="299"/>
      <c r="O63" s="299"/>
      <c r="P63" s="299"/>
      <c r="Q63" s="299"/>
      <c r="R63" s="246"/>
      <c r="S63" s="246"/>
      <c r="T63" s="246"/>
    </row>
    <row r="64" spans="1:21" ht="75" customHeight="1" thickBot="1" x14ac:dyDescent="0.3">
      <c r="A64" s="676" t="s">
        <v>65</v>
      </c>
      <c r="B64" s="677"/>
      <c r="C64" s="652">
        <v>3.3333333333333335</v>
      </c>
      <c r="D64" s="652">
        <v>3.5</v>
      </c>
      <c r="E64" s="652">
        <v>4.333333333333333</v>
      </c>
      <c r="F64" s="652">
        <v>5.333333333333333</v>
      </c>
      <c r="G64" s="652"/>
      <c r="H64" s="652">
        <v>12</v>
      </c>
      <c r="I64" s="652">
        <v>12</v>
      </c>
      <c r="J64" s="652">
        <v>8</v>
      </c>
      <c r="K64" s="652">
        <v>8.6666666666666661</v>
      </c>
      <c r="L64" s="652">
        <v>9.3333333333333339</v>
      </c>
      <c r="M64" s="652">
        <v>1</v>
      </c>
      <c r="N64" s="652">
        <v>1</v>
      </c>
      <c r="O64" s="652">
        <v>1.5</v>
      </c>
      <c r="P64" s="301"/>
      <c r="Q64" s="301"/>
      <c r="R64" s="251"/>
      <c r="S64" s="251"/>
      <c r="T64" s="251"/>
    </row>
    <row r="65" spans="1:20" s="4" customFormat="1" ht="48" customHeight="1" x14ac:dyDescent="1.25">
      <c r="A65" s="665" t="s">
        <v>140</v>
      </c>
      <c r="B65" s="665"/>
      <c r="C65" s="665"/>
      <c r="D65" s="665"/>
      <c r="E65" s="665"/>
      <c r="F65" s="665"/>
      <c r="G65" s="665"/>
      <c r="H65" s="665"/>
      <c r="I65" s="665"/>
      <c r="J65" s="665"/>
      <c r="K65" s="665"/>
      <c r="L65" s="665"/>
      <c r="M65" s="665"/>
      <c r="N65" s="665"/>
      <c r="O65" s="665"/>
      <c r="P65" s="665"/>
      <c r="Q65" s="665"/>
      <c r="R65" s="665"/>
      <c r="S65" s="665"/>
      <c r="T65" s="665"/>
    </row>
    <row r="66" spans="1:20" ht="60.75" customHeight="1" x14ac:dyDescent="1.25">
      <c r="A66" s="666" t="s">
        <v>107</v>
      </c>
      <c r="B66" s="667"/>
      <c r="C66" s="252"/>
      <c r="D66" s="252"/>
      <c r="E66" s="252"/>
      <c r="F66" s="252"/>
      <c r="G66" s="252"/>
      <c r="H66" s="252"/>
      <c r="I66" s="252"/>
      <c r="J66" s="252"/>
      <c r="K66" s="252"/>
      <c r="L66" s="252"/>
      <c r="M66" s="252"/>
      <c r="N66" s="252"/>
      <c r="O66" s="252"/>
      <c r="P66" s="252"/>
      <c r="Q66" s="252"/>
      <c r="R66" s="252"/>
      <c r="S66" s="252"/>
      <c r="T66" s="253"/>
    </row>
  </sheetData>
  <mergeCells count="43">
    <mergeCell ref="N7:P7"/>
    <mergeCell ref="Q7:T7"/>
    <mergeCell ref="A56:T56"/>
    <mergeCell ref="A57:B60"/>
    <mergeCell ref="C57:L57"/>
    <mergeCell ref="M57:T57"/>
    <mergeCell ref="C58:G58"/>
    <mergeCell ref="H58:L58"/>
    <mergeCell ref="M58:P58"/>
    <mergeCell ref="C59:C60"/>
    <mergeCell ref="D59:G59"/>
    <mergeCell ref="H59:H60"/>
    <mergeCell ref="I59:I60"/>
    <mergeCell ref="J59:L59"/>
    <mergeCell ref="M59:M60"/>
    <mergeCell ref="A2:C2"/>
    <mergeCell ref="A3:C3"/>
    <mergeCell ref="H7:H8"/>
    <mergeCell ref="I7:I8"/>
    <mergeCell ref="A4:T4"/>
    <mergeCell ref="A5:B8"/>
    <mergeCell ref="C5:L5"/>
    <mergeCell ref="M5:T5"/>
    <mergeCell ref="C6:G6"/>
    <mergeCell ref="H6:L6"/>
    <mergeCell ref="M6:P6"/>
    <mergeCell ref="Q6:T6"/>
    <mergeCell ref="C7:C8"/>
    <mergeCell ref="D7:G7"/>
    <mergeCell ref="J7:L7"/>
    <mergeCell ref="M7:M8"/>
    <mergeCell ref="A65:T65"/>
    <mergeCell ref="A66:B66"/>
    <mergeCell ref="A50:B50"/>
    <mergeCell ref="A53:C53"/>
    <mergeCell ref="A54:C54"/>
    <mergeCell ref="A55:C55"/>
    <mergeCell ref="N59:P59"/>
    <mergeCell ref="Q59:T59"/>
    <mergeCell ref="Q58:T58"/>
    <mergeCell ref="A64:B64"/>
    <mergeCell ref="A51:T51"/>
    <mergeCell ref="A52:T52"/>
  </mergeCells>
  <printOptions horizontalCentered="1" verticalCentered="1"/>
  <pageMargins left="0.55118110236220497" right="0.66929133858267698" top="0.196850393700787" bottom="0.23622047244094499" header="0.196850393700787" footer="0.2"/>
  <pageSetup paperSize="9" scale="19" orientation="landscape" r:id="rId1"/>
  <rowBreaks count="1" manualBreakCount="1">
    <brk id="52" max="19"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V62"/>
  <sheetViews>
    <sheetView rightToLeft="1" topLeftCell="A43" zoomScale="40" zoomScaleNormal="40" zoomScaleSheetLayoutView="40" workbookViewId="0">
      <selection activeCell="A46" sqref="A46:T47"/>
    </sheetView>
  </sheetViews>
  <sheetFormatPr defaultRowHeight="15" x14ac:dyDescent="0.25"/>
  <cols>
    <col min="1" max="1" width="7.28515625" customWidth="1"/>
    <col min="2" max="2" width="38.42578125" customWidth="1"/>
    <col min="3" max="3" width="16.85546875" customWidth="1"/>
    <col min="4" max="4" width="15.85546875" customWidth="1"/>
    <col min="5" max="7" width="17.5703125" customWidth="1"/>
    <col min="8" max="8" width="20.140625" customWidth="1"/>
    <col min="9" max="9" width="20.85546875" customWidth="1"/>
    <col min="10" max="10" width="21.42578125" customWidth="1"/>
    <col min="11" max="11" width="20.140625" customWidth="1"/>
    <col min="12" max="12" width="19.7109375" customWidth="1"/>
    <col min="13" max="13" width="17.5703125" customWidth="1"/>
    <col min="14" max="14" width="18.140625" customWidth="1"/>
    <col min="15" max="16" width="17.5703125" customWidth="1"/>
    <col min="17" max="17" width="20.140625" customWidth="1"/>
    <col min="18" max="18" width="19.7109375" customWidth="1"/>
    <col min="19" max="19" width="20.42578125" customWidth="1"/>
    <col min="20" max="20" width="21.42578125" customWidth="1"/>
    <col min="21" max="21" width="5.5703125" customWidth="1"/>
  </cols>
  <sheetData>
    <row r="1" spans="1:22" ht="45" x14ac:dyDescent="0.4">
      <c r="A1" s="969" t="s">
        <v>0</v>
      </c>
      <c r="B1" s="969"/>
      <c r="C1" s="969"/>
      <c r="D1" s="538"/>
      <c r="E1" s="59"/>
      <c r="F1" s="59"/>
      <c r="G1" s="59"/>
      <c r="H1" s="59"/>
      <c r="I1" s="59"/>
      <c r="J1" s="59"/>
      <c r="K1" s="59"/>
      <c r="L1" s="59"/>
      <c r="M1" s="59"/>
      <c r="N1" s="59"/>
      <c r="O1" s="59"/>
      <c r="P1" s="59"/>
      <c r="Q1" s="59"/>
      <c r="R1" s="59"/>
      <c r="S1" s="59"/>
      <c r="T1" s="59"/>
    </row>
    <row r="2" spans="1:22" ht="45" x14ac:dyDescent="0.4">
      <c r="A2" s="966" t="s">
        <v>67</v>
      </c>
      <c r="B2" s="966"/>
      <c r="C2" s="966"/>
      <c r="D2" s="966"/>
      <c r="E2" s="59"/>
      <c r="F2" s="59"/>
      <c r="G2" s="59"/>
      <c r="H2" s="59"/>
      <c r="I2" s="59"/>
      <c r="J2" s="59"/>
      <c r="K2" s="59"/>
      <c r="L2" s="59"/>
      <c r="M2" s="59"/>
      <c r="N2" s="59"/>
      <c r="O2" s="59"/>
      <c r="P2" s="59"/>
      <c r="Q2" s="59"/>
      <c r="R2" s="59"/>
      <c r="S2" s="59"/>
      <c r="T2" s="59"/>
    </row>
    <row r="3" spans="1:22" ht="45" x14ac:dyDescent="0.4">
      <c r="A3" s="970" t="s">
        <v>136</v>
      </c>
      <c r="B3" s="970"/>
      <c r="C3" s="970"/>
      <c r="D3" s="539"/>
      <c r="E3" s="62"/>
      <c r="F3" s="62"/>
      <c r="G3" s="62"/>
      <c r="H3" s="62"/>
      <c r="I3" s="62"/>
      <c r="J3" s="62"/>
      <c r="K3" s="62"/>
      <c r="L3" s="62"/>
      <c r="M3" s="62"/>
      <c r="N3" s="62"/>
      <c r="O3" s="62"/>
      <c r="P3" s="62"/>
      <c r="Q3" s="62"/>
      <c r="R3" s="62"/>
      <c r="S3" s="62"/>
      <c r="T3" s="62"/>
    </row>
    <row r="4" spans="1:22" ht="45.75" thickBot="1" x14ac:dyDescent="0.3">
      <c r="A4" s="971" t="s">
        <v>152</v>
      </c>
      <c r="B4" s="971"/>
      <c r="C4" s="971"/>
      <c r="D4" s="971"/>
      <c r="E4" s="971"/>
      <c r="F4" s="971"/>
      <c r="G4" s="971"/>
      <c r="H4" s="971"/>
      <c r="I4" s="971"/>
      <c r="J4" s="971"/>
      <c r="K4" s="971"/>
      <c r="L4" s="971"/>
      <c r="M4" s="971"/>
      <c r="N4" s="971"/>
      <c r="O4" s="971"/>
      <c r="P4" s="971"/>
      <c r="Q4" s="971"/>
      <c r="R4" s="971"/>
      <c r="S4" s="971"/>
      <c r="T4" s="971"/>
    </row>
    <row r="5" spans="1:22" ht="37.5" customHeight="1" thickBot="1" x14ac:dyDescent="0.3">
      <c r="A5" s="972" t="s">
        <v>68</v>
      </c>
      <c r="B5" s="973"/>
      <c r="C5" s="978" t="s">
        <v>3</v>
      </c>
      <c r="D5" s="979"/>
      <c r="E5" s="979"/>
      <c r="F5" s="979"/>
      <c r="G5" s="979"/>
      <c r="H5" s="979"/>
      <c r="I5" s="979"/>
      <c r="J5" s="979"/>
      <c r="K5" s="979"/>
      <c r="L5" s="980"/>
      <c r="M5" s="978" t="s">
        <v>4</v>
      </c>
      <c r="N5" s="979"/>
      <c r="O5" s="979"/>
      <c r="P5" s="979"/>
      <c r="Q5" s="979"/>
      <c r="R5" s="979"/>
      <c r="S5" s="979"/>
      <c r="T5" s="980"/>
      <c r="U5" s="5"/>
    </row>
    <row r="6" spans="1:22" ht="32.25" customHeight="1" thickBot="1" x14ac:dyDescent="0.3">
      <c r="A6" s="974"/>
      <c r="B6" s="975"/>
      <c r="C6" s="978" t="s">
        <v>5</v>
      </c>
      <c r="D6" s="979"/>
      <c r="E6" s="979"/>
      <c r="F6" s="979"/>
      <c r="G6" s="980"/>
      <c r="H6" s="978" t="s">
        <v>6</v>
      </c>
      <c r="I6" s="979"/>
      <c r="J6" s="979"/>
      <c r="K6" s="979"/>
      <c r="L6" s="980"/>
      <c r="M6" s="978" t="s">
        <v>5</v>
      </c>
      <c r="N6" s="979"/>
      <c r="O6" s="979"/>
      <c r="P6" s="979"/>
      <c r="Q6" s="978" t="s">
        <v>6</v>
      </c>
      <c r="R6" s="979"/>
      <c r="S6" s="979"/>
      <c r="T6" s="980"/>
      <c r="U6" s="1"/>
      <c r="V6" s="2"/>
    </row>
    <row r="7" spans="1:22" ht="35.25" customHeight="1" thickBot="1" x14ac:dyDescent="0.3">
      <c r="A7" s="974"/>
      <c r="B7" s="975"/>
      <c r="C7" s="982" t="s">
        <v>7</v>
      </c>
      <c r="D7" s="978" t="s">
        <v>8</v>
      </c>
      <c r="E7" s="979"/>
      <c r="F7" s="979"/>
      <c r="G7" s="980"/>
      <c r="H7" s="985" t="s">
        <v>69</v>
      </c>
      <c r="I7" s="982" t="s">
        <v>70</v>
      </c>
      <c r="J7" s="978" t="s">
        <v>11</v>
      </c>
      <c r="K7" s="979"/>
      <c r="L7" s="980"/>
      <c r="M7" s="982" t="s">
        <v>7</v>
      </c>
      <c r="N7" s="979" t="s">
        <v>8</v>
      </c>
      <c r="O7" s="979"/>
      <c r="P7" s="980"/>
      <c r="Q7" s="978" t="s">
        <v>11</v>
      </c>
      <c r="R7" s="979"/>
      <c r="S7" s="979"/>
      <c r="T7" s="980"/>
    </row>
    <row r="8" spans="1:22" ht="104.25" customHeight="1" thickBot="1" x14ac:dyDescent="0.3">
      <c r="A8" s="976"/>
      <c r="B8" s="977"/>
      <c r="C8" s="983"/>
      <c r="D8" s="532" t="s">
        <v>71</v>
      </c>
      <c r="E8" s="532" t="s">
        <v>12</v>
      </c>
      <c r="F8" s="532" t="s">
        <v>13</v>
      </c>
      <c r="G8" s="532" t="s">
        <v>72</v>
      </c>
      <c r="H8" s="986"/>
      <c r="I8" s="983"/>
      <c r="J8" s="532" t="s">
        <v>73</v>
      </c>
      <c r="K8" s="532" t="s">
        <v>74</v>
      </c>
      <c r="L8" s="532" t="s">
        <v>75</v>
      </c>
      <c r="M8" s="983"/>
      <c r="N8" s="495" t="s">
        <v>76</v>
      </c>
      <c r="O8" s="532" t="s">
        <v>18</v>
      </c>
      <c r="P8" s="532" t="s">
        <v>77</v>
      </c>
      <c r="Q8" s="532" t="s">
        <v>73</v>
      </c>
      <c r="R8" s="532" t="s">
        <v>74</v>
      </c>
      <c r="S8" s="494" t="s">
        <v>78</v>
      </c>
      <c r="T8" s="494" t="s">
        <v>79</v>
      </c>
    </row>
    <row r="9" spans="1:22" s="227" customFormat="1" ht="33" customHeight="1" thickBot="1" x14ac:dyDescent="1.2">
      <c r="A9" s="543">
        <v>1</v>
      </c>
      <c r="B9" s="536" t="s">
        <v>22</v>
      </c>
      <c r="C9" s="512">
        <v>4</v>
      </c>
      <c r="D9" s="512">
        <v>4.5</v>
      </c>
      <c r="E9" s="512">
        <v>5</v>
      </c>
      <c r="F9" s="512">
        <v>5.75</v>
      </c>
      <c r="G9" s="512"/>
      <c r="H9" s="512"/>
      <c r="I9" s="512"/>
      <c r="J9" s="512">
        <v>9</v>
      </c>
      <c r="K9" s="512">
        <v>10</v>
      </c>
      <c r="L9" s="512">
        <v>11</v>
      </c>
      <c r="M9" s="512">
        <v>1</v>
      </c>
      <c r="N9" s="512">
        <v>1.5</v>
      </c>
      <c r="O9" s="512">
        <v>1.75</v>
      </c>
      <c r="P9" s="512">
        <v>3.25</v>
      </c>
      <c r="Q9" s="512"/>
      <c r="R9" s="512">
        <v>8</v>
      </c>
      <c r="S9" s="512">
        <v>9</v>
      </c>
      <c r="T9" s="512">
        <v>10</v>
      </c>
      <c r="U9" s="226"/>
    </row>
    <row r="10" spans="1:22" s="227" customFormat="1" ht="33" customHeight="1" thickBot="1" x14ac:dyDescent="1.2">
      <c r="A10" s="543">
        <v>2</v>
      </c>
      <c r="B10" s="536" t="s">
        <v>23</v>
      </c>
      <c r="C10" s="512">
        <v>3.5</v>
      </c>
      <c r="D10" s="512">
        <v>4.5</v>
      </c>
      <c r="E10" s="512">
        <v>5</v>
      </c>
      <c r="F10" s="512">
        <v>6.5</v>
      </c>
      <c r="G10" s="512"/>
      <c r="H10" s="512">
        <v>8</v>
      </c>
      <c r="I10" s="512">
        <v>8</v>
      </c>
      <c r="J10" s="512">
        <v>10</v>
      </c>
      <c r="K10" s="512">
        <v>11</v>
      </c>
      <c r="L10" s="512">
        <v>12</v>
      </c>
      <c r="M10" s="512">
        <v>1</v>
      </c>
      <c r="N10" s="512">
        <v>1.5</v>
      </c>
      <c r="O10" s="512">
        <v>1.5</v>
      </c>
      <c r="P10" s="512">
        <v>2.5</v>
      </c>
      <c r="Q10" s="512">
        <v>9</v>
      </c>
      <c r="R10" s="512">
        <v>10</v>
      </c>
      <c r="S10" s="512">
        <v>10</v>
      </c>
      <c r="T10" s="512">
        <v>11</v>
      </c>
      <c r="U10" s="226"/>
    </row>
    <row r="11" spans="1:22" s="227" customFormat="1" ht="33" customHeight="1" x14ac:dyDescent="1.1499999999999999">
      <c r="A11" s="544">
        <v>3</v>
      </c>
      <c r="B11" s="537" t="s">
        <v>25</v>
      </c>
      <c r="C11" s="513">
        <v>1</v>
      </c>
      <c r="D11" s="513">
        <v>1.5</v>
      </c>
      <c r="E11" s="513">
        <v>2.5</v>
      </c>
      <c r="F11" s="513"/>
      <c r="G11" s="513"/>
      <c r="H11" s="513">
        <v>10</v>
      </c>
      <c r="I11" s="513"/>
      <c r="J11" s="513">
        <v>10</v>
      </c>
      <c r="K11" s="513">
        <v>10</v>
      </c>
      <c r="L11" s="513">
        <v>10</v>
      </c>
      <c r="M11" s="513">
        <v>0.25</v>
      </c>
      <c r="N11" s="513">
        <v>0.5</v>
      </c>
      <c r="O11" s="513">
        <v>0.75</v>
      </c>
      <c r="P11" s="513"/>
      <c r="Q11" s="513">
        <v>7.5</v>
      </c>
      <c r="R11" s="513">
        <v>7.5</v>
      </c>
      <c r="S11" s="513">
        <v>7.5</v>
      </c>
      <c r="T11" s="513"/>
      <c r="U11" s="226"/>
    </row>
    <row r="12" spans="1:22" s="227" customFormat="1" ht="33" customHeight="1" x14ac:dyDescent="1.1499999999999999">
      <c r="A12" s="544">
        <v>4</v>
      </c>
      <c r="B12" s="537" t="s">
        <v>26</v>
      </c>
      <c r="C12" s="513">
        <v>2.5</v>
      </c>
      <c r="D12" s="513">
        <v>3</v>
      </c>
      <c r="E12" s="513">
        <v>3</v>
      </c>
      <c r="F12" s="513"/>
      <c r="G12" s="513"/>
      <c r="H12" s="513">
        <v>11.5</v>
      </c>
      <c r="I12" s="513"/>
      <c r="J12" s="513">
        <v>11.5</v>
      </c>
      <c r="K12" s="513">
        <v>11.5</v>
      </c>
      <c r="L12" s="513">
        <v>11.5</v>
      </c>
      <c r="M12" s="513">
        <v>1</v>
      </c>
      <c r="N12" s="513">
        <v>1.5</v>
      </c>
      <c r="O12" s="513">
        <v>1.5</v>
      </c>
      <c r="P12" s="513"/>
      <c r="Q12" s="513">
        <v>10.5</v>
      </c>
      <c r="R12" s="513">
        <v>10.5</v>
      </c>
      <c r="S12" s="513"/>
      <c r="T12" s="513">
        <v>10.5</v>
      </c>
      <c r="U12" s="226"/>
    </row>
    <row r="13" spans="1:22" s="227" customFormat="1" ht="33" customHeight="1" x14ac:dyDescent="1.1499999999999999">
      <c r="A13" s="544">
        <v>5</v>
      </c>
      <c r="B13" s="537" t="s">
        <v>27</v>
      </c>
      <c r="C13" s="513">
        <v>0.25</v>
      </c>
      <c r="D13" s="513"/>
      <c r="E13" s="513"/>
      <c r="F13" s="513"/>
      <c r="G13" s="513"/>
      <c r="H13" s="513">
        <v>12</v>
      </c>
      <c r="I13" s="513"/>
      <c r="J13" s="513">
        <v>12</v>
      </c>
      <c r="K13" s="513">
        <v>12</v>
      </c>
      <c r="L13" s="513">
        <v>12</v>
      </c>
      <c r="M13" s="513"/>
      <c r="N13" s="513"/>
      <c r="O13" s="513"/>
      <c r="P13" s="513"/>
      <c r="Q13" s="513">
        <v>12</v>
      </c>
      <c r="R13" s="513">
        <v>12</v>
      </c>
      <c r="S13" s="513">
        <v>12</v>
      </c>
      <c r="T13" s="513">
        <v>12</v>
      </c>
      <c r="U13" s="226"/>
    </row>
    <row r="14" spans="1:22" s="227" customFormat="1" ht="33" customHeight="1" x14ac:dyDescent="1.1499999999999999">
      <c r="A14" s="544">
        <v>6</v>
      </c>
      <c r="B14" s="537" t="s">
        <v>80</v>
      </c>
      <c r="C14" s="513">
        <v>4</v>
      </c>
      <c r="D14" s="513">
        <v>4.5</v>
      </c>
      <c r="E14" s="513">
        <v>5</v>
      </c>
      <c r="F14" s="513">
        <v>6</v>
      </c>
      <c r="G14" s="513"/>
      <c r="H14" s="513">
        <v>16</v>
      </c>
      <c r="I14" s="513"/>
      <c r="J14" s="513">
        <v>15</v>
      </c>
      <c r="K14" s="513">
        <v>16</v>
      </c>
      <c r="L14" s="513">
        <v>16</v>
      </c>
      <c r="M14" s="513">
        <v>2</v>
      </c>
      <c r="N14" s="513">
        <v>2.5</v>
      </c>
      <c r="O14" s="513">
        <v>3</v>
      </c>
      <c r="P14" s="513">
        <v>3.5</v>
      </c>
      <c r="Q14" s="513">
        <v>14</v>
      </c>
      <c r="R14" s="513">
        <v>15</v>
      </c>
      <c r="S14" s="513">
        <v>15</v>
      </c>
      <c r="T14" s="513"/>
      <c r="U14" s="232" t="e">
        <f>'[2]الشرق الاوسط 6'!$C$17:$T$17</f>
        <v>#VALUE!</v>
      </c>
    </row>
    <row r="15" spans="1:22" s="227" customFormat="1" ht="33" customHeight="1" x14ac:dyDescent="1.1499999999999999">
      <c r="A15" s="544">
        <v>7</v>
      </c>
      <c r="B15" s="537" t="s">
        <v>81</v>
      </c>
      <c r="C15" s="513">
        <v>4</v>
      </c>
      <c r="D15" s="513">
        <v>4</v>
      </c>
      <c r="E15" s="513">
        <v>4.5</v>
      </c>
      <c r="F15" s="513"/>
      <c r="G15" s="513"/>
      <c r="H15" s="513">
        <v>14</v>
      </c>
      <c r="I15" s="513">
        <v>14</v>
      </c>
      <c r="J15" s="513"/>
      <c r="K15" s="513"/>
      <c r="L15" s="513"/>
      <c r="M15" s="513">
        <v>1.75</v>
      </c>
      <c r="N15" s="513">
        <v>2</v>
      </c>
      <c r="O15" s="513">
        <v>2.5</v>
      </c>
      <c r="P15" s="513"/>
      <c r="Q15" s="513">
        <v>12</v>
      </c>
      <c r="R15" s="513"/>
      <c r="S15" s="513"/>
      <c r="T15" s="513"/>
      <c r="U15" s="226"/>
    </row>
    <row r="16" spans="1:22" s="227" customFormat="1" ht="33" customHeight="1" x14ac:dyDescent="1.1499999999999999">
      <c r="A16" s="544">
        <v>8</v>
      </c>
      <c r="B16" s="537" t="s">
        <v>82</v>
      </c>
      <c r="C16" s="513">
        <v>4</v>
      </c>
      <c r="D16" s="513">
        <v>4.5</v>
      </c>
      <c r="E16" s="513">
        <v>6</v>
      </c>
      <c r="F16" s="513"/>
      <c r="G16" s="513"/>
      <c r="H16" s="513">
        <v>14</v>
      </c>
      <c r="I16" s="513"/>
      <c r="J16" s="513">
        <v>13</v>
      </c>
      <c r="K16" s="513">
        <v>14</v>
      </c>
      <c r="L16" s="513"/>
      <c r="M16" s="513">
        <v>3</v>
      </c>
      <c r="N16" s="513">
        <v>3.5</v>
      </c>
      <c r="O16" s="513">
        <v>5</v>
      </c>
      <c r="P16" s="513">
        <v>5</v>
      </c>
      <c r="Q16" s="513"/>
      <c r="R16" s="513">
        <v>14</v>
      </c>
      <c r="S16" s="513">
        <v>15</v>
      </c>
      <c r="T16" s="513"/>
      <c r="U16" s="226"/>
    </row>
    <row r="17" spans="1:21" s="227" customFormat="1" ht="33" customHeight="1" x14ac:dyDescent="1.1499999999999999">
      <c r="A17" s="544">
        <v>9</v>
      </c>
      <c r="B17" s="537" t="s">
        <v>83</v>
      </c>
      <c r="C17" s="513">
        <v>1</v>
      </c>
      <c r="D17" s="513">
        <v>0.5</v>
      </c>
      <c r="E17" s="513">
        <v>0.5</v>
      </c>
      <c r="F17" s="513">
        <v>0.5</v>
      </c>
      <c r="G17" s="513"/>
      <c r="H17" s="513">
        <v>15</v>
      </c>
      <c r="I17" s="513"/>
      <c r="J17" s="513">
        <v>14</v>
      </c>
      <c r="K17" s="513">
        <v>14</v>
      </c>
      <c r="L17" s="513">
        <v>14</v>
      </c>
      <c r="M17" s="513">
        <v>0.5</v>
      </c>
      <c r="N17" s="513">
        <v>0.5</v>
      </c>
      <c r="O17" s="513">
        <v>0.5</v>
      </c>
      <c r="P17" s="513">
        <v>0.5</v>
      </c>
      <c r="Q17" s="513">
        <v>13</v>
      </c>
      <c r="R17" s="513">
        <v>13</v>
      </c>
      <c r="S17" s="513">
        <v>13</v>
      </c>
      <c r="T17" s="513">
        <v>13</v>
      </c>
      <c r="U17" s="226"/>
    </row>
    <row r="18" spans="1:21" s="227" customFormat="1" ht="33" customHeight="1" x14ac:dyDescent="1.1499999999999999">
      <c r="A18" s="544">
        <v>10</v>
      </c>
      <c r="B18" s="531" t="s">
        <v>84</v>
      </c>
      <c r="C18" s="513">
        <v>3</v>
      </c>
      <c r="D18" s="513">
        <v>3.5</v>
      </c>
      <c r="E18" s="513">
        <v>4</v>
      </c>
      <c r="F18" s="513"/>
      <c r="G18" s="513"/>
      <c r="H18" s="513">
        <v>12</v>
      </c>
      <c r="I18" s="513">
        <v>12</v>
      </c>
      <c r="J18" s="513">
        <v>12</v>
      </c>
      <c r="K18" s="513"/>
      <c r="L18" s="513"/>
      <c r="M18" s="513">
        <v>1.5</v>
      </c>
      <c r="N18" s="513">
        <v>2</v>
      </c>
      <c r="O18" s="513">
        <v>2.5</v>
      </c>
      <c r="P18" s="513">
        <v>2.5</v>
      </c>
      <c r="Q18" s="513"/>
      <c r="R18" s="513"/>
      <c r="S18" s="513">
        <v>12</v>
      </c>
      <c r="T18" s="513"/>
      <c r="U18" s="226"/>
    </row>
    <row r="19" spans="1:21" s="227" customFormat="1" ht="33" customHeight="1" x14ac:dyDescent="1.1499999999999999">
      <c r="A19" s="544">
        <v>11</v>
      </c>
      <c r="B19" s="537" t="s">
        <v>33</v>
      </c>
      <c r="C19" s="513">
        <v>6</v>
      </c>
      <c r="D19" s="513"/>
      <c r="E19" s="513">
        <v>7</v>
      </c>
      <c r="F19" s="513">
        <v>7</v>
      </c>
      <c r="G19" s="513"/>
      <c r="H19" s="513">
        <v>16</v>
      </c>
      <c r="I19" s="513">
        <v>15</v>
      </c>
      <c r="J19" s="513">
        <v>15</v>
      </c>
      <c r="K19" s="513"/>
      <c r="L19" s="513"/>
      <c r="M19" s="513">
        <v>4</v>
      </c>
      <c r="N19" s="513"/>
      <c r="O19" s="513">
        <v>5</v>
      </c>
      <c r="P19" s="513">
        <v>5</v>
      </c>
      <c r="Q19" s="513">
        <v>14</v>
      </c>
      <c r="R19" s="513"/>
      <c r="S19" s="513"/>
      <c r="T19" s="513"/>
      <c r="U19" s="226"/>
    </row>
    <row r="20" spans="1:21" s="227" customFormat="1" ht="33" customHeight="1" x14ac:dyDescent="1.1499999999999999">
      <c r="A20" s="544">
        <v>12</v>
      </c>
      <c r="B20" s="537" t="s">
        <v>85</v>
      </c>
      <c r="C20" s="513">
        <v>4.45</v>
      </c>
      <c r="D20" s="513">
        <v>5.13</v>
      </c>
      <c r="E20" s="513">
        <v>5.38</v>
      </c>
      <c r="F20" s="513"/>
      <c r="G20" s="513"/>
      <c r="H20" s="513">
        <v>13</v>
      </c>
      <c r="I20" s="513">
        <v>13</v>
      </c>
      <c r="J20" s="513">
        <v>13</v>
      </c>
      <c r="K20" s="513">
        <v>14</v>
      </c>
      <c r="L20" s="513">
        <v>15</v>
      </c>
      <c r="M20" s="513">
        <v>2.06</v>
      </c>
      <c r="N20" s="513">
        <v>3.38</v>
      </c>
      <c r="O20" s="513">
        <v>3.63</v>
      </c>
      <c r="P20" s="513"/>
      <c r="Q20" s="513">
        <v>13</v>
      </c>
      <c r="R20" s="513">
        <v>14</v>
      </c>
      <c r="S20" s="513">
        <v>15</v>
      </c>
      <c r="T20" s="513"/>
      <c r="U20" s="226"/>
    </row>
    <row r="21" spans="1:21" s="227" customFormat="1" ht="33" customHeight="1" x14ac:dyDescent="1.1499999999999999">
      <c r="A21" s="544">
        <v>13</v>
      </c>
      <c r="B21" s="537" t="s">
        <v>35</v>
      </c>
      <c r="C21" s="513">
        <v>1</v>
      </c>
      <c r="D21" s="513">
        <v>1</v>
      </c>
      <c r="E21" s="513">
        <v>1.38</v>
      </c>
      <c r="F21" s="513"/>
      <c r="G21" s="513"/>
      <c r="H21" s="513">
        <v>12</v>
      </c>
      <c r="I21" s="513"/>
      <c r="J21" s="513"/>
      <c r="K21" s="513">
        <v>11</v>
      </c>
      <c r="L21" s="513"/>
      <c r="M21" s="513"/>
      <c r="N21" s="513"/>
      <c r="O21" s="513"/>
      <c r="P21" s="513"/>
      <c r="Q21" s="513"/>
      <c r="R21" s="513">
        <v>12</v>
      </c>
      <c r="S21" s="513"/>
      <c r="T21" s="513"/>
      <c r="U21" s="226"/>
    </row>
    <row r="22" spans="1:21" s="227" customFormat="1" ht="33" customHeight="1" x14ac:dyDescent="1.1499999999999999">
      <c r="A22" s="544">
        <v>14</v>
      </c>
      <c r="B22" s="537" t="s">
        <v>86</v>
      </c>
      <c r="C22" s="513">
        <v>5.0000000000000001E-3</v>
      </c>
      <c r="D22" s="513">
        <v>2</v>
      </c>
      <c r="E22" s="513">
        <v>3</v>
      </c>
      <c r="F22" s="513">
        <v>3.75</v>
      </c>
      <c r="G22" s="513">
        <v>3.75</v>
      </c>
      <c r="H22" s="513">
        <v>10</v>
      </c>
      <c r="I22" s="513"/>
      <c r="J22" s="513">
        <v>12</v>
      </c>
      <c r="K22" s="513">
        <v>12</v>
      </c>
      <c r="L22" s="513">
        <v>12</v>
      </c>
      <c r="M22" s="513">
        <v>5.0000000000000001E-3</v>
      </c>
      <c r="N22" s="513">
        <v>1</v>
      </c>
      <c r="O22" s="513">
        <v>2</v>
      </c>
      <c r="P22" s="513">
        <v>2.5</v>
      </c>
      <c r="Q22" s="513">
        <v>10</v>
      </c>
      <c r="R22" s="513">
        <v>10</v>
      </c>
      <c r="S22" s="513">
        <v>10</v>
      </c>
      <c r="T22" s="513"/>
      <c r="U22" s="226"/>
    </row>
    <row r="23" spans="1:21" s="227" customFormat="1" ht="33" customHeight="1" x14ac:dyDescent="1.1499999999999999">
      <c r="A23" s="544">
        <v>15</v>
      </c>
      <c r="B23" s="537" t="s">
        <v>87</v>
      </c>
      <c r="C23" s="513">
        <v>5</v>
      </c>
      <c r="D23" s="513">
        <v>6</v>
      </c>
      <c r="E23" s="513">
        <v>6.5</v>
      </c>
      <c r="F23" s="513">
        <v>9</v>
      </c>
      <c r="G23" s="513"/>
      <c r="H23" s="513">
        <v>18</v>
      </c>
      <c r="I23" s="513">
        <v>12</v>
      </c>
      <c r="J23" s="513">
        <v>10</v>
      </c>
      <c r="K23" s="513"/>
      <c r="L23" s="513">
        <v>13</v>
      </c>
      <c r="M23" s="513">
        <v>3</v>
      </c>
      <c r="N23" s="513">
        <v>4</v>
      </c>
      <c r="O23" s="513">
        <v>4.5</v>
      </c>
      <c r="P23" s="513"/>
      <c r="Q23" s="513">
        <v>11</v>
      </c>
      <c r="R23" s="513">
        <v>10</v>
      </c>
      <c r="S23" s="513">
        <v>10</v>
      </c>
      <c r="T23" s="513"/>
      <c r="U23" s="226"/>
    </row>
    <row r="24" spans="1:21" s="227" customFormat="1" ht="33" customHeight="1" x14ac:dyDescent="1.1499999999999999">
      <c r="A24" s="544">
        <v>16</v>
      </c>
      <c r="B24" s="537" t="s">
        <v>88</v>
      </c>
      <c r="C24" s="513">
        <v>3</v>
      </c>
      <c r="D24" s="513"/>
      <c r="E24" s="513">
        <v>4</v>
      </c>
      <c r="F24" s="513">
        <v>5</v>
      </c>
      <c r="G24" s="513"/>
      <c r="H24" s="513">
        <v>15</v>
      </c>
      <c r="I24" s="513">
        <v>14</v>
      </c>
      <c r="J24" s="513">
        <v>14</v>
      </c>
      <c r="K24" s="513">
        <v>15</v>
      </c>
      <c r="L24" s="513"/>
      <c r="M24" s="513">
        <v>1.5</v>
      </c>
      <c r="N24" s="513"/>
      <c r="O24" s="513">
        <v>1.75</v>
      </c>
      <c r="P24" s="513"/>
      <c r="Q24" s="513">
        <v>14</v>
      </c>
      <c r="R24" s="513"/>
      <c r="S24" s="513"/>
      <c r="T24" s="513"/>
      <c r="U24" s="226" t="e">
        <f>'[3]الخليج 16 '!$C$17:$T$17</f>
        <v>#VALUE!</v>
      </c>
    </row>
    <row r="25" spans="1:21" s="227" customFormat="1" ht="33" customHeight="1" x14ac:dyDescent="1.1499999999999999">
      <c r="A25" s="544">
        <v>17</v>
      </c>
      <c r="B25" s="531" t="s">
        <v>89</v>
      </c>
      <c r="C25" s="513">
        <v>2.5</v>
      </c>
      <c r="D25" s="513">
        <v>4</v>
      </c>
      <c r="E25" s="513">
        <v>5.5</v>
      </c>
      <c r="F25" s="513"/>
      <c r="G25" s="513"/>
      <c r="H25" s="513">
        <v>25</v>
      </c>
      <c r="I25" s="513">
        <v>25</v>
      </c>
      <c r="J25" s="513">
        <v>25</v>
      </c>
      <c r="K25" s="513"/>
      <c r="L25" s="513"/>
      <c r="M25" s="513">
        <v>1</v>
      </c>
      <c r="N25" s="513"/>
      <c r="O25" s="513"/>
      <c r="P25" s="513"/>
      <c r="Q25" s="513">
        <v>25</v>
      </c>
      <c r="R25" s="513"/>
      <c r="S25" s="513"/>
      <c r="T25" s="513"/>
      <c r="U25" s="226"/>
    </row>
    <row r="26" spans="1:21" s="227" customFormat="1" ht="33" customHeight="1" x14ac:dyDescent="1.1499999999999999">
      <c r="A26" s="544">
        <v>18</v>
      </c>
      <c r="B26" s="531" t="s">
        <v>90</v>
      </c>
      <c r="C26" s="513">
        <v>1</v>
      </c>
      <c r="D26" s="513"/>
      <c r="E26" s="513">
        <v>3</v>
      </c>
      <c r="F26" s="513">
        <v>4</v>
      </c>
      <c r="G26" s="513"/>
      <c r="H26" s="513">
        <v>11</v>
      </c>
      <c r="I26" s="513">
        <v>11</v>
      </c>
      <c r="J26" s="513">
        <v>11</v>
      </c>
      <c r="K26" s="513"/>
      <c r="L26" s="513"/>
      <c r="M26" s="513">
        <v>1</v>
      </c>
      <c r="N26" s="513"/>
      <c r="O26" s="513">
        <v>2</v>
      </c>
      <c r="P26" s="513">
        <v>3</v>
      </c>
      <c r="Q26" s="513">
        <v>11</v>
      </c>
      <c r="R26" s="513"/>
      <c r="S26" s="513"/>
      <c r="T26" s="513"/>
      <c r="U26" s="226"/>
    </row>
    <row r="27" spans="1:21" s="227" customFormat="1" ht="33" customHeight="1" x14ac:dyDescent="1.1499999999999999">
      <c r="A27" s="544">
        <v>19</v>
      </c>
      <c r="B27" s="537" t="s">
        <v>91</v>
      </c>
      <c r="C27" s="513">
        <v>8</v>
      </c>
      <c r="D27" s="513">
        <v>9</v>
      </c>
      <c r="E27" s="513">
        <v>10</v>
      </c>
      <c r="F27" s="513"/>
      <c r="G27" s="513"/>
      <c r="H27" s="513">
        <v>14</v>
      </c>
      <c r="I27" s="513">
        <v>14</v>
      </c>
      <c r="J27" s="513">
        <v>12</v>
      </c>
      <c r="K27" s="513">
        <v>13</v>
      </c>
      <c r="L27" s="513"/>
      <c r="M27" s="513">
        <v>2</v>
      </c>
      <c r="N27" s="513">
        <v>2.5</v>
      </c>
      <c r="O27" s="513">
        <v>3</v>
      </c>
      <c r="P27" s="513"/>
      <c r="Q27" s="513">
        <v>13</v>
      </c>
      <c r="R27" s="513"/>
      <c r="S27" s="513"/>
      <c r="T27" s="513"/>
      <c r="U27" s="226"/>
    </row>
    <row r="28" spans="1:21" s="227" customFormat="1" ht="33" customHeight="1" x14ac:dyDescent="1.1499999999999999">
      <c r="A28" s="544">
        <v>20</v>
      </c>
      <c r="B28" s="530" t="s">
        <v>92</v>
      </c>
      <c r="C28" s="513">
        <v>2.5</v>
      </c>
      <c r="D28" s="513">
        <v>4.25</v>
      </c>
      <c r="E28" s="513">
        <v>4.5</v>
      </c>
      <c r="F28" s="513">
        <v>4.75</v>
      </c>
      <c r="G28" s="513"/>
      <c r="H28" s="513">
        <v>16</v>
      </c>
      <c r="I28" s="513">
        <v>16</v>
      </c>
      <c r="J28" s="513">
        <v>12</v>
      </c>
      <c r="K28" s="513"/>
      <c r="L28" s="513"/>
      <c r="M28" s="513">
        <v>1</v>
      </c>
      <c r="N28" s="513">
        <v>1</v>
      </c>
      <c r="O28" s="513">
        <v>1.5</v>
      </c>
      <c r="P28" s="513">
        <v>1.8</v>
      </c>
      <c r="Q28" s="513">
        <v>15</v>
      </c>
      <c r="R28" s="513"/>
      <c r="S28" s="513">
        <v>1.75</v>
      </c>
      <c r="T28" s="513"/>
      <c r="U28" s="226"/>
    </row>
    <row r="29" spans="1:21" s="227" customFormat="1" ht="33" customHeight="1" x14ac:dyDescent="1.1499999999999999">
      <c r="A29" s="544">
        <v>21</v>
      </c>
      <c r="B29" s="537" t="s">
        <v>93</v>
      </c>
      <c r="C29" s="513">
        <v>2.5</v>
      </c>
      <c r="D29" s="513">
        <v>3</v>
      </c>
      <c r="E29" s="513">
        <v>3.35</v>
      </c>
      <c r="F29" s="513">
        <v>3.75</v>
      </c>
      <c r="G29" s="513"/>
      <c r="H29" s="513">
        <v>11</v>
      </c>
      <c r="I29" s="513">
        <v>11</v>
      </c>
      <c r="J29" s="513">
        <v>11</v>
      </c>
      <c r="K29" s="513"/>
      <c r="L29" s="513"/>
      <c r="M29" s="513">
        <v>1</v>
      </c>
      <c r="N29" s="513">
        <v>1.5</v>
      </c>
      <c r="O29" s="513">
        <v>1.75</v>
      </c>
      <c r="P29" s="513">
        <v>2</v>
      </c>
      <c r="Q29" s="513">
        <v>9</v>
      </c>
      <c r="R29" s="513"/>
      <c r="S29" s="513"/>
      <c r="T29" s="513"/>
      <c r="U29" s="226"/>
    </row>
    <row r="30" spans="1:21" s="227" customFormat="1" ht="33" customHeight="1" x14ac:dyDescent="1.1499999999999999">
      <c r="A30" s="544">
        <v>22</v>
      </c>
      <c r="B30" s="537" t="s">
        <v>44</v>
      </c>
      <c r="C30" s="513">
        <v>2</v>
      </c>
      <c r="D30" s="513">
        <v>2.5</v>
      </c>
      <c r="E30" s="513">
        <v>3</v>
      </c>
      <c r="F30" s="513"/>
      <c r="G30" s="513"/>
      <c r="H30" s="513">
        <v>25</v>
      </c>
      <c r="I30" s="513"/>
      <c r="J30" s="513">
        <v>27</v>
      </c>
      <c r="K30" s="513"/>
      <c r="L30" s="513"/>
      <c r="M30" s="513">
        <v>0.5</v>
      </c>
      <c r="N30" s="513">
        <v>1</v>
      </c>
      <c r="O30" s="513">
        <v>1</v>
      </c>
      <c r="P30" s="513"/>
      <c r="Q30" s="513">
        <v>25</v>
      </c>
      <c r="R30" s="513"/>
      <c r="S30" s="513"/>
      <c r="T30" s="513"/>
      <c r="U30" s="226"/>
    </row>
    <row r="31" spans="1:21" s="227" customFormat="1" ht="33" customHeight="1" x14ac:dyDescent="1.1499999999999999">
      <c r="A31" s="544">
        <v>23</v>
      </c>
      <c r="B31" s="537" t="s">
        <v>45</v>
      </c>
      <c r="C31" s="513">
        <v>5</v>
      </c>
      <c r="D31" s="513">
        <v>6</v>
      </c>
      <c r="E31" s="513">
        <v>6.5</v>
      </c>
      <c r="F31" s="513">
        <v>6.5</v>
      </c>
      <c r="G31" s="513"/>
      <c r="H31" s="513">
        <v>15</v>
      </c>
      <c r="I31" s="513">
        <v>15</v>
      </c>
      <c r="J31" s="513">
        <v>10.5</v>
      </c>
      <c r="K31" s="513">
        <v>11</v>
      </c>
      <c r="L31" s="513"/>
      <c r="M31" s="513">
        <v>2.5</v>
      </c>
      <c r="N31" s="513">
        <v>3.5</v>
      </c>
      <c r="O31" s="513">
        <v>4</v>
      </c>
      <c r="P31" s="513">
        <v>4</v>
      </c>
      <c r="Q31" s="513"/>
      <c r="R31" s="513"/>
      <c r="S31" s="513"/>
      <c r="T31" s="513"/>
      <c r="U31" s="226"/>
    </row>
    <row r="32" spans="1:21" s="227" customFormat="1" ht="33" customHeight="1" x14ac:dyDescent="1.1499999999999999">
      <c r="A32" s="544">
        <v>24</v>
      </c>
      <c r="B32" s="537" t="s">
        <v>46</v>
      </c>
      <c r="C32" s="513"/>
      <c r="D32" s="513">
        <v>1.5</v>
      </c>
      <c r="E32" s="513">
        <v>2.38</v>
      </c>
      <c r="F32" s="513">
        <v>3.25</v>
      </c>
      <c r="G32" s="513"/>
      <c r="H32" s="513"/>
      <c r="I32" s="513"/>
      <c r="J32" s="513">
        <v>8</v>
      </c>
      <c r="K32" s="513"/>
      <c r="L32" s="513"/>
      <c r="M32" s="513"/>
      <c r="N32" s="513">
        <v>2</v>
      </c>
      <c r="O32" s="513">
        <v>2.25</v>
      </c>
      <c r="P32" s="513">
        <v>2.5</v>
      </c>
      <c r="Q32" s="513">
        <v>8</v>
      </c>
      <c r="R32" s="513"/>
      <c r="S32" s="513"/>
      <c r="T32" s="513">
        <v>6.5</v>
      </c>
      <c r="U32" s="226"/>
    </row>
    <row r="33" spans="1:21" s="227" customFormat="1" ht="33" customHeight="1" x14ac:dyDescent="1.1499999999999999">
      <c r="A33" s="544">
        <v>25</v>
      </c>
      <c r="B33" s="537" t="s">
        <v>47</v>
      </c>
      <c r="C33" s="513">
        <v>7</v>
      </c>
      <c r="D33" s="513">
        <v>8</v>
      </c>
      <c r="E33" s="513">
        <v>9.25</v>
      </c>
      <c r="F33" s="513">
        <v>9</v>
      </c>
      <c r="G33" s="513"/>
      <c r="H33" s="513">
        <v>11.5</v>
      </c>
      <c r="I33" s="513">
        <v>11</v>
      </c>
      <c r="J33" s="513">
        <v>9.5</v>
      </c>
      <c r="K33" s="513">
        <v>9.5</v>
      </c>
      <c r="L33" s="513">
        <v>14</v>
      </c>
      <c r="M33" s="513">
        <v>3</v>
      </c>
      <c r="N33" s="513">
        <v>4</v>
      </c>
      <c r="O33" s="513">
        <v>5</v>
      </c>
      <c r="P33" s="513">
        <v>5.5</v>
      </c>
      <c r="Q33" s="513">
        <v>9.5</v>
      </c>
      <c r="R33" s="513"/>
      <c r="S33" s="513"/>
      <c r="T33" s="513"/>
      <c r="U33" s="226"/>
    </row>
    <row r="34" spans="1:21" s="227" customFormat="1" ht="33" customHeight="1" x14ac:dyDescent="1.1499999999999999">
      <c r="A34" s="544">
        <v>26</v>
      </c>
      <c r="B34" s="537" t="s">
        <v>49</v>
      </c>
      <c r="C34" s="513"/>
      <c r="D34" s="513"/>
      <c r="E34" s="513"/>
      <c r="F34" s="513"/>
      <c r="G34" s="513"/>
      <c r="H34" s="513"/>
      <c r="I34" s="513"/>
      <c r="J34" s="513"/>
      <c r="K34" s="513"/>
      <c r="L34" s="513"/>
      <c r="M34" s="513"/>
      <c r="N34" s="513">
        <v>2</v>
      </c>
      <c r="O34" s="513"/>
      <c r="P34" s="513"/>
      <c r="Q34" s="513">
        <v>11</v>
      </c>
      <c r="R34" s="513">
        <v>12</v>
      </c>
      <c r="S34" s="513">
        <v>13</v>
      </c>
      <c r="T34" s="513">
        <v>13</v>
      </c>
      <c r="U34" s="226"/>
    </row>
    <row r="35" spans="1:21" s="227" customFormat="1" ht="33" customHeight="1" x14ac:dyDescent="1.1499999999999999">
      <c r="A35" s="544">
        <v>27</v>
      </c>
      <c r="B35" s="537" t="s">
        <v>51</v>
      </c>
      <c r="C35" s="513"/>
      <c r="D35" s="513"/>
      <c r="E35" s="513"/>
      <c r="F35" s="513"/>
      <c r="G35" s="513"/>
      <c r="H35" s="513"/>
      <c r="I35" s="513"/>
      <c r="J35" s="513"/>
      <c r="K35" s="513"/>
      <c r="L35" s="513"/>
      <c r="M35" s="513"/>
      <c r="N35" s="513">
        <v>1.63</v>
      </c>
      <c r="O35" s="513"/>
      <c r="P35" s="513"/>
      <c r="Q35" s="513">
        <v>14.48</v>
      </c>
      <c r="R35" s="513">
        <v>14.48</v>
      </c>
      <c r="S35" s="513">
        <v>14.48</v>
      </c>
      <c r="T35" s="513">
        <v>14.48</v>
      </c>
      <c r="U35" s="226"/>
    </row>
    <row r="36" spans="1:21" s="227" customFormat="1" ht="33" customHeight="1" x14ac:dyDescent="1.1499999999999999">
      <c r="A36" s="544">
        <v>28</v>
      </c>
      <c r="B36" s="537" t="s">
        <v>52</v>
      </c>
      <c r="C36" s="513">
        <v>5</v>
      </c>
      <c r="D36" s="513">
        <v>5.5</v>
      </c>
      <c r="E36" s="513">
        <v>6</v>
      </c>
      <c r="F36" s="513"/>
      <c r="G36" s="513"/>
      <c r="H36" s="513">
        <v>15</v>
      </c>
      <c r="I36" s="513"/>
      <c r="J36" s="513">
        <v>15</v>
      </c>
      <c r="K36" s="513">
        <v>15</v>
      </c>
      <c r="L36" s="513">
        <v>15</v>
      </c>
      <c r="M36" s="513">
        <v>3.25</v>
      </c>
      <c r="N36" s="513">
        <v>3.5</v>
      </c>
      <c r="O36" s="513">
        <v>4</v>
      </c>
      <c r="P36" s="513"/>
      <c r="Q36" s="513">
        <v>15</v>
      </c>
      <c r="R36" s="513">
        <v>15</v>
      </c>
      <c r="S36" s="513">
        <v>15</v>
      </c>
      <c r="T36" s="513">
        <v>15</v>
      </c>
      <c r="U36" s="226"/>
    </row>
    <row r="37" spans="1:21" s="227" customFormat="1" ht="33" customHeight="1" x14ac:dyDescent="1.1499999999999999">
      <c r="A37" s="544">
        <v>29</v>
      </c>
      <c r="B37" s="537" t="s">
        <v>53</v>
      </c>
      <c r="C37" s="513">
        <v>5</v>
      </c>
      <c r="D37" s="513">
        <v>6</v>
      </c>
      <c r="E37" s="513">
        <v>7</v>
      </c>
      <c r="F37" s="513">
        <v>8</v>
      </c>
      <c r="G37" s="513"/>
      <c r="H37" s="513"/>
      <c r="I37" s="513"/>
      <c r="J37" s="513">
        <v>14</v>
      </c>
      <c r="K37" s="513">
        <v>15</v>
      </c>
      <c r="L37" s="513">
        <v>16</v>
      </c>
      <c r="M37" s="513">
        <v>2.5</v>
      </c>
      <c r="N37" s="513">
        <v>3</v>
      </c>
      <c r="O37" s="513">
        <v>4</v>
      </c>
      <c r="P37" s="513"/>
      <c r="Q37" s="513">
        <v>12</v>
      </c>
      <c r="R37" s="513">
        <v>11</v>
      </c>
      <c r="S37" s="513">
        <v>10</v>
      </c>
      <c r="T37" s="513"/>
      <c r="U37" s="226"/>
    </row>
    <row r="38" spans="1:21" s="227" customFormat="1" ht="33" customHeight="1" x14ac:dyDescent="1.1499999999999999">
      <c r="A38" s="544">
        <v>30</v>
      </c>
      <c r="B38" s="531" t="s">
        <v>108</v>
      </c>
      <c r="C38" s="513">
        <v>1</v>
      </c>
      <c r="D38" s="513"/>
      <c r="E38" s="513"/>
      <c r="F38" s="513"/>
      <c r="G38" s="513"/>
      <c r="H38" s="513"/>
      <c r="I38" s="513"/>
      <c r="J38" s="513">
        <v>9</v>
      </c>
      <c r="K38" s="513">
        <v>9</v>
      </c>
      <c r="L38" s="513"/>
      <c r="M38" s="513"/>
      <c r="N38" s="513"/>
      <c r="O38" s="513"/>
      <c r="P38" s="513"/>
      <c r="Q38" s="513"/>
      <c r="R38" s="513"/>
      <c r="S38" s="513"/>
      <c r="T38" s="513"/>
      <c r="U38" s="226"/>
    </row>
    <row r="39" spans="1:21" s="227" customFormat="1" ht="33" customHeight="1" x14ac:dyDescent="1.1499999999999999">
      <c r="A39" s="544">
        <v>31</v>
      </c>
      <c r="B39" s="537" t="s">
        <v>55</v>
      </c>
      <c r="C39" s="513">
        <v>2</v>
      </c>
      <c r="D39" s="513">
        <v>2.75</v>
      </c>
      <c r="E39" s="513">
        <v>3.5</v>
      </c>
      <c r="F39" s="513">
        <v>3.75</v>
      </c>
      <c r="G39" s="513">
        <v>4</v>
      </c>
      <c r="H39" s="513">
        <v>11</v>
      </c>
      <c r="I39" s="513">
        <v>10</v>
      </c>
      <c r="J39" s="513">
        <v>11</v>
      </c>
      <c r="K39" s="513">
        <v>12</v>
      </c>
      <c r="L39" s="513">
        <v>13</v>
      </c>
      <c r="M39" s="513">
        <v>2</v>
      </c>
      <c r="N39" s="513">
        <v>2.75</v>
      </c>
      <c r="O39" s="513">
        <v>2.75</v>
      </c>
      <c r="P39" s="513">
        <v>3.5</v>
      </c>
      <c r="Q39" s="513">
        <v>10.5</v>
      </c>
      <c r="R39" s="513">
        <v>10.5</v>
      </c>
      <c r="S39" s="513">
        <v>11.5</v>
      </c>
      <c r="T39" s="513">
        <v>12</v>
      </c>
      <c r="U39" s="226"/>
    </row>
    <row r="40" spans="1:21" s="227" customFormat="1" ht="33" customHeight="1" x14ac:dyDescent="1.1499999999999999">
      <c r="A40" s="544">
        <v>32</v>
      </c>
      <c r="B40" s="537" t="s">
        <v>58</v>
      </c>
      <c r="C40" s="513">
        <v>3.5</v>
      </c>
      <c r="D40" s="513">
        <v>4.5</v>
      </c>
      <c r="E40" s="513">
        <v>5.4</v>
      </c>
      <c r="F40" s="513">
        <v>5.8</v>
      </c>
      <c r="G40" s="513"/>
      <c r="H40" s="513">
        <v>14</v>
      </c>
      <c r="I40" s="513">
        <v>14</v>
      </c>
      <c r="J40" s="513">
        <v>12</v>
      </c>
      <c r="K40" s="513">
        <v>12.5</v>
      </c>
      <c r="L40" s="513">
        <v>13</v>
      </c>
      <c r="M40" s="513">
        <v>2</v>
      </c>
      <c r="N40" s="513">
        <v>2.5</v>
      </c>
      <c r="O40" s="513">
        <v>3</v>
      </c>
      <c r="P40" s="513">
        <v>3.9</v>
      </c>
      <c r="Q40" s="513">
        <v>12</v>
      </c>
      <c r="R40" s="513">
        <v>13</v>
      </c>
      <c r="S40" s="513">
        <v>14</v>
      </c>
      <c r="T40" s="513"/>
      <c r="U40" s="226"/>
    </row>
    <row r="41" spans="1:21" s="227" customFormat="1" ht="33" customHeight="1" x14ac:dyDescent="1.1499999999999999">
      <c r="A41" s="544">
        <v>33</v>
      </c>
      <c r="B41" s="537" t="s">
        <v>104</v>
      </c>
      <c r="C41" s="513">
        <v>4</v>
      </c>
      <c r="D41" s="513">
        <v>3.5</v>
      </c>
      <c r="E41" s="513">
        <v>4.75</v>
      </c>
      <c r="F41" s="513">
        <v>6</v>
      </c>
      <c r="G41" s="513">
        <v>7</v>
      </c>
      <c r="H41" s="513">
        <v>12</v>
      </c>
      <c r="I41" s="513">
        <v>12</v>
      </c>
      <c r="J41" s="513">
        <v>13</v>
      </c>
      <c r="K41" s="513">
        <v>13.5</v>
      </c>
      <c r="L41" s="513">
        <v>14</v>
      </c>
      <c r="M41" s="513">
        <v>3</v>
      </c>
      <c r="N41" s="513">
        <v>4</v>
      </c>
      <c r="O41" s="513">
        <v>5</v>
      </c>
      <c r="P41" s="513">
        <v>5.75</v>
      </c>
      <c r="Q41" s="513">
        <v>9</v>
      </c>
      <c r="R41" s="513">
        <v>10</v>
      </c>
      <c r="S41" s="513">
        <v>11</v>
      </c>
      <c r="T41" s="513">
        <v>12</v>
      </c>
      <c r="U41" s="226"/>
    </row>
    <row r="42" spans="1:21" s="227" customFormat="1" ht="33" customHeight="1" x14ac:dyDescent="1.1499999999999999">
      <c r="A42" s="544">
        <v>34</v>
      </c>
      <c r="B42" s="537" t="s">
        <v>59</v>
      </c>
      <c r="C42" s="513"/>
      <c r="D42" s="513"/>
      <c r="E42" s="513">
        <v>6</v>
      </c>
      <c r="F42" s="513"/>
      <c r="G42" s="513"/>
      <c r="H42" s="513"/>
      <c r="I42" s="513"/>
      <c r="J42" s="513"/>
      <c r="K42" s="513">
        <v>8</v>
      </c>
      <c r="L42" s="513"/>
      <c r="M42" s="513"/>
      <c r="N42" s="513"/>
      <c r="O42" s="513"/>
      <c r="P42" s="513"/>
      <c r="Q42" s="513"/>
      <c r="R42" s="513"/>
      <c r="S42" s="513"/>
      <c r="T42" s="513"/>
      <c r="U42" s="226"/>
    </row>
    <row r="43" spans="1:21" s="227" customFormat="1" ht="33" customHeight="1" x14ac:dyDescent="1.1499999999999999">
      <c r="A43" s="544">
        <v>35</v>
      </c>
      <c r="B43" s="537" t="s">
        <v>120</v>
      </c>
      <c r="C43" s="513">
        <v>4</v>
      </c>
      <c r="D43" s="513">
        <v>5.2</v>
      </c>
      <c r="E43" s="513">
        <v>5.3</v>
      </c>
      <c r="F43" s="513"/>
      <c r="G43" s="513"/>
      <c r="H43" s="513">
        <v>10.5</v>
      </c>
      <c r="I43" s="513"/>
      <c r="J43" s="513">
        <v>12.5</v>
      </c>
      <c r="K43" s="513">
        <v>13.5</v>
      </c>
      <c r="L43" s="513"/>
      <c r="M43" s="513">
        <v>1.5</v>
      </c>
      <c r="N43" s="513">
        <v>1.9</v>
      </c>
      <c r="O43" s="513">
        <v>2.58</v>
      </c>
      <c r="P43" s="513">
        <v>5</v>
      </c>
      <c r="Q43" s="513">
        <v>9.75</v>
      </c>
      <c r="R43" s="513">
        <v>10.75</v>
      </c>
      <c r="S43" s="513">
        <v>10.75</v>
      </c>
      <c r="T43" s="513">
        <v>11.5</v>
      </c>
      <c r="U43" s="226"/>
    </row>
    <row r="44" spans="1:21" s="227" customFormat="1" ht="50.25" customHeight="1" x14ac:dyDescent="1.1499999999999999">
      <c r="A44" s="544">
        <v>36</v>
      </c>
      <c r="B44" s="498" t="s">
        <v>164</v>
      </c>
      <c r="C44" s="513"/>
      <c r="D44" s="513">
        <v>6</v>
      </c>
      <c r="E44" s="513">
        <v>6.88</v>
      </c>
      <c r="F44" s="513">
        <v>7.75</v>
      </c>
      <c r="G44" s="513"/>
      <c r="H44" s="513"/>
      <c r="I44" s="513"/>
      <c r="J44" s="513"/>
      <c r="K44" s="513"/>
      <c r="L44" s="513">
        <v>3.19</v>
      </c>
      <c r="M44" s="513"/>
      <c r="N44" s="513">
        <v>3.75</v>
      </c>
      <c r="O44" s="513">
        <v>4.25</v>
      </c>
      <c r="P44" s="513"/>
      <c r="Q44" s="513"/>
      <c r="R44" s="513"/>
      <c r="S44" s="513">
        <v>0.14000000000000001</v>
      </c>
      <c r="T44" s="513"/>
      <c r="U44" s="226"/>
    </row>
    <row r="45" spans="1:21" ht="39" customHeight="1" thickBot="1" x14ac:dyDescent="0.3">
      <c r="A45" s="496"/>
      <c r="B45" s="496" t="s">
        <v>65</v>
      </c>
      <c r="C45" s="529">
        <f>AVERAGE(C9:C44)</f>
        <v>3.2808064516129036</v>
      </c>
      <c r="D45" s="529">
        <f t="shared" ref="D45:T45" si="0">AVERAGE(D9:D44)</f>
        <v>4.1546428571428571</v>
      </c>
      <c r="E45" s="529">
        <f t="shared" si="0"/>
        <v>4.8459374999999998</v>
      </c>
      <c r="F45" s="529">
        <f t="shared" si="0"/>
        <v>5.5815789473684205</v>
      </c>
      <c r="G45" s="529">
        <f t="shared" si="0"/>
        <v>4.916666666666667</v>
      </c>
      <c r="H45" s="529">
        <f t="shared" si="0"/>
        <v>13.839285714285714</v>
      </c>
      <c r="I45" s="529">
        <f t="shared" si="0"/>
        <v>13.352941176470589</v>
      </c>
      <c r="J45" s="529">
        <f t="shared" si="0"/>
        <v>12.766666666666667</v>
      </c>
      <c r="K45" s="529">
        <f t="shared" si="0"/>
        <v>12.282608695652174</v>
      </c>
      <c r="L45" s="529">
        <f t="shared" si="0"/>
        <v>12.628823529411765</v>
      </c>
      <c r="M45" s="529">
        <f t="shared" si="0"/>
        <v>1.743392857142857</v>
      </c>
      <c r="N45" s="529">
        <f t="shared" si="0"/>
        <v>2.3003571428571425</v>
      </c>
      <c r="O45" s="529">
        <f t="shared" si="0"/>
        <v>2.826206896551724</v>
      </c>
      <c r="P45" s="529">
        <f t="shared" si="0"/>
        <v>3.4277777777777776</v>
      </c>
      <c r="Q45" s="529">
        <f t="shared" si="0"/>
        <v>12.4725</v>
      </c>
      <c r="R45" s="529">
        <f t="shared" si="0"/>
        <v>11.6365</v>
      </c>
      <c r="S45" s="529">
        <f t="shared" si="0"/>
        <v>10.958095238095236</v>
      </c>
      <c r="T45" s="529">
        <f t="shared" si="0"/>
        <v>11.748333333333335</v>
      </c>
    </row>
    <row r="46" spans="1:21" ht="39" customHeight="1" x14ac:dyDescent="0.25">
      <c r="A46" s="1100" t="s">
        <v>181</v>
      </c>
      <c r="B46" s="1100"/>
      <c r="C46" s="1100"/>
      <c r="D46" s="1100"/>
      <c r="E46" s="1100"/>
      <c r="F46" s="1100"/>
      <c r="G46" s="1100"/>
      <c r="H46" s="1100"/>
      <c r="I46" s="1100"/>
      <c r="J46" s="1100"/>
      <c r="K46" s="1100"/>
      <c r="L46" s="1100"/>
      <c r="M46" s="1100"/>
      <c r="N46" s="1100"/>
      <c r="O46" s="1100"/>
      <c r="P46" s="1100"/>
      <c r="Q46" s="1100"/>
      <c r="R46" s="1100"/>
      <c r="S46" s="1100"/>
      <c r="T46" s="1100"/>
    </row>
    <row r="47" spans="1:21" ht="27" x14ac:dyDescent="0.25">
      <c r="A47" s="1101" t="s">
        <v>182</v>
      </c>
      <c r="B47" s="1101"/>
      <c r="C47" s="1101"/>
      <c r="D47" s="1101"/>
      <c r="E47" s="1101"/>
      <c r="F47" s="1101"/>
      <c r="G47" s="1101"/>
      <c r="H47" s="1101"/>
      <c r="I47" s="1101"/>
      <c r="J47" s="1101"/>
      <c r="K47" s="1101"/>
      <c r="L47" s="1101"/>
      <c r="M47" s="1101"/>
      <c r="N47" s="1101"/>
      <c r="O47" s="1101"/>
      <c r="P47" s="1101"/>
      <c r="Q47" s="1101"/>
      <c r="R47" s="1101"/>
      <c r="S47" s="1101"/>
      <c r="T47" s="1101"/>
    </row>
    <row r="48" spans="1:21" ht="45" x14ac:dyDescent="0.6">
      <c r="A48" s="967" t="s">
        <v>0</v>
      </c>
      <c r="B48" s="967"/>
      <c r="C48" s="967"/>
      <c r="D48" s="540"/>
      <c r="E48" s="78"/>
      <c r="F48" s="78"/>
      <c r="G48" s="78"/>
      <c r="H48" s="78"/>
      <c r="I48" s="78"/>
      <c r="J48" s="78"/>
      <c r="K48" s="78"/>
      <c r="L48" s="78"/>
      <c r="M48" s="78"/>
      <c r="N48" s="78"/>
      <c r="O48" s="78"/>
      <c r="P48" s="78"/>
      <c r="Q48" s="78"/>
      <c r="R48" s="78"/>
      <c r="S48" s="78"/>
      <c r="T48" s="78"/>
    </row>
    <row r="49" spans="1:21" ht="45" x14ac:dyDescent="0.6">
      <c r="A49" s="987" t="s">
        <v>67</v>
      </c>
      <c r="B49" s="987"/>
      <c r="C49" s="987"/>
      <c r="D49" s="987"/>
      <c r="E49" s="78"/>
      <c r="F49" s="78"/>
      <c r="G49" s="78"/>
      <c r="H49" s="78"/>
      <c r="I49" s="78"/>
      <c r="J49" s="78"/>
      <c r="K49" s="78"/>
      <c r="L49" s="78"/>
      <c r="M49" s="78"/>
      <c r="N49" s="78"/>
      <c r="O49" s="78"/>
      <c r="P49" s="78"/>
      <c r="Q49" s="78"/>
      <c r="R49" s="78"/>
      <c r="S49" s="78"/>
      <c r="T49" s="78"/>
    </row>
    <row r="50" spans="1:21" ht="45" x14ac:dyDescent="0.6">
      <c r="A50" s="967" t="s">
        <v>136</v>
      </c>
      <c r="B50" s="967"/>
      <c r="C50" s="967"/>
      <c r="D50" s="541"/>
      <c r="E50" s="78"/>
      <c r="F50" s="78"/>
      <c r="G50" s="78"/>
      <c r="H50" s="78"/>
      <c r="I50" s="78"/>
      <c r="J50" s="78"/>
      <c r="K50" s="78"/>
      <c r="L50" s="78"/>
      <c r="M50" s="78"/>
      <c r="N50" s="78"/>
      <c r="O50" s="78"/>
      <c r="P50" s="78"/>
      <c r="Q50" s="78"/>
      <c r="R50" s="78"/>
      <c r="S50" s="78"/>
      <c r="T50" s="78"/>
    </row>
    <row r="51" spans="1:21" ht="45.75" thickBot="1" x14ac:dyDescent="0.65">
      <c r="A51" s="981" t="s">
        <v>153</v>
      </c>
      <c r="B51" s="981"/>
      <c r="C51" s="981"/>
      <c r="D51" s="981"/>
      <c r="E51" s="981"/>
      <c r="F51" s="981"/>
      <c r="G51" s="981"/>
      <c r="H51" s="981"/>
      <c r="I51" s="981"/>
      <c r="J51" s="981"/>
      <c r="K51" s="981"/>
      <c r="L51" s="981"/>
      <c r="M51" s="981"/>
      <c r="N51" s="981"/>
      <c r="O51" s="981"/>
      <c r="P51" s="981"/>
      <c r="Q51" s="981"/>
      <c r="R51" s="981"/>
      <c r="S51" s="981"/>
      <c r="T51" s="981"/>
    </row>
    <row r="52" spans="1:21" ht="45" customHeight="1" thickBot="1" x14ac:dyDescent="0.3">
      <c r="A52" s="989" t="s">
        <v>68</v>
      </c>
      <c r="B52" s="990"/>
      <c r="C52" s="993" t="s">
        <v>3</v>
      </c>
      <c r="D52" s="994"/>
      <c r="E52" s="994"/>
      <c r="F52" s="994"/>
      <c r="G52" s="994"/>
      <c r="H52" s="994"/>
      <c r="I52" s="994"/>
      <c r="J52" s="994"/>
      <c r="K52" s="994"/>
      <c r="L52" s="995"/>
      <c r="M52" s="993" t="s">
        <v>4</v>
      </c>
      <c r="N52" s="994"/>
      <c r="O52" s="994"/>
      <c r="P52" s="994"/>
      <c r="Q52" s="994"/>
      <c r="R52" s="994"/>
      <c r="S52" s="994"/>
      <c r="T52" s="995"/>
    </row>
    <row r="53" spans="1:21" ht="51.75" customHeight="1" x14ac:dyDescent="0.25">
      <c r="A53" s="991"/>
      <c r="B53" s="992"/>
      <c r="C53" s="989" t="s">
        <v>5</v>
      </c>
      <c r="D53" s="990"/>
      <c r="E53" s="990"/>
      <c r="F53" s="990"/>
      <c r="G53" s="996"/>
      <c r="H53" s="989" t="s">
        <v>6</v>
      </c>
      <c r="I53" s="990"/>
      <c r="J53" s="990"/>
      <c r="K53" s="990"/>
      <c r="L53" s="996"/>
      <c r="M53" s="989" t="s">
        <v>5</v>
      </c>
      <c r="N53" s="990"/>
      <c r="O53" s="990"/>
      <c r="P53" s="996"/>
      <c r="Q53" s="990" t="s">
        <v>6</v>
      </c>
      <c r="R53" s="990"/>
      <c r="S53" s="990"/>
      <c r="T53" s="996"/>
    </row>
    <row r="54" spans="1:21" ht="37.5" customHeight="1" x14ac:dyDescent="0.25">
      <c r="A54" s="991"/>
      <c r="B54" s="992"/>
      <c r="C54" s="997" t="s">
        <v>7</v>
      </c>
      <c r="D54" s="998" t="s">
        <v>8</v>
      </c>
      <c r="E54" s="998"/>
      <c r="F54" s="998"/>
      <c r="G54" s="998"/>
      <c r="H54" s="999" t="s">
        <v>69</v>
      </c>
      <c r="I54" s="999" t="s">
        <v>70</v>
      </c>
      <c r="J54" s="988" t="s">
        <v>11</v>
      </c>
      <c r="K54" s="988"/>
      <c r="L54" s="988"/>
      <c r="M54" s="997" t="s">
        <v>7</v>
      </c>
      <c r="N54" s="988" t="s">
        <v>8</v>
      </c>
      <c r="O54" s="988"/>
      <c r="P54" s="988"/>
      <c r="Q54" s="988" t="s">
        <v>11</v>
      </c>
      <c r="R54" s="988"/>
      <c r="S54" s="988"/>
      <c r="T54" s="988"/>
    </row>
    <row r="55" spans="1:21" ht="78.75" customHeight="1" x14ac:dyDescent="0.25">
      <c r="A55" s="991"/>
      <c r="B55" s="992"/>
      <c r="C55" s="997"/>
      <c r="D55" s="302" t="s">
        <v>106</v>
      </c>
      <c r="E55" s="308" t="s">
        <v>12</v>
      </c>
      <c r="F55" s="308" t="s">
        <v>13</v>
      </c>
      <c r="G55" s="308" t="s">
        <v>72</v>
      </c>
      <c r="H55" s="999"/>
      <c r="I55" s="999"/>
      <c r="J55" s="533" t="s">
        <v>73</v>
      </c>
      <c r="K55" s="533" t="s">
        <v>74</v>
      </c>
      <c r="L55" s="533" t="s">
        <v>75</v>
      </c>
      <c r="M55" s="997"/>
      <c r="N55" s="308" t="s">
        <v>71</v>
      </c>
      <c r="O55" s="308" t="s">
        <v>18</v>
      </c>
      <c r="P55" s="308" t="s">
        <v>77</v>
      </c>
      <c r="Q55" s="308" t="s">
        <v>73</v>
      </c>
      <c r="R55" s="308" t="s">
        <v>74</v>
      </c>
      <c r="S55" s="308" t="s">
        <v>78</v>
      </c>
      <c r="T55" s="308" t="s">
        <v>79</v>
      </c>
    </row>
    <row r="56" spans="1:21" s="227" customFormat="1" ht="44.25" customHeight="1" x14ac:dyDescent="1.1499999999999999">
      <c r="A56" s="497">
        <v>1</v>
      </c>
      <c r="B56" s="542" t="s">
        <v>62</v>
      </c>
      <c r="C56" s="514">
        <v>4</v>
      </c>
      <c r="D56" s="514">
        <v>5</v>
      </c>
      <c r="E56" s="514">
        <v>6</v>
      </c>
      <c r="F56" s="514">
        <v>7</v>
      </c>
      <c r="G56" s="514"/>
      <c r="H56" s="514"/>
      <c r="I56" s="514"/>
      <c r="J56" s="514"/>
      <c r="K56" s="514">
        <v>6</v>
      </c>
      <c r="L56" s="514">
        <v>6</v>
      </c>
      <c r="M56" s="514">
        <v>1</v>
      </c>
      <c r="N56" s="514">
        <v>1</v>
      </c>
      <c r="O56" s="514">
        <v>1.5</v>
      </c>
      <c r="P56" s="514"/>
      <c r="Q56" s="514"/>
      <c r="R56" s="514"/>
      <c r="S56" s="514"/>
      <c r="T56" s="514"/>
      <c r="U56" s="226"/>
    </row>
    <row r="57" spans="1:21" s="227" customFormat="1" ht="54" customHeight="1" x14ac:dyDescent="1.1499999999999999">
      <c r="A57" s="497">
        <v>2</v>
      </c>
      <c r="B57" s="542" t="s">
        <v>124</v>
      </c>
      <c r="C57" s="514">
        <v>3</v>
      </c>
      <c r="D57" s="514">
        <v>2</v>
      </c>
      <c r="E57" s="514">
        <v>3</v>
      </c>
      <c r="F57" s="514">
        <v>4</v>
      </c>
      <c r="G57" s="514"/>
      <c r="H57" s="514">
        <v>14</v>
      </c>
      <c r="I57" s="514">
        <v>14</v>
      </c>
      <c r="J57" s="514">
        <v>8</v>
      </c>
      <c r="K57" s="514">
        <v>10</v>
      </c>
      <c r="L57" s="514">
        <v>12</v>
      </c>
      <c r="M57" s="514"/>
      <c r="N57" s="514"/>
      <c r="O57" s="514"/>
      <c r="P57" s="514"/>
      <c r="Q57" s="514"/>
      <c r="R57" s="514"/>
      <c r="S57" s="514"/>
      <c r="T57" s="514"/>
      <c r="U57" s="226"/>
    </row>
    <row r="58" spans="1:21" s="227" customFormat="1" ht="53.25" thickBot="1" x14ac:dyDescent="1.2">
      <c r="A58" s="497">
        <v>3</v>
      </c>
      <c r="B58" s="542" t="s">
        <v>64</v>
      </c>
      <c r="C58" s="514">
        <v>3</v>
      </c>
      <c r="D58" s="514">
        <v>3.5</v>
      </c>
      <c r="E58" s="514">
        <v>4</v>
      </c>
      <c r="F58" s="514">
        <v>5</v>
      </c>
      <c r="G58" s="514"/>
      <c r="H58" s="514">
        <v>10</v>
      </c>
      <c r="I58" s="514">
        <v>10</v>
      </c>
      <c r="J58" s="514">
        <v>8</v>
      </c>
      <c r="K58" s="514">
        <v>10</v>
      </c>
      <c r="L58" s="514">
        <v>10</v>
      </c>
      <c r="M58" s="514"/>
      <c r="N58" s="514"/>
      <c r="O58" s="514"/>
      <c r="P58" s="514"/>
      <c r="Q58" s="514"/>
      <c r="R58" s="514"/>
      <c r="S58" s="514"/>
      <c r="T58" s="514"/>
      <c r="U58" s="226"/>
    </row>
    <row r="59" spans="1:21" ht="51" customHeight="1" thickBot="1" x14ac:dyDescent="0.3">
      <c r="A59" s="1001" t="s">
        <v>65</v>
      </c>
      <c r="B59" s="1002"/>
      <c r="C59" s="534">
        <f>AVERAGE(C56:C58)</f>
        <v>3.3333333333333335</v>
      </c>
      <c r="D59" s="534">
        <f t="shared" ref="D59:O59" si="1">AVERAGE(D56:D58)</f>
        <v>3.5</v>
      </c>
      <c r="E59" s="534">
        <f t="shared" si="1"/>
        <v>4.333333333333333</v>
      </c>
      <c r="F59" s="534">
        <f t="shared" si="1"/>
        <v>5.333333333333333</v>
      </c>
      <c r="G59" s="534"/>
      <c r="H59" s="534">
        <f t="shared" si="1"/>
        <v>12</v>
      </c>
      <c r="I59" s="534">
        <f t="shared" si="1"/>
        <v>12</v>
      </c>
      <c r="J59" s="534">
        <f t="shared" si="1"/>
        <v>8</v>
      </c>
      <c r="K59" s="534">
        <f t="shared" si="1"/>
        <v>8.6666666666666661</v>
      </c>
      <c r="L59" s="534">
        <f t="shared" si="1"/>
        <v>9.3333333333333339</v>
      </c>
      <c r="M59" s="534">
        <f t="shared" si="1"/>
        <v>1</v>
      </c>
      <c r="N59" s="534">
        <f t="shared" si="1"/>
        <v>1</v>
      </c>
      <c r="O59" s="534">
        <f t="shared" si="1"/>
        <v>1.5</v>
      </c>
      <c r="P59" s="534"/>
      <c r="Q59" s="534"/>
      <c r="R59" s="535"/>
      <c r="S59" s="535"/>
      <c r="T59" s="535"/>
    </row>
    <row r="60" spans="1:21" ht="27.75" x14ac:dyDescent="0.4">
      <c r="A60" s="905" t="s">
        <v>109</v>
      </c>
      <c r="B60" s="905"/>
      <c r="C60" s="905"/>
      <c r="D60" s="905"/>
      <c r="E60" s="905"/>
      <c r="F60" s="905"/>
      <c r="G60" s="905"/>
      <c r="H60" s="905"/>
      <c r="I60" s="905"/>
      <c r="J60" s="905"/>
      <c r="K60" s="905"/>
      <c r="L60" s="905"/>
      <c r="M60" s="905"/>
      <c r="N60" s="905"/>
      <c r="O60" s="905"/>
      <c r="P60" s="905"/>
      <c r="Q60" s="905"/>
      <c r="R60" s="84"/>
      <c r="S60" s="84"/>
      <c r="T60" s="84"/>
    </row>
    <row r="61" spans="1:21" ht="27.75" x14ac:dyDescent="0.4">
      <c r="A61" s="1000" t="s">
        <v>154</v>
      </c>
      <c r="B61" s="1000"/>
      <c r="C61" s="1000"/>
      <c r="D61" s="1000"/>
      <c r="E61" s="1000"/>
      <c r="F61" s="1000"/>
      <c r="G61" s="1000"/>
      <c r="H61" s="1000"/>
      <c r="I61" s="1000"/>
      <c r="J61" s="1000"/>
      <c r="K61" s="1000"/>
      <c r="L61" s="35"/>
      <c r="M61" s="35"/>
      <c r="N61" s="35"/>
      <c r="O61" s="35"/>
      <c r="P61" s="35"/>
      <c r="Q61" s="35"/>
    </row>
    <row r="62" spans="1:21" ht="72.75" customHeight="1" x14ac:dyDescent="0.25">
      <c r="A62" s="968" t="s">
        <v>123</v>
      </c>
      <c r="B62" s="968"/>
      <c r="C62" s="968"/>
      <c r="D62" s="968"/>
      <c r="E62" s="968"/>
      <c r="F62" s="968"/>
      <c r="G62" s="968"/>
      <c r="H62" s="968"/>
      <c r="I62" s="968"/>
      <c r="J62" s="968"/>
      <c r="K62" s="968"/>
      <c r="L62" s="968"/>
      <c r="M62" s="968"/>
      <c r="N62" s="968"/>
      <c r="O62" s="968"/>
      <c r="P62" s="968"/>
      <c r="Q62" s="968"/>
      <c r="R62" s="968"/>
      <c r="S62" s="968"/>
      <c r="T62" s="968"/>
    </row>
  </sheetData>
  <mergeCells count="44">
    <mergeCell ref="A61:K61"/>
    <mergeCell ref="A59:B59"/>
    <mergeCell ref="I54:I55"/>
    <mergeCell ref="J54:L54"/>
    <mergeCell ref="M54:M55"/>
    <mergeCell ref="N54:P54"/>
    <mergeCell ref="Q54:T54"/>
    <mergeCell ref="A52:B55"/>
    <mergeCell ref="C52:L52"/>
    <mergeCell ref="M52:T52"/>
    <mergeCell ref="C53:G53"/>
    <mergeCell ref="H53:L53"/>
    <mergeCell ref="M53:P53"/>
    <mergeCell ref="Q53:T53"/>
    <mergeCell ref="C54:C55"/>
    <mergeCell ref="D54:G54"/>
    <mergeCell ref="H54:H55"/>
    <mergeCell ref="N7:P7"/>
    <mergeCell ref="Q7:T7"/>
    <mergeCell ref="A50:C50"/>
    <mergeCell ref="D7:G7"/>
    <mergeCell ref="H7:H8"/>
    <mergeCell ref="I7:I8"/>
    <mergeCell ref="J7:L7"/>
    <mergeCell ref="M7:M8"/>
    <mergeCell ref="A49:D49"/>
    <mergeCell ref="A46:T46"/>
    <mergeCell ref="A47:T47"/>
    <mergeCell ref="A2:D2"/>
    <mergeCell ref="A48:C48"/>
    <mergeCell ref="A62:T62"/>
    <mergeCell ref="A60:Q60"/>
    <mergeCell ref="A1:C1"/>
    <mergeCell ref="A3:C3"/>
    <mergeCell ref="A4:T4"/>
    <mergeCell ref="A5:B8"/>
    <mergeCell ref="C5:L5"/>
    <mergeCell ref="M5:T5"/>
    <mergeCell ref="C6:G6"/>
    <mergeCell ref="H6:L6"/>
    <mergeCell ref="M6:P6"/>
    <mergeCell ref="A51:T51"/>
    <mergeCell ref="Q6:T6"/>
    <mergeCell ref="C7:C8"/>
  </mergeCells>
  <printOptions horizontalCentered="1" verticalCentered="1"/>
  <pageMargins left="0" right="0" top="0" bottom="0" header="0.196850393700787" footer="0.196850393700787"/>
  <pageSetup scale="32" fitToWidth="2" orientation="landscape" horizontalDpi="300" verticalDpi="3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V69"/>
  <sheetViews>
    <sheetView rightToLeft="1" topLeftCell="A31" zoomScale="37" zoomScaleNormal="37" zoomScaleSheetLayoutView="30" workbookViewId="0">
      <selection activeCell="A46" sqref="A46:T47"/>
    </sheetView>
  </sheetViews>
  <sheetFormatPr defaultRowHeight="15" x14ac:dyDescent="0.25"/>
  <cols>
    <col min="1" max="1" width="11.5703125" customWidth="1"/>
    <col min="2" max="2" width="76" customWidth="1"/>
    <col min="3" max="3" width="17.5703125" customWidth="1"/>
    <col min="4" max="4" width="14.7109375" customWidth="1"/>
    <col min="5" max="7" width="17.5703125" customWidth="1"/>
    <col min="8" max="8" width="25.7109375" customWidth="1"/>
    <col min="9" max="9" width="21.42578125" customWidth="1"/>
    <col min="10" max="13" width="17.5703125" customWidth="1"/>
    <col min="14" max="14" width="16.42578125" customWidth="1"/>
    <col min="15" max="15" width="23.7109375" customWidth="1"/>
    <col min="16" max="16" width="19.85546875" customWidth="1"/>
    <col min="17" max="17" width="23.140625" customWidth="1"/>
    <col min="18" max="18" width="24.28515625" customWidth="1"/>
    <col min="19" max="19" width="22.42578125" customWidth="1"/>
    <col min="20" max="20" width="24.85546875" customWidth="1"/>
    <col min="21" max="21" width="5.5703125" customWidth="1"/>
  </cols>
  <sheetData>
    <row r="1" spans="1:22" ht="30" x14ac:dyDescent="0.4">
      <c r="A1" s="1029" t="s">
        <v>0</v>
      </c>
      <c r="B1" s="1029"/>
      <c r="C1" s="1029"/>
      <c r="D1" s="58"/>
      <c r="E1" s="59"/>
      <c r="F1" s="59"/>
      <c r="G1" s="59"/>
      <c r="H1" s="59"/>
      <c r="I1" s="59"/>
      <c r="J1" s="59"/>
      <c r="K1" s="59"/>
      <c r="L1" s="59"/>
      <c r="M1" s="59"/>
      <c r="N1" s="59"/>
      <c r="O1" s="59"/>
      <c r="P1" s="59"/>
      <c r="Q1" s="59"/>
      <c r="R1" s="59"/>
      <c r="S1" s="59"/>
      <c r="T1" s="59"/>
    </row>
    <row r="2" spans="1:22" ht="30" x14ac:dyDescent="0.4">
      <c r="A2" s="1029" t="s">
        <v>67</v>
      </c>
      <c r="B2" s="1029"/>
      <c r="C2" s="1029"/>
      <c r="D2" s="60"/>
      <c r="E2" s="59"/>
      <c r="F2" s="59"/>
      <c r="G2" s="59"/>
      <c r="H2" s="59"/>
      <c r="I2" s="59"/>
      <c r="J2" s="59"/>
      <c r="K2" s="59"/>
      <c r="L2" s="59"/>
      <c r="M2" s="59"/>
      <c r="N2" s="59"/>
      <c r="O2" s="59"/>
      <c r="P2" s="59"/>
      <c r="Q2" s="59"/>
      <c r="R2" s="59"/>
      <c r="S2" s="59"/>
      <c r="T2" s="59"/>
    </row>
    <row r="3" spans="1:22" ht="25.5" customHeight="1" x14ac:dyDescent="0.55000000000000004">
      <c r="A3" s="1028" t="s">
        <v>132</v>
      </c>
      <c r="B3" s="1028"/>
      <c r="C3" s="1028"/>
      <c r="D3" s="164"/>
      <c r="E3" s="165"/>
      <c r="F3" s="165"/>
      <c r="G3" s="165"/>
      <c r="H3" s="165"/>
      <c r="I3" s="165"/>
      <c r="J3" s="165"/>
      <c r="K3" s="165"/>
      <c r="L3" s="165"/>
      <c r="M3" s="165"/>
      <c r="N3" s="165"/>
      <c r="O3" s="165"/>
      <c r="P3" s="165"/>
      <c r="Q3" s="165"/>
      <c r="R3" s="165"/>
      <c r="S3" s="165"/>
      <c r="T3" s="165"/>
      <c r="U3" s="166"/>
    </row>
    <row r="4" spans="1:22" ht="32.25" customHeight="1" thickBot="1" x14ac:dyDescent="0.6">
      <c r="A4" s="1030" t="s">
        <v>155</v>
      </c>
      <c r="B4" s="1030"/>
      <c r="C4" s="1030"/>
      <c r="D4" s="1030"/>
      <c r="E4" s="1030"/>
      <c r="F4" s="1030"/>
      <c r="G4" s="1030"/>
      <c r="H4" s="1030"/>
      <c r="I4" s="1030"/>
      <c r="J4" s="1030"/>
      <c r="K4" s="1030"/>
      <c r="L4" s="1030"/>
      <c r="M4" s="1030"/>
      <c r="N4" s="1030"/>
      <c r="O4" s="1030"/>
      <c r="P4" s="1030"/>
      <c r="Q4" s="1030"/>
      <c r="R4" s="1030"/>
      <c r="S4" s="1030"/>
      <c r="T4" s="1030"/>
      <c r="U4" s="166"/>
    </row>
    <row r="5" spans="1:22" ht="29.25" customHeight="1" thickBot="1" x14ac:dyDescent="0.6">
      <c r="A5" s="1031" t="s">
        <v>68</v>
      </c>
      <c r="B5" s="1032"/>
      <c r="C5" s="1019" t="s">
        <v>3</v>
      </c>
      <c r="D5" s="1020"/>
      <c r="E5" s="1020"/>
      <c r="F5" s="1020"/>
      <c r="G5" s="1020"/>
      <c r="H5" s="1020"/>
      <c r="I5" s="1020"/>
      <c r="J5" s="1020"/>
      <c r="K5" s="1020"/>
      <c r="L5" s="1021"/>
      <c r="M5" s="1019" t="s">
        <v>4</v>
      </c>
      <c r="N5" s="1020"/>
      <c r="O5" s="1020"/>
      <c r="P5" s="1020"/>
      <c r="Q5" s="1020"/>
      <c r="R5" s="1020"/>
      <c r="S5" s="1020"/>
      <c r="T5" s="1021"/>
      <c r="U5" s="167"/>
    </row>
    <row r="6" spans="1:22" ht="32.25" customHeight="1" thickBot="1" x14ac:dyDescent="0.6">
      <c r="A6" s="1033"/>
      <c r="B6" s="1034"/>
      <c r="C6" s="1019" t="s">
        <v>5</v>
      </c>
      <c r="D6" s="1020"/>
      <c r="E6" s="1020"/>
      <c r="F6" s="1020"/>
      <c r="G6" s="1021"/>
      <c r="H6" s="1019" t="s">
        <v>6</v>
      </c>
      <c r="I6" s="1020"/>
      <c r="J6" s="1020"/>
      <c r="K6" s="1020"/>
      <c r="L6" s="1021"/>
      <c r="M6" s="1019" t="s">
        <v>5</v>
      </c>
      <c r="N6" s="1020"/>
      <c r="O6" s="1020"/>
      <c r="P6" s="1020"/>
      <c r="Q6" s="1019" t="s">
        <v>6</v>
      </c>
      <c r="R6" s="1020"/>
      <c r="S6" s="1020"/>
      <c r="T6" s="1021"/>
      <c r="U6" s="168"/>
      <c r="V6" s="2"/>
    </row>
    <row r="7" spans="1:22" ht="29.25" customHeight="1" thickBot="1" x14ac:dyDescent="0.6">
      <c r="A7" s="1033"/>
      <c r="B7" s="1034"/>
      <c r="C7" s="1022" t="s">
        <v>7</v>
      </c>
      <c r="D7" s="1019" t="s">
        <v>8</v>
      </c>
      <c r="E7" s="1020"/>
      <c r="F7" s="1020"/>
      <c r="G7" s="1021"/>
      <c r="H7" s="1024" t="s">
        <v>69</v>
      </c>
      <c r="I7" s="1022" t="s">
        <v>70</v>
      </c>
      <c r="J7" s="1019" t="s">
        <v>11</v>
      </c>
      <c r="K7" s="1020"/>
      <c r="L7" s="1021"/>
      <c r="M7" s="1022" t="s">
        <v>7</v>
      </c>
      <c r="N7" s="1020" t="s">
        <v>8</v>
      </c>
      <c r="O7" s="1020"/>
      <c r="P7" s="1021"/>
      <c r="Q7" s="1019" t="s">
        <v>11</v>
      </c>
      <c r="R7" s="1020"/>
      <c r="S7" s="1020"/>
      <c r="T7" s="1021"/>
      <c r="U7" s="166"/>
    </row>
    <row r="8" spans="1:22" ht="75" customHeight="1" thickBot="1" x14ac:dyDescent="0.6">
      <c r="A8" s="1033"/>
      <c r="B8" s="1034"/>
      <c r="C8" s="1023"/>
      <c r="D8" s="579" t="s">
        <v>71</v>
      </c>
      <c r="E8" s="579" t="s">
        <v>12</v>
      </c>
      <c r="F8" s="579" t="s">
        <v>13</v>
      </c>
      <c r="G8" s="579" t="s">
        <v>72</v>
      </c>
      <c r="H8" s="1025"/>
      <c r="I8" s="1023"/>
      <c r="J8" s="579" t="s">
        <v>73</v>
      </c>
      <c r="K8" s="579" t="s">
        <v>74</v>
      </c>
      <c r="L8" s="579" t="s">
        <v>75</v>
      </c>
      <c r="M8" s="1023"/>
      <c r="N8" s="579" t="s">
        <v>71</v>
      </c>
      <c r="O8" s="579" t="s">
        <v>18</v>
      </c>
      <c r="P8" s="579" t="s">
        <v>77</v>
      </c>
      <c r="Q8" s="579" t="s">
        <v>73</v>
      </c>
      <c r="R8" s="579" t="s">
        <v>74</v>
      </c>
      <c r="S8" s="579" t="s">
        <v>78</v>
      </c>
      <c r="T8" s="579" t="s">
        <v>79</v>
      </c>
      <c r="U8" s="166"/>
    </row>
    <row r="9" spans="1:22" s="5" customFormat="1" ht="39" customHeight="1" thickBot="1" x14ac:dyDescent="0.6">
      <c r="A9" s="589">
        <v>1</v>
      </c>
      <c r="B9" s="590" t="s">
        <v>22</v>
      </c>
      <c r="C9" s="580">
        <v>4</v>
      </c>
      <c r="D9" s="580">
        <v>4.5</v>
      </c>
      <c r="E9" s="580">
        <v>5</v>
      </c>
      <c r="F9" s="580">
        <v>5.75</v>
      </c>
      <c r="G9" s="580"/>
      <c r="H9" s="580"/>
      <c r="I9" s="580"/>
      <c r="J9" s="580">
        <v>9</v>
      </c>
      <c r="K9" s="580">
        <v>10</v>
      </c>
      <c r="L9" s="580">
        <v>11</v>
      </c>
      <c r="M9" s="580">
        <v>1</v>
      </c>
      <c r="N9" s="580">
        <v>1.5</v>
      </c>
      <c r="O9" s="580">
        <v>1.75</v>
      </c>
      <c r="P9" s="580">
        <v>3.25</v>
      </c>
      <c r="Q9" s="580"/>
      <c r="R9" s="580">
        <v>8</v>
      </c>
      <c r="S9" s="580">
        <v>9</v>
      </c>
      <c r="T9" s="580">
        <v>10</v>
      </c>
      <c r="U9" s="167"/>
    </row>
    <row r="10" spans="1:22" s="16" customFormat="1" ht="39" customHeight="1" thickBot="1" x14ac:dyDescent="0.6">
      <c r="A10" s="591">
        <v>2</v>
      </c>
      <c r="B10" s="592" t="s">
        <v>23</v>
      </c>
      <c r="C10" s="580">
        <v>3.5</v>
      </c>
      <c r="D10" s="580">
        <v>4.5</v>
      </c>
      <c r="E10" s="580">
        <v>5</v>
      </c>
      <c r="F10" s="580">
        <v>6.5</v>
      </c>
      <c r="G10" s="580"/>
      <c r="H10" s="580">
        <v>8</v>
      </c>
      <c r="I10" s="580">
        <v>8</v>
      </c>
      <c r="J10" s="580">
        <v>10</v>
      </c>
      <c r="K10" s="580">
        <v>11</v>
      </c>
      <c r="L10" s="580">
        <v>12</v>
      </c>
      <c r="M10" s="580">
        <v>1</v>
      </c>
      <c r="N10" s="580">
        <v>1.5</v>
      </c>
      <c r="O10" s="580">
        <v>1.5</v>
      </c>
      <c r="P10" s="580">
        <v>2.5</v>
      </c>
      <c r="Q10" s="580">
        <v>9</v>
      </c>
      <c r="R10" s="580">
        <v>10</v>
      </c>
      <c r="S10" s="580">
        <v>10</v>
      </c>
      <c r="T10" s="580">
        <v>11</v>
      </c>
      <c r="U10" s="171"/>
    </row>
    <row r="11" spans="1:22" s="5" customFormat="1" ht="39" customHeight="1" thickBot="1" x14ac:dyDescent="0.6">
      <c r="A11" s="589">
        <v>3</v>
      </c>
      <c r="B11" s="590" t="s">
        <v>25</v>
      </c>
      <c r="C11" s="580">
        <v>1</v>
      </c>
      <c r="D11" s="580">
        <v>1.5</v>
      </c>
      <c r="E11" s="580">
        <v>2.5</v>
      </c>
      <c r="F11" s="580"/>
      <c r="G11" s="580"/>
      <c r="H11" s="580">
        <v>10</v>
      </c>
      <c r="I11" s="580"/>
      <c r="J11" s="580">
        <v>10</v>
      </c>
      <c r="K11" s="580">
        <v>10</v>
      </c>
      <c r="L11" s="580">
        <v>10</v>
      </c>
      <c r="M11" s="580">
        <v>0.25</v>
      </c>
      <c r="N11" s="580">
        <v>0.5</v>
      </c>
      <c r="O11" s="580">
        <v>0.75</v>
      </c>
      <c r="P11" s="580"/>
      <c r="Q11" s="580">
        <v>7.5</v>
      </c>
      <c r="R11" s="580">
        <v>7.5</v>
      </c>
      <c r="S11" s="580">
        <v>7.5</v>
      </c>
      <c r="T11" s="580"/>
      <c r="U11" s="167"/>
    </row>
    <row r="12" spans="1:22" s="5" customFormat="1" ht="39" customHeight="1" thickBot="1" x14ac:dyDescent="0.6">
      <c r="A12" s="589">
        <v>4</v>
      </c>
      <c r="B12" s="590" t="s">
        <v>26</v>
      </c>
      <c r="C12" s="580">
        <v>2.5</v>
      </c>
      <c r="D12" s="580">
        <v>3</v>
      </c>
      <c r="E12" s="580">
        <v>3</v>
      </c>
      <c r="F12" s="580"/>
      <c r="G12" s="580"/>
      <c r="H12" s="580">
        <v>11.5</v>
      </c>
      <c r="I12" s="580"/>
      <c r="J12" s="580">
        <v>11.5</v>
      </c>
      <c r="K12" s="580">
        <v>11.5</v>
      </c>
      <c r="L12" s="580">
        <v>11.5</v>
      </c>
      <c r="M12" s="580">
        <v>1</v>
      </c>
      <c r="N12" s="580">
        <v>1.5</v>
      </c>
      <c r="O12" s="580">
        <v>1.5</v>
      </c>
      <c r="P12" s="580"/>
      <c r="Q12" s="580">
        <v>10.5</v>
      </c>
      <c r="R12" s="580">
        <v>10.5</v>
      </c>
      <c r="S12" s="580"/>
      <c r="T12" s="580">
        <v>10.5</v>
      </c>
      <c r="U12" s="167"/>
    </row>
    <row r="13" spans="1:22" s="5" customFormat="1" ht="39" customHeight="1" thickBot="1" x14ac:dyDescent="0.6">
      <c r="A13" s="589">
        <v>5</v>
      </c>
      <c r="B13" s="590" t="s">
        <v>27</v>
      </c>
      <c r="C13" s="580">
        <v>0.25</v>
      </c>
      <c r="D13" s="580"/>
      <c r="E13" s="580"/>
      <c r="F13" s="580"/>
      <c r="G13" s="580"/>
      <c r="H13" s="580">
        <v>12</v>
      </c>
      <c r="I13" s="580"/>
      <c r="J13" s="580">
        <v>12</v>
      </c>
      <c r="K13" s="580">
        <v>12</v>
      </c>
      <c r="L13" s="580">
        <v>12</v>
      </c>
      <c r="M13" s="580"/>
      <c r="N13" s="580"/>
      <c r="O13" s="580"/>
      <c r="P13" s="580"/>
      <c r="Q13" s="580">
        <v>12</v>
      </c>
      <c r="R13" s="580">
        <v>12</v>
      </c>
      <c r="S13" s="580">
        <v>12</v>
      </c>
      <c r="T13" s="580">
        <v>12</v>
      </c>
      <c r="U13" s="167"/>
    </row>
    <row r="14" spans="1:22" s="30" customFormat="1" ht="39" customHeight="1" thickBot="1" x14ac:dyDescent="0.6">
      <c r="A14" s="589">
        <v>6</v>
      </c>
      <c r="B14" s="590" t="s">
        <v>80</v>
      </c>
      <c r="C14" s="580">
        <v>4</v>
      </c>
      <c r="D14" s="580">
        <v>4.5</v>
      </c>
      <c r="E14" s="580">
        <v>5</v>
      </c>
      <c r="F14" s="580">
        <v>6</v>
      </c>
      <c r="G14" s="580"/>
      <c r="H14" s="580">
        <v>16</v>
      </c>
      <c r="I14" s="580"/>
      <c r="J14" s="580">
        <v>15</v>
      </c>
      <c r="K14" s="580">
        <v>16</v>
      </c>
      <c r="L14" s="580">
        <v>16</v>
      </c>
      <c r="M14" s="580">
        <v>2</v>
      </c>
      <c r="N14" s="580">
        <v>2.5</v>
      </c>
      <c r="O14" s="580">
        <v>3</v>
      </c>
      <c r="P14" s="580">
        <v>3.5</v>
      </c>
      <c r="Q14" s="580">
        <v>14</v>
      </c>
      <c r="R14" s="580">
        <v>15</v>
      </c>
      <c r="S14" s="580">
        <v>15</v>
      </c>
      <c r="T14" s="580"/>
      <c r="U14" s="172"/>
    </row>
    <row r="15" spans="1:22" s="5" customFormat="1" ht="39" customHeight="1" thickBot="1" x14ac:dyDescent="0.6">
      <c r="A15" s="589">
        <v>7</v>
      </c>
      <c r="B15" s="590" t="s">
        <v>81</v>
      </c>
      <c r="C15" s="580">
        <v>4</v>
      </c>
      <c r="D15" s="580">
        <v>4</v>
      </c>
      <c r="E15" s="580">
        <v>4.5</v>
      </c>
      <c r="F15" s="580"/>
      <c r="G15" s="580"/>
      <c r="H15" s="580">
        <v>14</v>
      </c>
      <c r="I15" s="580">
        <v>14</v>
      </c>
      <c r="J15" s="580"/>
      <c r="K15" s="580"/>
      <c r="L15" s="580"/>
      <c r="M15" s="580">
        <v>1.75</v>
      </c>
      <c r="N15" s="580">
        <v>2</v>
      </c>
      <c r="O15" s="580">
        <v>2.5</v>
      </c>
      <c r="P15" s="580"/>
      <c r="Q15" s="580">
        <v>12</v>
      </c>
      <c r="R15" s="580"/>
      <c r="S15" s="580"/>
      <c r="T15" s="580"/>
      <c r="U15" s="167"/>
    </row>
    <row r="16" spans="1:22" s="5" customFormat="1" ht="39" customHeight="1" thickBot="1" x14ac:dyDescent="0.6">
      <c r="A16" s="589">
        <v>8</v>
      </c>
      <c r="B16" s="590" t="s">
        <v>82</v>
      </c>
      <c r="C16" s="580">
        <v>4</v>
      </c>
      <c r="D16" s="580">
        <v>4.5</v>
      </c>
      <c r="E16" s="580">
        <v>6</v>
      </c>
      <c r="F16" s="580"/>
      <c r="G16" s="580"/>
      <c r="H16" s="580">
        <v>14</v>
      </c>
      <c r="I16" s="580"/>
      <c r="J16" s="580">
        <v>13</v>
      </c>
      <c r="K16" s="580">
        <v>14</v>
      </c>
      <c r="L16" s="580"/>
      <c r="M16" s="580">
        <v>3</v>
      </c>
      <c r="N16" s="580">
        <v>3.5</v>
      </c>
      <c r="O16" s="580">
        <v>5</v>
      </c>
      <c r="P16" s="580">
        <v>5</v>
      </c>
      <c r="Q16" s="580"/>
      <c r="R16" s="580">
        <v>14</v>
      </c>
      <c r="S16" s="580">
        <v>15</v>
      </c>
      <c r="T16" s="580"/>
      <c r="U16" s="167"/>
    </row>
    <row r="17" spans="1:21" s="5" customFormat="1" ht="39" customHeight="1" thickBot="1" x14ac:dyDescent="0.6">
      <c r="A17" s="593">
        <v>9</v>
      </c>
      <c r="B17" s="594" t="s">
        <v>83</v>
      </c>
      <c r="C17" s="580">
        <v>1</v>
      </c>
      <c r="D17" s="580">
        <v>0.5</v>
      </c>
      <c r="E17" s="580">
        <v>0.5</v>
      </c>
      <c r="F17" s="580">
        <v>0.5</v>
      </c>
      <c r="G17" s="580"/>
      <c r="H17" s="580">
        <v>15</v>
      </c>
      <c r="I17" s="580"/>
      <c r="J17" s="580">
        <v>14</v>
      </c>
      <c r="K17" s="580">
        <v>14</v>
      </c>
      <c r="L17" s="580">
        <v>14</v>
      </c>
      <c r="M17" s="580">
        <v>0.5</v>
      </c>
      <c r="N17" s="580">
        <v>0.5</v>
      </c>
      <c r="O17" s="580">
        <v>0.5</v>
      </c>
      <c r="P17" s="580">
        <v>0.5</v>
      </c>
      <c r="Q17" s="580">
        <v>13</v>
      </c>
      <c r="R17" s="580">
        <v>13</v>
      </c>
      <c r="S17" s="580">
        <v>13</v>
      </c>
      <c r="T17" s="580">
        <v>13</v>
      </c>
      <c r="U17" s="167"/>
    </row>
    <row r="18" spans="1:21" s="5" customFormat="1" ht="39" customHeight="1" thickBot="1" x14ac:dyDescent="0.6">
      <c r="A18" s="591">
        <v>10</v>
      </c>
      <c r="B18" s="592" t="s">
        <v>84</v>
      </c>
      <c r="C18" s="580">
        <v>3</v>
      </c>
      <c r="D18" s="580">
        <v>3.5</v>
      </c>
      <c r="E18" s="580">
        <v>4</v>
      </c>
      <c r="F18" s="580"/>
      <c r="G18" s="580"/>
      <c r="H18" s="580">
        <v>12</v>
      </c>
      <c r="I18" s="580">
        <v>12</v>
      </c>
      <c r="J18" s="580">
        <v>12</v>
      </c>
      <c r="K18" s="580"/>
      <c r="L18" s="580"/>
      <c r="M18" s="580">
        <v>1.5</v>
      </c>
      <c r="N18" s="580">
        <v>2</v>
      </c>
      <c r="O18" s="580">
        <v>2.5</v>
      </c>
      <c r="P18" s="580">
        <v>2.5</v>
      </c>
      <c r="Q18" s="580"/>
      <c r="R18" s="580"/>
      <c r="S18" s="580">
        <v>12</v>
      </c>
      <c r="T18" s="580"/>
      <c r="U18" s="167"/>
    </row>
    <row r="19" spans="1:21" s="5" customFormat="1" ht="39" customHeight="1" thickBot="1" x14ac:dyDescent="0.6">
      <c r="A19" s="589">
        <v>11</v>
      </c>
      <c r="B19" s="590" t="s">
        <v>33</v>
      </c>
      <c r="C19" s="580">
        <v>6</v>
      </c>
      <c r="D19" s="580"/>
      <c r="E19" s="580">
        <v>7</v>
      </c>
      <c r="F19" s="580">
        <v>7</v>
      </c>
      <c r="G19" s="580"/>
      <c r="H19" s="580">
        <v>16</v>
      </c>
      <c r="I19" s="580">
        <v>15</v>
      </c>
      <c r="J19" s="580">
        <v>15</v>
      </c>
      <c r="K19" s="580"/>
      <c r="L19" s="580"/>
      <c r="M19" s="580">
        <v>4</v>
      </c>
      <c r="N19" s="580"/>
      <c r="O19" s="580">
        <v>5</v>
      </c>
      <c r="P19" s="580">
        <v>5</v>
      </c>
      <c r="Q19" s="580">
        <v>14</v>
      </c>
      <c r="R19" s="580"/>
      <c r="S19" s="580"/>
      <c r="T19" s="580"/>
      <c r="U19" s="167"/>
    </row>
    <row r="20" spans="1:21" s="17" customFormat="1" ht="39" customHeight="1" thickBot="1" x14ac:dyDescent="0.6">
      <c r="A20" s="589">
        <v>12</v>
      </c>
      <c r="B20" s="590" t="s">
        <v>85</v>
      </c>
      <c r="C20" s="580">
        <v>4.45</v>
      </c>
      <c r="D20" s="580">
        <v>5.13</v>
      </c>
      <c r="E20" s="580">
        <v>5.38</v>
      </c>
      <c r="F20" s="580"/>
      <c r="G20" s="580"/>
      <c r="H20" s="580">
        <v>13</v>
      </c>
      <c r="I20" s="580">
        <v>13</v>
      </c>
      <c r="J20" s="580">
        <v>13</v>
      </c>
      <c r="K20" s="580">
        <v>14</v>
      </c>
      <c r="L20" s="580">
        <v>15</v>
      </c>
      <c r="M20" s="580">
        <v>2.06</v>
      </c>
      <c r="N20" s="580">
        <v>3.38</v>
      </c>
      <c r="O20" s="580">
        <v>3.63</v>
      </c>
      <c r="P20" s="580"/>
      <c r="Q20" s="580">
        <v>13</v>
      </c>
      <c r="R20" s="580">
        <v>14</v>
      </c>
      <c r="S20" s="580">
        <v>15</v>
      </c>
      <c r="T20" s="580"/>
      <c r="U20" s="173"/>
    </row>
    <row r="21" spans="1:21" s="5" customFormat="1" ht="39" customHeight="1" thickBot="1" x14ac:dyDescent="0.6">
      <c r="A21" s="593">
        <v>13</v>
      </c>
      <c r="B21" s="594" t="s">
        <v>35</v>
      </c>
      <c r="C21" s="580">
        <v>1</v>
      </c>
      <c r="D21" s="580">
        <v>1</v>
      </c>
      <c r="E21" s="580">
        <v>1.38</v>
      </c>
      <c r="F21" s="580"/>
      <c r="G21" s="580"/>
      <c r="H21" s="580">
        <v>12</v>
      </c>
      <c r="I21" s="580"/>
      <c r="J21" s="580"/>
      <c r="K21" s="580">
        <v>11</v>
      </c>
      <c r="L21" s="580"/>
      <c r="M21" s="580"/>
      <c r="N21" s="580"/>
      <c r="O21" s="580"/>
      <c r="P21" s="580"/>
      <c r="Q21" s="580"/>
      <c r="R21" s="580">
        <v>12</v>
      </c>
      <c r="S21" s="580"/>
      <c r="T21" s="580"/>
      <c r="U21" s="167"/>
    </row>
    <row r="22" spans="1:21" s="17" customFormat="1" ht="39" customHeight="1" thickBot="1" x14ac:dyDescent="0.6">
      <c r="A22" s="589">
        <v>14</v>
      </c>
      <c r="B22" s="590" t="s">
        <v>86</v>
      </c>
      <c r="C22" s="580">
        <v>5.0000000000000001E-3</v>
      </c>
      <c r="D22" s="580">
        <v>2</v>
      </c>
      <c r="E22" s="580">
        <v>3</v>
      </c>
      <c r="F22" s="580">
        <v>3.75</v>
      </c>
      <c r="G22" s="580">
        <v>3.75</v>
      </c>
      <c r="H22" s="580">
        <v>10</v>
      </c>
      <c r="I22" s="580"/>
      <c r="J22" s="580">
        <v>12</v>
      </c>
      <c r="K22" s="580">
        <v>12</v>
      </c>
      <c r="L22" s="580">
        <v>12</v>
      </c>
      <c r="M22" s="580">
        <v>5.0000000000000001E-3</v>
      </c>
      <c r="N22" s="580">
        <v>1</v>
      </c>
      <c r="O22" s="580">
        <v>2</v>
      </c>
      <c r="P22" s="580">
        <v>2.5</v>
      </c>
      <c r="Q22" s="580">
        <v>10</v>
      </c>
      <c r="R22" s="580">
        <v>10</v>
      </c>
      <c r="S22" s="580">
        <v>10</v>
      </c>
      <c r="T22" s="580"/>
      <c r="U22" s="173"/>
    </row>
    <row r="23" spans="1:21" s="5" customFormat="1" ht="39" customHeight="1" thickBot="1" x14ac:dyDescent="0.6">
      <c r="A23" s="589">
        <v>15</v>
      </c>
      <c r="B23" s="590" t="s">
        <v>87</v>
      </c>
      <c r="C23" s="581">
        <v>5</v>
      </c>
      <c r="D23" s="581">
        <v>6</v>
      </c>
      <c r="E23" s="581">
        <v>6.5</v>
      </c>
      <c r="F23" s="581">
        <v>9</v>
      </c>
      <c r="G23" s="581"/>
      <c r="H23" s="581">
        <v>18</v>
      </c>
      <c r="I23" s="581">
        <v>12</v>
      </c>
      <c r="J23" s="581">
        <v>10</v>
      </c>
      <c r="K23" s="581"/>
      <c r="L23" s="581">
        <v>13</v>
      </c>
      <c r="M23" s="581">
        <v>3</v>
      </c>
      <c r="N23" s="581">
        <v>4</v>
      </c>
      <c r="O23" s="581">
        <v>4.5</v>
      </c>
      <c r="P23" s="581"/>
      <c r="Q23" s="581">
        <v>11</v>
      </c>
      <c r="R23" s="581">
        <v>10</v>
      </c>
      <c r="S23" s="581">
        <v>10</v>
      </c>
      <c r="T23" s="581"/>
      <c r="U23" s="167"/>
    </row>
    <row r="24" spans="1:21" s="5" customFormat="1" ht="39" customHeight="1" thickBot="1" x14ac:dyDescent="0.6">
      <c r="A24" s="589">
        <v>16</v>
      </c>
      <c r="B24" s="590" t="s">
        <v>88</v>
      </c>
      <c r="C24" s="582">
        <v>3</v>
      </c>
      <c r="D24" s="582"/>
      <c r="E24" s="582">
        <v>4</v>
      </c>
      <c r="F24" s="582">
        <v>5</v>
      </c>
      <c r="G24" s="582"/>
      <c r="H24" s="582">
        <v>15</v>
      </c>
      <c r="I24" s="582">
        <v>14</v>
      </c>
      <c r="J24" s="582">
        <v>14</v>
      </c>
      <c r="K24" s="582">
        <v>15</v>
      </c>
      <c r="L24" s="582"/>
      <c r="M24" s="582">
        <v>1.5</v>
      </c>
      <c r="N24" s="582"/>
      <c r="O24" s="582">
        <v>1.75</v>
      </c>
      <c r="P24" s="582"/>
      <c r="Q24" s="582">
        <v>14</v>
      </c>
      <c r="R24" s="582"/>
      <c r="S24" s="582"/>
      <c r="T24" s="582"/>
      <c r="U24" s="167"/>
    </row>
    <row r="25" spans="1:21" s="5" customFormat="1" ht="39" customHeight="1" thickBot="1" x14ac:dyDescent="0.6">
      <c r="A25" s="589">
        <v>17</v>
      </c>
      <c r="B25" s="590" t="s">
        <v>89</v>
      </c>
      <c r="C25" s="583">
        <v>2.5</v>
      </c>
      <c r="D25" s="583">
        <v>4</v>
      </c>
      <c r="E25" s="583">
        <v>5.5</v>
      </c>
      <c r="F25" s="583"/>
      <c r="G25" s="583"/>
      <c r="H25" s="583">
        <v>25</v>
      </c>
      <c r="I25" s="583">
        <v>25</v>
      </c>
      <c r="J25" s="583">
        <v>25</v>
      </c>
      <c r="K25" s="583"/>
      <c r="L25" s="583"/>
      <c r="M25" s="583">
        <v>1</v>
      </c>
      <c r="N25" s="583"/>
      <c r="O25" s="583"/>
      <c r="P25" s="583"/>
      <c r="Q25" s="583">
        <v>25</v>
      </c>
      <c r="R25" s="583"/>
      <c r="S25" s="583"/>
      <c r="T25" s="583"/>
      <c r="U25" s="167"/>
    </row>
    <row r="26" spans="1:21" s="5" customFormat="1" ht="39" customHeight="1" thickBot="1" x14ac:dyDescent="0.6">
      <c r="A26" s="589">
        <v>18</v>
      </c>
      <c r="B26" s="590" t="s">
        <v>90</v>
      </c>
      <c r="C26" s="580">
        <v>1</v>
      </c>
      <c r="D26" s="580"/>
      <c r="E26" s="580">
        <v>3</v>
      </c>
      <c r="F26" s="580">
        <v>4</v>
      </c>
      <c r="G26" s="580"/>
      <c r="H26" s="580">
        <v>11</v>
      </c>
      <c r="I26" s="580">
        <v>11</v>
      </c>
      <c r="J26" s="580">
        <v>11</v>
      </c>
      <c r="K26" s="580"/>
      <c r="L26" s="580"/>
      <c r="M26" s="580">
        <v>1</v>
      </c>
      <c r="N26" s="580"/>
      <c r="O26" s="580">
        <v>2</v>
      </c>
      <c r="P26" s="580">
        <v>3</v>
      </c>
      <c r="Q26" s="580">
        <v>11</v>
      </c>
      <c r="R26" s="580"/>
      <c r="S26" s="580"/>
      <c r="T26" s="580"/>
      <c r="U26" s="167"/>
    </row>
    <row r="27" spans="1:21" s="18" customFormat="1" ht="39" customHeight="1" thickBot="1" x14ac:dyDescent="0.6">
      <c r="A27" s="589">
        <v>19</v>
      </c>
      <c r="B27" s="590" t="s">
        <v>91</v>
      </c>
      <c r="C27" s="580">
        <v>8</v>
      </c>
      <c r="D27" s="580">
        <v>9</v>
      </c>
      <c r="E27" s="580">
        <v>10</v>
      </c>
      <c r="F27" s="580"/>
      <c r="G27" s="580"/>
      <c r="H27" s="580">
        <v>14</v>
      </c>
      <c r="I27" s="580">
        <v>14</v>
      </c>
      <c r="J27" s="580">
        <v>12</v>
      </c>
      <c r="K27" s="580">
        <v>13</v>
      </c>
      <c r="L27" s="580"/>
      <c r="M27" s="580">
        <v>2</v>
      </c>
      <c r="N27" s="580">
        <v>2.5</v>
      </c>
      <c r="O27" s="580">
        <v>3</v>
      </c>
      <c r="P27" s="580"/>
      <c r="Q27" s="580">
        <v>13</v>
      </c>
      <c r="R27" s="580"/>
      <c r="S27" s="580"/>
      <c r="T27" s="580"/>
      <c r="U27" s="174"/>
    </row>
    <row r="28" spans="1:21" s="5" customFormat="1" ht="39" customHeight="1" thickBot="1" x14ac:dyDescent="0.6">
      <c r="A28" s="589">
        <v>20</v>
      </c>
      <c r="B28" s="590" t="s">
        <v>92</v>
      </c>
      <c r="C28" s="580">
        <v>2.5</v>
      </c>
      <c r="D28" s="580">
        <v>4.25</v>
      </c>
      <c r="E28" s="580">
        <v>4.5</v>
      </c>
      <c r="F28" s="580">
        <v>4.75</v>
      </c>
      <c r="G28" s="580"/>
      <c r="H28" s="580">
        <v>16</v>
      </c>
      <c r="I28" s="580">
        <v>16</v>
      </c>
      <c r="J28" s="580">
        <v>12</v>
      </c>
      <c r="K28" s="580"/>
      <c r="L28" s="580"/>
      <c r="M28" s="580">
        <v>1</v>
      </c>
      <c r="N28" s="580">
        <v>1</v>
      </c>
      <c r="O28" s="580">
        <v>1.5</v>
      </c>
      <c r="P28" s="580">
        <v>1.8</v>
      </c>
      <c r="Q28" s="580">
        <v>15</v>
      </c>
      <c r="R28" s="580"/>
      <c r="S28" s="580">
        <v>1.75</v>
      </c>
      <c r="T28" s="580"/>
      <c r="U28" s="167"/>
    </row>
    <row r="29" spans="1:21" s="5" customFormat="1" ht="39" customHeight="1" thickBot="1" x14ac:dyDescent="0.6">
      <c r="A29" s="589">
        <v>21</v>
      </c>
      <c r="B29" s="590" t="s">
        <v>93</v>
      </c>
      <c r="C29" s="580">
        <v>2.5</v>
      </c>
      <c r="D29" s="580">
        <v>3</v>
      </c>
      <c r="E29" s="580">
        <v>3.35</v>
      </c>
      <c r="F29" s="580">
        <v>3.75</v>
      </c>
      <c r="G29" s="580"/>
      <c r="H29" s="580">
        <v>11</v>
      </c>
      <c r="I29" s="580">
        <v>11</v>
      </c>
      <c r="J29" s="580">
        <v>11</v>
      </c>
      <c r="K29" s="580"/>
      <c r="L29" s="580"/>
      <c r="M29" s="580">
        <v>1</v>
      </c>
      <c r="N29" s="580">
        <v>1.5</v>
      </c>
      <c r="O29" s="580">
        <v>1.75</v>
      </c>
      <c r="P29" s="580">
        <v>2</v>
      </c>
      <c r="Q29" s="580">
        <v>9</v>
      </c>
      <c r="R29" s="580"/>
      <c r="S29" s="580"/>
      <c r="T29" s="580"/>
      <c r="U29" s="167"/>
    </row>
    <row r="30" spans="1:21" s="5" customFormat="1" ht="39" customHeight="1" thickBot="1" x14ac:dyDescent="0.6">
      <c r="A30" s="589">
        <v>22</v>
      </c>
      <c r="B30" s="590" t="s">
        <v>44</v>
      </c>
      <c r="C30" s="580">
        <v>2</v>
      </c>
      <c r="D30" s="580">
        <v>2.5</v>
      </c>
      <c r="E30" s="580">
        <v>3</v>
      </c>
      <c r="F30" s="580"/>
      <c r="G30" s="580"/>
      <c r="H30" s="580">
        <v>25</v>
      </c>
      <c r="I30" s="580"/>
      <c r="J30" s="580">
        <v>27</v>
      </c>
      <c r="K30" s="580"/>
      <c r="L30" s="580"/>
      <c r="M30" s="580">
        <v>0.5</v>
      </c>
      <c r="N30" s="580">
        <v>1</v>
      </c>
      <c r="O30" s="580">
        <v>1</v>
      </c>
      <c r="P30" s="580"/>
      <c r="Q30" s="580">
        <v>25</v>
      </c>
      <c r="R30" s="580"/>
      <c r="S30" s="580"/>
      <c r="T30" s="580"/>
      <c r="U30" s="167"/>
    </row>
    <row r="31" spans="1:21" s="5" customFormat="1" ht="39" customHeight="1" thickBot="1" x14ac:dyDescent="0.6">
      <c r="A31" s="589">
        <v>23</v>
      </c>
      <c r="B31" s="590" t="s">
        <v>45</v>
      </c>
      <c r="C31" s="580">
        <v>5</v>
      </c>
      <c r="D31" s="580">
        <v>6</v>
      </c>
      <c r="E31" s="580">
        <v>6.5</v>
      </c>
      <c r="F31" s="580">
        <v>6.5</v>
      </c>
      <c r="G31" s="580"/>
      <c r="H31" s="580">
        <v>15</v>
      </c>
      <c r="I31" s="580">
        <v>15</v>
      </c>
      <c r="J31" s="580">
        <v>10.5</v>
      </c>
      <c r="K31" s="580">
        <v>11</v>
      </c>
      <c r="L31" s="580"/>
      <c r="M31" s="580">
        <v>2.5</v>
      </c>
      <c r="N31" s="580">
        <v>3.5</v>
      </c>
      <c r="O31" s="580">
        <v>4</v>
      </c>
      <c r="P31" s="580">
        <v>4</v>
      </c>
      <c r="Q31" s="580"/>
      <c r="R31" s="580"/>
      <c r="S31" s="580"/>
      <c r="T31" s="580"/>
      <c r="U31" s="167"/>
    </row>
    <row r="32" spans="1:21" s="17" customFormat="1" ht="39" customHeight="1" thickBot="1" x14ac:dyDescent="0.6">
      <c r="A32" s="593">
        <v>24</v>
      </c>
      <c r="B32" s="594" t="s">
        <v>46</v>
      </c>
      <c r="C32" s="580"/>
      <c r="D32" s="580">
        <v>1.5</v>
      </c>
      <c r="E32" s="580">
        <v>2.38</v>
      </c>
      <c r="F32" s="580">
        <v>3.25</v>
      </c>
      <c r="G32" s="580"/>
      <c r="H32" s="580"/>
      <c r="I32" s="580"/>
      <c r="J32" s="580">
        <v>8</v>
      </c>
      <c r="K32" s="580"/>
      <c r="L32" s="580"/>
      <c r="M32" s="580"/>
      <c r="N32" s="580">
        <v>2</v>
      </c>
      <c r="O32" s="580">
        <v>2.25</v>
      </c>
      <c r="P32" s="580">
        <v>2.5</v>
      </c>
      <c r="Q32" s="580">
        <v>8</v>
      </c>
      <c r="R32" s="580"/>
      <c r="S32" s="580"/>
      <c r="T32" s="580">
        <v>6.5</v>
      </c>
      <c r="U32" s="173"/>
    </row>
    <row r="33" spans="1:21" s="17" customFormat="1" ht="39" customHeight="1" thickBot="1" x14ac:dyDescent="0.6">
      <c r="A33" s="589">
        <v>25</v>
      </c>
      <c r="B33" s="590" t="s">
        <v>47</v>
      </c>
      <c r="C33" s="580">
        <v>7</v>
      </c>
      <c r="D33" s="580">
        <v>8</v>
      </c>
      <c r="E33" s="580">
        <v>9.25</v>
      </c>
      <c r="F33" s="580">
        <v>9</v>
      </c>
      <c r="G33" s="580"/>
      <c r="H33" s="580">
        <v>11.5</v>
      </c>
      <c r="I33" s="580">
        <v>11</v>
      </c>
      <c r="J33" s="580">
        <v>9.5</v>
      </c>
      <c r="K33" s="580">
        <v>9.5</v>
      </c>
      <c r="L33" s="580">
        <v>14</v>
      </c>
      <c r="M33" s="580">
        <v>3</v>
      </c>
      <c r="N33" s="580">
        <v>4</v>
      </c>
      <c r="O33" s="580">
        <v>5</v>
      </c>
      <c r="P33" s="580">
        <v>5.5</v>
      </c>
      <c r="Q33" s="580">
        <v>9.5</v>
      </c>
      <c r="R33" s="580"/>
      <c r="S33" s="580"/>
      <c r="T33" s="584"/>
      <c r="U33" s="173"/>
    </row>
    <row r="34" spans="1:21" s="17" customFormat="1" ht="39" customHeight="1" thickBot="1" x14ac:dyDescent="0.6">
      <c r="A34" s="589">
        <v>26</v>
      </c>
      <c r="B34" s="590" t="s">
        <v>49</v>
      </c>
      <c r="C34" s="580"/>
      <c r="D34" s="580"/>
      <c r="E34" s="580"/>
      <c r="F34" s="580"/>
      <c r="G34" s="580"/>
      <c r="H34" s="580"/>
      <c r="I34" s="580"/>
      <c r="J34" s="580"/>
      <c r="K34" s="580"/>
      <c r="L34" s="580"/>
      <c r="M34" s="580"/>
      <c r="N34" s="580">
        <v>2</v>
      </c>
      <c r="O34" s="580"/>
      <c r="P34" s="580"/>
      <c r="Q34" s="580">
        <v>11</v>
      </c>
      <c r="R34" s="580">
        <v>12</v>
      </c>
      <c r="S34" s="580">
        <v>13</v>
      </c>
      <c r="T34" s="580">
        <v>13</v>
      </c>
      <c r="U34" s="173"/>
    </row>
    <row r="35" spans="1:21" s="30" customFormat="1" ht="39" customHeight="1" thickBot="1" x14ac:dyDescent="0.6">
      <c r="A35" s="589">
        <v>27</v>
      </c>
      <c r="B35" s="590" t="s">
        <v>96</v>
      </c>
      <c r="C35" s="580"/>
      <c r="D35" s="580"/>
      <c r="E35" s="580"/>
      <c r="F35" s="580"/>
      <c r="G35" s="580"/>
      <c r="H35" s="580"/>
      <c r="I35" s="580"/>
      <c r="J35" s="580"/>
      <c r="K35" s="580"/>
      <c r="L35" s="580"/>
      <c r="M35" s="580"/>
      <c r="N35" s="580">
        <v>1.63</v>
      </c>
      <c r="O35" s="580"/>
      <c r="P35" s="580"/>
      <c r="Q35" s="580">
        <v>14.48</v>
      </c>
      <c r="R35" s="580">
        <v>14.48</v>
      </c>
      <c r="S35" s="580">
        <v>14.48</v>
      </c>
      <c r="T35" s="580">
        <v>14.48</v>
      </c>
      <c r="U35" s="172"/>
    </row>
    <row r="36" spans="1:21" s="17" customFormat="1" ht="39" customHeight="1" thickBot="1" x14ac:dyDescent="0.6">
      <c r="A36" s="589">
        <v>28</v>
      </c>
      <c r="B36" s="590" t="s">
        <v>97</v>
      </c>
      <c r="C36" s="580">
        <v>5</v>
      </c>
      <c r="D36" s="580">
        <v>5.5</v>
      </c>
      <c r="E36" s="580">
        <v>6</v>
      </c>
      <c r="F36" s="580"/>
      <c r="G36" s="580"/>
      <c r="H36" s="580">
        <v>15</v>
      </c>
      <c r="I36" s="580"/>
      <c r="J36" s="580">
        <v>15</v>
      </c>
      <c r="K36" s="580">
        <v>15</v>
      </c>
      <c r="L36" s="580">
        <v>15</v>
      </c>
      <c r="M36" s="580">
        <v>3.25</v>
      </c>
      <c r="N36" s="580">
        <v>3.5</v>
      </c>
      <c r="O36" s="580">
        <v>4</v>
      </c>
      <c r="P36" s="580"/>
      <c r="Q36" s="580">
        <v>15</v>
      </c>
      <c r="R36" s="580">
        <v>15</v>
      </c>
      <c r="S36" s="580">
        <v>15</v>
      </c>
      <c r="T36" s="580">
        <v>15</v>
      </c>
      <c r="U36" s="173"/>
    </row>
    <row r="37" spans="1:21" s="5" customFormat="1" ht="39" customHeight="1" thickBot="1" x14ac:dyDescent="0.6">
      <c r="A37" s="589">
        <v>29</v>
      </c>
      <c r="B37" s="590" t="s">
        <v>53</v>
      </c>
      <c r="C37" s="580">
        <v>5</v>
      </c>
      <c r="D37" s="580">
        <v>6</v>
      </c>
      <c r="E37" s="580">
        <v>7</v>
      </c>
      <c r="F37" s="580">
        <v>8</v>
      </c>
      <c r="G37" s="580"/>
      <c r="H37" s="580"/>
      <c r="I37" s="580"/>
      <c r="J37" s="580">
        <v>14</v>
      </c>
      <c r="K37" s="580">
        <v>15</v>
      </c>
      <c r="L37" s="580">
        <v>16</v>
      </c>
      <c r="M37" s="580">
        <v>2.5</v>
      </c>
      <c r="N37" s="580">
        <v>3</v>
      </c>
      <c r="O37" s="580">
        <v>4</v>
      </c>
      <c r="P37" s="580"/>
      <c r="Q37" s="580">
        <v>12</v>
      </c>
      <c r="R37" s="580">
        <v>11</v>
      </c>
      <c r="S37" s="580">
        <v>10</v>
      </c>
      <c r="T37" s="580"/>
      <c r="U37" s="167"/>
    </row>
    <row r="38" spans="1:21" s="30" customFormat="1" ht="39" customHeight="1" thickBot="1" x14ac:dyDescent="0.6">
      <c r="A38" s="589">
        <v>30</v>
      </c>
      <c r="B38" s="595" t="s">
        <v>100</v>
      </c>
      <c r="C38" s="580">
        <v>1</v>
      </c>
      <c r="D38" s="580"/>
      <c r="E38" s="580"/>
      <c r="F38" s="580"/>
      <c r="G38" s="580"/>
      <c r="H38" s="580"/>
      <c r="I38" s="580"/>
      <c r="J38" s="580">
        <v>9</v>
      </c>
      <c r="K38" s="580">
        <v>9</v>
      </c>
      <c r="L38" s="580"/>
      <c r="M38" s="580"/>
      <c r="N38" s="580"/>
      <c r="O38" s="580"/>
      <c r="P38" s="580"/>
      <c r="Q38" s="580"/>
      <c r="R38" s="580"/>
      <c r="S38" s="580"/>
      <c r="T38" s="580"/>
      <c r="U38" s="172"/>
    </row>
    <row r="39" spans="1:21" s="17" customFormat="1" ht="39" customHeight="1" thickBot="1" x14ac:dyDescent="0.6">
      <c r="A39" s="596">
        <v>31</v>
      </c>
      <c r="B39" s="597" t="s">
        <v>55</v>
      </c>
      <c r="C39" s="580">
        <v>2</v>
      </c>
      <c r="D39" s="580">
        <v>2.75</v>
      </c>
      <c r="E39" s="580">
        <v>3.5</v>
      </c>
      <c r="F39" s="580">
        <v>3.75</v>
      </c>
      <c r="G39" s="580">
        <v>4</v>
      </c>
      <c r="H39" s="580">
        <v>11</v>
      </c>
      <c r="I39" s="580">
        <v>10</v>
      </c>
      <c r="J39" s="580">
        <v>11</v>
      </c>
      <c r="K39" s="580">
        <v>12</v>
      </c>
      <c r="L39" s="580">
        <v>13</v>
      </c>
      <c r="M39" s="580">
        <v>2</v>
      </c>
      <c r="N39" s="580">
        <v>2.75</v>
      </c>
      <c r="O39" s="580">
        <v>2.75</v>
      </c>
      <c r="P39" s="580">
        <v>3.5</v>
      </c>
      <c r="Q39" s="580">
        <v>10.5</v>
      </c>
      <c r="R39" s="580">
        <v>10.5</v>
      </c>
      <c r="S39" s="580">
        <v>11.5</v>
      </c>
      <c r="T39" s="580">
        <v>12</v>
      </c>
      <c r="U39" s="173"/>
    </row>
    <row r="40" spans="1:21" s="17" customFormat="1" ht="39" customHeight="1" thickBot="1" x14ac:dyDescent="0.6">
      <c r="A40" s="596">
        <v>32</v>
      </c>
      <c r="B40" s="590" t="s">
        <v>177</v>
      </c>
      <c r="C40" s="580">
        <v>3.5</v>
      </c>
      <c r="D40" s="580">
        <v>4.5</v>
      </c>
      <c r="E40" s="580">
        <v>5.4</v>
      </c>
      <c r="F40" s="580">
        <v>5.8</v>
      </c>
      <c r="G40" s="580"/>
      <c r="H40" s="580">
        <v>14</v>
      </c>
      <c r="I40" s="580">
        <v>14</v>
      </c>
      <c r="J40" s="580">
        <v>12</v>
      </c>
      <c r="K40" s="580">
        <v>12.5</v>
      </c>
      <c r="L40" s="580">
        <v>13</v>
      </c>
      <c r="M40" s="580">
        <v>2</v>
      </c>
      <c r="N40" s="580">
        <v>2.5</v>
      </c>
      <c r="O40" s="580">
        <v>3</v>
      </c>
      <c r="P40" s="580">
        <v>3.9</v>
      </c>
      <c r="Q40" s="580">
        <v>12</v>
      </c>
      <c r="R40" s="580">
        <v>13</v>
      </c>
      <c r="S40" s="580">
        <v>14</v>
      </c>
      <c r="T40" s="580"/>
      <c r="U40" s="173"/>
    </row>
    <row r="41" spans="1:21" s="17" customFormat="1" ht="39" customHeight="1" thickBot="1" x14ac:dyDescent="0.6">
      <c r="A41" s="591">
        <v>33</v>
      </c>
      <c r="B41" s="590" t="s">
        <v>104</v>
      </c>
      <c r="C41" s="580">
        <v>4</v>
      </c>
      <c r="D41" s="580">
        <v>3.5</v>
      </c>
      <c r="E41" s="580">
        <v>4.75</v>
      </c>
      <c r="F41" s="580">
        <v>6</v>
      </c>
      <c r="G41" s="580">
        <v>7</v>
      </c>
      <c r="H41" s="580">
        <v>12</v>
      </c>
      <c r="I41" s="580">
        <v>12</v>
      </c>
      <c r="J41" s="580">
        <v>13</v>
      </c>
      <c r="K41" s="580">
        <v>13.5</v>
      </c>
      <c r="L41" s="580">
        <v>14</v>
      </c>
      <c r="M41" s="580">
        <v>3</v>
      </c>
      <c r="N41" s="580">
        <v>4</v>
      </c>
      <c r="O41" s="580">
        <v>5</v>
      </c>
      <c r="P41" s="580">
        <v>5.75</v>
      </c>
      <c r="Q41" s="580">
        <v>9</v>
      </c>
      <c r="R41" s="580">
        <v>10</v>
      </c>
      <c r="S41" s="580">
        <v>11</v>
      </c>
      <c r="T41" s="580">
        <v>12</v>
      </c>
      <c r="U41" s="173"/>
    </row>
    <row r="42" spans="1:21" s="17" customFormat="1" ht="39" customHeight="1" thickBot="1" x14ac:dyDescent="0.6">
      <c r="A42" s="591">
        <v>34</v>
      </c>
      <c r="B42" s="590" t="s">
        <v>59</v>
      </c>
      <c r="C42" s="580"/>
      <c r="D42" s="580"/>
      <c r="E42" s="580">
        <v>6</v>
      </c>
      <c r="F42" s="580"/>
      <c r="G42" s="580"/>
      <c r="H42" s="580"/>
      <c r="I42" s="580"/>
      <c r="J42" s="580"/>
      <c r="K42" s="580">
        <v>8</v>
      </c>
      <c r="L42" s="580"/>
      <c r="M42" s="580"/>
      <c r="N42" s="580"/>
      <c r="O42" s="580"/>
      <c r="P42" s="580"/>
      <c r="Q42" s="580"/>
      <c r="R42" s="580"/>
      <c r="S42" s="580"/>
      <c r="T42" s="580"/>
      <c r="U42" s="173"/>
    </row>
    <row r="43" spans="1:21" s="17" customFormat="1" ht="39" customHeight="1" thickBot="1" x14ac:dyDescent="1.3">
      <c r="A43" s="591">
        <v>35</v>
      </c>
      <c r="B43" s="592" t="s">
        <v>121</v>
      </c>
      <c r="C43" s="585">
        <v>4</v>
      </c>
      <c r="D43" s="586">
        <v>5.2</v>
      </c>
      <c r="E43" s="586">
        <v>5.3</v>
      </c>
      <c r="F43" s="586"/>
      <c r="G43" s="586"/>
      <c r="H43" s="586">
        <v>10.5</v>
      </c>
      <c r="I43" s="586"/>
      <c r="J43" s="585">
        <v>12.5</v>
      </c>
      <c r="K43" s="586">
        <v>13.5</v>
      </c>
      <c r="L43" s="586"/>
      <c r="M43" s="586">
        <v>1.5</v>
      </c>
      <c r="N43" s="586">
        <v>1.9</v>
      </c>
      <c r="O43" s="586">
        <v>2.58</v>
      </c>
      <c r="P43" s="586">
        <v>5</v>
      </c>
      <c r="Q43" s="586">
        <v>9.75</v>
      </c>
      <c r="R43" s="586">
        <v>10.75</v>
      </c>
      <c r="S43" s="586">
        <v>10.75</v>
      </c>
      <c r="T43" s="586">
        <v>11.5</v>
      </c>
      <c r="U43" s="173"/>
    </row>
    <row r="44" spans="1:21" s="17" customFormat="1" ht="39" customHeight="1" thickBot="1" x14ac:dyDescent="1.3">
      <c r="A44" s="591">
        <v>36</v>
      </c>
      <c r="B44" s="592" t="s">
        <v>176</v>
      </c>
      <c r="C44" s="587"/>
      <c r="D44" s="586">
        <v>6</v>
      </c>
      <c r="E44" s="586">
        <v>6.88</v>
      </c>
      <c r="F44" s="586">
        <v>7.75</v>
      </c>
      <c r="G44" s="586"/>
      <c r="H44" s="586"/>
      <c r="I44" s="586"/>
      <c r="J44" s="586"/>
      <c r="K44" s="586"/>
      <c r="L44" s="586">
        <v>3.19</v>
      </c>
      <c r="M44" s="586"/>
      <c r="N44" s="586">
        <v>3.75</v>
      </c>
      <c r="O44" s="586">
        <v>4.25</v>
      </c>
      <c r="P44" s="586"/>
      <c r="Q44" s="586"/>
      <c r="R44" s="586"/>
      <c r="S44" s="586">
        <v>0.14000000000000001</v>
      </c>
      <c r="T44" s="586"/>
      <c r="U44" s="173"/>
    </row>
    <row r="45" spans="1:21" s="5" customFormat="1" ht="39" customHeight="1" x14ac:dyDescent="0.55000000000000004">
      <c r="A45" s="1026" t="s">
        <v>65</v>
      </c>
      <c r="B45" s="1027"/>
      <c r="C45" s="588">
        <f t="shared" ref="C45:T45" si="0">AVERAGE(C9:C44)</f>
        <v>3.2808064516129036</v>
      </c>
      <c r="D45" s="588">
        <f t="shared" si="0"/>
        <v>4.1546428571428571</v>
      </c>
      <c r="E45" s="588">
        <f t="shared" si="0"/>
        <v>4.8459374999999998</v>
      </c>
      <c r="F45" s="588">
        <f t="shared" si="0"/>
        <v>5.5815789473684205</v>
      </c>
      <c r="G45" s="588">
        <f t="shared" si="0"/>
        <v>4.916666666666667</v>
      </c>
      <c r="H45" s="588">
        <f t="shared" si="0"/>
        <v>13.839285714285714</v>
      </c>
      <c r="I45" s="588">
        <f t="shared" si="0"/>
        <v>13.352941176470589</v>
      </c>
      <c r="J45" s="588">
        <f t="shared" si="0"/>
        <v>12.766666666666667</v>
      </c>
      <c r="K45" s="588">
        <f t="shared" si="0"/>
        <v>12.282608695652174</v>
      </c>
      <c r="L45" s="588">
        <f t="shared" si="0"/>
        <v>12.628823529411765</v>
      </c>
      <c r="M45" s="588">
        <f t="shared" si="0"/>
        <v>1.743392857142857</v>
      </c>
      <c r="N45" s="588">
        <f t="shared" si="0"/>
        <v>2.3003571428571425</v>
      </c>
      <c r="O45" s="588">
        <f t="shared" si="0"/>
        <v>2.826206896551724</v>
      </c>
      <c r="P45" s="588">
        <f t="shared" si="0"/>
        <v>3.4277777777777776</v>
      </c>
      <c r="Q45" s="588">
        <f t="shared" si="0"/>
        <v>12.4725</v>
      </c>
      <c r="R45" s="588">
        <f t="shared" si="0"/>
        <v>11.6365</v>
      </c>
      <c r="S45" s="588">
        <f t="shared" si="0"/>
        <v>10.958095238095236</v>
      </c>
      <c r="T45" s="588">
        <f t="shared" si="0"/>
        <v>11.748333333333335</v>
      </c>
      <c r="U45" s="167"/>
    </row>
    <row r="46" spans="1:21" s="5" customFormat="1" ht="28.5" customHeight="1" x14ac:dyDescent="0.55000000000000004">
      <c r="A46" s="1100" t="s">
        <v>181</v>
      </c>
      <c r="B46" s="1100"/>
      <c r="C46" s="1100"/>
      <c r="D46" s="1100"/>
      <c r="E46" s="1100"/>
      <c r="F46" s="1100"/>
      <c r="G46" s="1100"/>
      <c r="H46" s="1100"/>
      <c r="I46" s="1100"/>
      <c r="J46" s="1100"/>
      <c r="K46" s="1100"/>
      <c r="L46" s="1100"/>
      <c r="M46" s="1100"/>
      <c r="N46" s="1100"/>
      <c r="O46" s="1100"/>
      <c r="P46" s="1100"/>
      <c r="Q46" s="1100"/>
      <c r="R46" s="1100"/>
      <c r="S46" s="1100"/>
      <c r="T46" s="1100"/>
      <c r="U46" s="167"/>
    </row>
    <row r="47" spans="1:21" ht="26.25" customHeight="1" x14ac:dyDescent="0.55000000000000004">
      <c r="A47" s="1101" t="s">
        <v>182</v>
      </c>
      <c r="B47" s="1101"/>
      <c r="C47" s="1101"/>
      <c r="D47" s="1101"/>
      <c r="E47" s="1101"/>
      <c r="F47" s="1101"/>
      <c r="G47" s="1101"/>
      <c r="H47" s="1101"/>
      <c r="I47" s="1101"/>
      <c r="J47" s="1101"/>
      <c r="K47" s="1101"/>
      <c r="L47" s="1101"/>
      <c r="M47" s="1101"/>
      <c r="N47" s="1101"/>
      <c r="O47" s="1101"/>
      <c r="P47" s="1101"/>
      <c r="Q47" s="1101"/>
      <c r="R47" s="1101"/>
      <c r="S47" s="1101"/>
      <c r="T47" s="1101"/>
      <c r="U47" s="166"/>
    </row>
    <row r="48" spans="1:21" ht="37.5" x14ac:dyDescent="0.55000000000000004">
      <c r="A48" s="1035"/>
      <c r="B48" s="1035"/>
      <c r="C48" s="1035"/>
      <c r="D48" s="1035"/>
      <c r="E48" s="1035"/>
      <c r="F48" s="1035"/>
      <c r="G48" s="1035"/>
      <c r="H48" s="1035"/>
      <c r="I48" s="1035"/>
      <c r="J48" s="1035"/>
      <c r="K48" s="1035"/>
      <c r="L48" s="1035"/>
      <c r="M48" s="1035"/>
      <c r="N48" s="1035"/>
      <c r="O48" s="1035"/>
      <c r="P48" s="1035"/>
      <c r="Q48" s="1035"/>
      <c r="R48" s="1035"/>
      <c r="S48" s="1035"/>
      <c r="T48" s="1035"/>
      <c r="U48" s="166"/>
    </row>
    <row r="49" spans="1:21" ht="37.5" x14ac:dyDescent="0.55000000000000004">
      <c r="A49" s="1028" t="s">
        <v>0</v>
      </c>
      <c r="B49" s="1028"/>
      <c r="C49" s="1028"/>
      <c r="D49" s="175"/>
      <c r="E49" s="175"/>
      <c r="F49" s="175"/>
      <c r="G49" s="175"/>
      <c r="H49" s="175"/>
      <c r="I49" s="175"/>
      <c r="J49" s="175"/>
      <c r="K49" s="175"/>
      <c r="L49" s="175"/>
      <c r="M49" s="175"/>
      <c r="N49" s="175"/>
      <c r="O49" s="175"/>
      <c r="P49" s="175"/>
      <c r="Q49" s="175"/>
      <c r="R49" s="175"/>
      <c r="S49" s="175"/>
      <c r="T49" s="175"/>
      <c r="U49" s="166"/>
    </row>
    <row r="50" spans="1:21" ht="37.5" x14ac:dyDescent="0.55000000000000004">
      <c r="A50" s="1006" t="s">
        <v>67</v>
      </c>
      <c r="B50" s="1006"/>
      <c r="C50" s="1006"/>
      <c r="D50" s="175"/>
      <c r="E50" s="175"/>
      <c r="F50" s="175"/>
      <c r="G50" s="175"/>
      <c r="H50" s="175"/>
      <c r="I50" s="175"/>
      <c r="J50" s="175"/>
      <c r="K50" s="175"/>
      <c r="L50" s="175"/>
      <c r="M50" s="175"/>
      <c r="N50" s="175"/>
      <c r="O50" s="175"/>
      <c r="P50" s="175"/>
      <c r="Q50" s="175"/>
      <c r="R50" s="175"/>
      <c r="S50" s="175"/>
      <c r="T50" s="175"/>
      <c r="U50" s="166"/>
    </row>
    <row r="51" spans="1:21" ht="37.5" x14ac:dyDescent="0.55000000000000004">
      <c r="A51" s="1028" t="s">
        <v>132</v>
      </c>
      <c r="B51" s="1028"/>
      <c r="C51" s="1028"/>
      <c r="D51" s="175"/>
      <c r="E51" s="175"/>
      <c r="F51" s="175"/>
      <c r="G51" s="175"/>
      <c r="H51" s="175"/>
      <c r="I51" s="175"/>
      <c r="J51" s="175"/>
      <c r="K51" s="175"/>
      <c r="L51" s="175"/>
      <c r="M51" s="175"/>
      <c r="N51" s="175"/>
      <c r="O51" s="175"/>
      <c r="P51" s="175"/>
      <c r="Q51" s="175"/>
      <c r="R51" s="175"/>
      <c r="S51" s="175"/>
      <c r="T51" s="175"/>
      <c r="U51" s="166"/>
    </row>
    <row r="52" spans="1:21" ht="38.25" thickBot="1" x14ac:dyDescent="0.6">
      <c r="A52" s="1018" t="s">
        <v>156</v>
      </c>
      <c r="B52" s="1018"/>
      <c r="C52" s="1018"/>
      <c r="D52" s="1018"/>
      <c r="E52" s="1018"/>
      <c r="F52" s="1018"/>
      <c r="G52" s="1018"/>
      <c r="H52" s="1018"/>
      <c r="I52" s="1018"/>
      <c r="J52" s="1018"/>
      <c r="K52" s="1018"/>
      <c r="L52" s="1018"/>
      <c r="M52" s="1018"/>
      <c r="N52" s="1018"/>
      <c r="O52" s="1018"/>
      <c r="P52" s="1018"/>
      <c r="Q52" s="1018"/>
      <c r="R52" s="1018"/>
      <c r="S52" s="1018"/>
      <c r="T52" s="1018"/>
      <c r="U52" s="166"/>
    </row>
    <row r="53" spans="1:21" ht="38.25" thickBot="1" x14ac:dyDescent="0.6">
      <c r="A53" s="1014" t="s">
        <v>68</v>
      </c>
      <c r="B53" s="1015"/>
      <c r="C53" s="1009" t="s">
        <v>3</v>
      </c>
      <c r="D53" s="1010"/>
      <c r="E53" s="1010"/>
      <c r="F53" s="1010"/>
      <c r="G53" s="1010"/>
      <c r="H53" s="1010"/>
      <c r="I53" s="1010"/>
      <c r="J53" s="1010"/>
      <c r="K53" s="1010"/>
      <c r="L53" s="1011"/>
      <c r="M53" s="1009" t="s">
        <v>4</v>
      </c>
      <c r="N53" s="1010"/>
      <c r="O53" s="1010"/>
      <c r="P53" s="1010"/>
      <c r="Q53" s="1010"/>
      <c r="R53" s="1010"/>
      <c r="S53" s="1010"/>
      <c r="T53" s="1011"/>
      <c r="U53" s="166"/>
    </row>
    <row r="54" spans="1:21" ht="215.25" customHeight="1" thickBot="1" x14ac:dyDescent="0.6">
      <c r="A54" s="1016"/>
      <c r="B54" s="1017"/>
      <c r="C54" s="1009" t="s">
        <v>5</v>
      </c>
      <c r="D54" s="1010"/>
      <c r="E54" s="1010"/>
      <c r="F54" s="1010"/>
      <c r="G54" s="1011"/>
      <c r="H54" s="1009" t="s">
        <v>6</v>
      </c>
      <c r="I54" s="1010"/>
      <c r="J54" s="1010"/>
      <c r="K54" s="1010"/>
      <c r="L54" s="1011"/>
      <c r="M54" s="1009" t="s">
        <v>5</v>
      </c>
      <c r="N54" s="1010"/>
      <c r="O54" s="1010"/>
      <c r="P54" s="1011"/>
      <c r="Q54" s="1010" t="s">
        <v>6</v>
      </c>
      <c r="R54" s="1010"/>
      <c r="S54" s="1010"/>
      <c r="T54" s="1011"/>
      <c r="U54" s="166"/>
    </row>
    <row r="55" spans="1:21" ht="40.5" customHeight="1" thickBot="1" x14ac:dyDescent="0.6">
      <c r="A55" s="1016"/>
      <c r="B55" s="1017"/>
      <c r="C55" s="1012" t="s">
        <v>7</v>
      </c>
      <c r="D55" s="1009" t="s">
        <v>8</v>
      </c>
      <c r="E55" s="1010"/>
      <c r="F55" s="1010"/>
      <c r="G55" s="1011"/>
      <c r="H55" s="1012" t="s">
        <v>69</v>
      </c>
      <c r="I55" s="1007" t="s">
        <v>70</v>
      </c>
      <c r="J55" s="1009" t="s">
        <v>11</v>
      </c>
      <c r="K55" s="1010"/>
      <c r="L55" s="1011"/>
      <c r="M55" s="1012" t="s">
        <v>7</v>
      </c>
      <c r="N55" s="1009" t="s">
        <v>8</v>
      </c>
      <c r="O55" s="1010"/>
      <c r="P55" s="1011"/>
      <c r="Q55" s="1010" t="s">
        <v>11</v>
      </c>
      <c r="R55" s="1010"/>
      <c r="S55" s="1010"/>
      <c r="T55" s="1011"/>
      <c r="U55" s="166"/>
    </row>
    <row r="56" spans="1:21" ht="63" customHeight="1" thickBot="1" x14ac:dyDescent="0.6">
      <c r="A56" s="1016"/>
      <c r="B56" s="1017"/>
      <c r="C56" s="1013"/>
      <c r="D56" s="169" t="s">
        <v>106</v>
      </c>
      <c r="E56" s="169" t="s">
        <v>12</v>
      </c>
      <c r="F56" s="169" t="s">
        <v>13</v>
      </c>
      <c r="G56" s="169" t="s">
        <v>72</v>
      </c>
      <c r="H56" s="1013"/>
      <c r="I56" s="1008"/>
      <c r="J56" s="169" t="s">
        <v>73</v>
      </c>
      <c r="K56" s="169" t="s">
        <v>74</v>
      </c>
      <c r="L56" s="169" t="s">
        <v>75</v>
      </c>
      <c r="M56" s="1013"/>
      <c r="N56" s="170" t="s">
        <v>71</v>
      </c>
      <c r="O56" s="169" t="s">
        <v>18</v>
      </c>
      <c r="P56" s="169" t="s">
        <v>77</v>
      </c>
      <c r="Q56" s="169" t="s">
        <v>73</v>
      </c>
      <c r="R56" s="169" t="s">
        <v>74</v>
      </c>
      <c r="S56" s="169" t="s">
        <v>78</v>
      </c>
      <c r="T56" s="169" t="s">
        <v>79</v>
      </c>
      <c r="U56" s="166"/>
    </row>
    <row r="57" spans="1:21" s="19" customFormat="1" ht="45.75" thickBot="1" x14ac:dyDescent="0.6">
      <c r="A57" s="177">
        <v>1</v>
      </c>
      <c r="B57" s="178" t="s">
        <v>62</v>
      </c>
      <c r="C57" s="545">
        <v>4</v>
      </c>
      <c r="D57" s="545">
        <v>5</v>
      </c>
      <c r="E57" s="545">
        <v>6</v>
      </c>
      <c r="F57" s="545">
        <v>7</v>
      </c>
      <c r="G57" s="545"/>
      <c r="H57" s="545"/>
      <c r="I57" s="545"/>
      <c r="J57" s="545"/>
      <c r="K57" s="545">
        <v>6</v>
      </c>
      <c r="L57" s="545">
        <v>6</v>
      </c>
      <c r="M57" s="545">
        <v>1</v>
      </c>
      <c r="N57" s="545">
        <v>1</v>
      </c>
      <c r="O57" s="545">
        <v>1.5</v>
      </c>
      <c r="P57" s="545"/>
      <c r="Q57" s="545"/>
      <c r="R57" s="545"/>
      <c r="S57" s="545"/>
      <c r="T57" s="545"/>
      <c r="U57" s="176"/>
    </row>
    <row r="58" spans="1:21" ht="45.75" thickBot="1" x14ac:dyDescent="0.6">
      <c r="A58" s="177">
        <v>2</v>
      </c>
      <c r="B58" s="178" t="s">
        <v>110</v>
      </c>
      <c r="C58" s="546">
        <v>3</v>
      </c>
      <c r="D58" s="546">
        <v>2</v>
      </c>
      <c r="E58" s="546">
        <v>3</v>
      </c>
      <c r="F58" s="546">
        <v>4</v>
      </c>
      <c r="G58" s="546"/>
      <c r="H58" s="546">
        <v>14</v>
      </c>
      <c r="I58" s="546">
        <v>14</v>
      </c>
      <c r="J58" s="546">
        <v>8</v>
      </c>
      <c r="K58" s="546">
        <v>10</v>
      </c>
      <c r="L58" s="546">
        <v>12</v>
      </c>
      <c r="M58" s="546"/>
      <c r="N58" s="546"/>
      <c r="O58" s="546"/>
      <c r="P58" s="546"/>
      <c r="Q58" s="546"/>
      <c r="R58" s="546"/>
      <c r="S58" s="546"/>
      <c r="T58" s="546"/>
      <c r="U58" s="166"/>
    </row>
    <row r="59" spans="1:21" ht="45.75" thickBot="1" x14ac:dyDescent="0.6">
      <c r="A59" s="177">
        <v>3</v>
      </c>
      <c r="B59" s="178" t="s">
        <v>64</v>
      </c>
      <c r="C59" s="546">
        <v>3</v>
      </c>
      <c r="D59" s="546">
        <v>3.5</v>
      </c>
      <c r="E59" s="546">
        <v>4</v>
      </c>
      <c r="F59" s="546">
        <v>5</v>
      </c>
      <c r="G59" s="546"/>
      <c r="H59" s="546">
        <v>10</v>
      </c>
      <c r="I59" s="546">
        <v>10</v>
      </c>
      <c r="J59" s="546">
        <v>8</v>
      </c>
      <c r="K59" s="546">
        <v>10</v>
      </c>
      <c r="L59" s="546">
        <v>10</v>
      </c>
      <c r="M59" s="546"/>
      <c r="N59" s="546"/>
      <c r="O59" s="546"/>
      <c r="P59" s="546"/>
      <c r="Q59" s="546"/>
      <c r="R59" s="546"/>
      <c r="S59" s="546"/>
      <c r="T59" s="546"/>
      <c r="U59" s="166"/>
    </row>
    <row r="60" spans="1:21" ht="45.75" thickBot="1" x14ac:dyDescent="0.6">
      <c r="A60" s="1004" t="s">
        <v>65</v>
      </c>
      <c r="B60" s="1005"/>
      <c r="C60" s="598">
        <f>AVERAGE(C57:C59)</f>
        <v>3.3333333333333335</v>
      </c>
      <c r="D60" s="598">
        <f t="shared" ref="D60:O60" si="1">AVERAGE(D57:D59)</f>
        <v>3.5</v>
      </c>
      <c r="E60" s="598">
        <f t="shared" si="1"/>
        <v>4.333333333333333</v>
      </c>
      <c r="F60" s="598">
        <f t="shared" si="1"/>
        <v>5.333333333333333</v>
      </c>
      <c r="G60" s="598"/>
      <c r="H60" s="598">
        <f t="shared" si="1"/>
        <v>12</v>
      </c>
      <c r="I60" s="598">
        <f t="shared" si="1"/>
        <v>12</v>
      </c>
      <c r="J60" s="598">
        <f t="shared" si="1"/>
        <v>8</v>
      </c>
      <c r="K60" s="598">
        <f t="shared" si="1"/>
        <v>8.6666666666666661</v>
      </c>
      <c r="L60" s="598">
        <f t="shared" si="1"/>
        <v>9.3333333333333339</v>
      </c>
      <c r="M60" s="598">
        <f t="shared" si="1"/>
        <v>1</v>
      </c>
      <c r="N60" s="598">
        <f t="shared" si="1"/>
        <v>1</v>
      </c>
      <c r="O60" s="598">
        <f t="shared" si="1"/>
        <v>1.5</v>
      </c>
      <c r="P60" s="599"/>
      <c r="Q60" s="599"/>
      <c r="R60" s="599"/>
      <c r="S60" s="599"/>
      <c r="T60" s="599"/>
      <c r="U60" s="166"/>
    </row>
    <row r="61" spans="1:21" ht="37.5" x14ac:dyDescent="0.55000000000000004">
      <c r="A61" s="175"/>
      <c r="B61" s="175"/>
      <c r="C61" s="175"/>
      <c r="D61" s="175"/>
      <c r="E61" s="175"/>
      <c r="F61" s="175"/>
      <c r="G61" s="175"/>
      <c r="H61" s="175"/>
      <c r="I61" s="175"/>
      <c r="J61" s="175"/>
      <c r="K61" s="175"/>
      <c r="L61" s="175"/>
      <c r="M61" s="175"/>
      <c r="N61" s="175"/>
      <c r="O61" s="175"/>
      <c r="P61" s="175"/>
      <c r="Q61" s="175"/>
      <c r="R61" s="175"/>
      <c r="S61" s="175"/>
      <c r="T61" s="175"/>
      <c r="U61" s="166"/>
    </row>
    <row r="62" spans="1:21" ht="37.5" x14ac:dyDescent="0.55000000000000004">
      <c r="A62" s="1006" t="s">
        <v>122</v>
      </c>
      <c r="B62" s="1006"/>
      <c r="C62" s="175"/>
      <c r="D62" s="175"/>
      <c r="E62" s="175"/>
      <c r="F62" s="175"/>
      <c r="G62" s="175"/>
      <c r="H62" s="175"/>
      <c r="I62" s="175"/>
      <c r="J62" s="175"/>
      <c r="K62" s="175"/>
      <c r="L62" s="175"/>
      <c r="M62" s="175"/>
      <c r="N62" s="175"/>
      <c r="O62" s="175"/>
      <c r="P62" s="175"/>
      <c r="Q62" s="175"/>
      <c r="R62" s="175"/>
      <c r="S62" s="175"/>
      <c r="T62" s="175"/>
      <c r="U62" s="166"/>
    </row>
    <row r="63" spans="1:21" ht="37.5" x14ac:dyDescent="0.55000000000000004">
      <c r="A63" s="175"/>
      <c r="B63" s="175"/>
      <c r="C63" s="175"/>
      <c r="D63" s="175"/>
      <c r="E63" s="175"/>
      <c r="F63" s="175"/>
      <c r="G63" s="175"/>
      <c r="H63" s="175"/>
      <c r="I63" s="175"/>
      <c r="J63" s="175"/>
      <c r="K63" s="175"/>
      <c r="L63" s="175"/>
      <c r="M63" s="175"/>
      <c r="N63" s="175"/>
      <c r="O63" s="175"/>
      <c r="P63" s="175"/>
      <c r="Q63" s="175"/>
      <c r="R63" s="175"/>
      <c r="S63" s="175"/>
      <c r="T63" s="175"/>
      <c r="U63" s="166"/>
    </row>
    <row r="64" spans="1:21" ht="56.25" customHeight="1" x14ac:dyDescent="0.55000000000000004">
      <c r="A64" s="166"/>
      <c r="B64" s="166"/>
      <c r="C64" s="166"/>
      <c r="D64" s="166"/>
      <c r="E64" s="166"/>
      <c r="F64" s="166"/>
      <c r="G64" s="166"/>
      <c r="H64" s="166"/>
      <c r="I64" s="166"/>
      <c r="J64" s="166"/>
      <c r="K64" s="166"/>
      <c r="L64" s="166"/>
      <c r="M64" s="166"/>
      <c r="N64" s="166"/>
      <c r="O64" s="166"/>
      <c r="P64" s="166"/>
      <c r="Q64" s="166"/>
      <c r="R64" s="166"/>
      <c r="S64" s="166"/>
      <c r="T64" s="166"/>
      <c r="U64" s="547"/>
    </row>
    <row r="65" spans="1:21" ht="37.5" x14ac:dyDescent="0.55000000000000004">
      <c r="A65" s="1003" t="s">
        <v>154</v>
      </c>
      <c r="B65" s="1003"/>
      <c r="C65" s="1003"/>
      <c r="D65" s="1003"/>
      <c r="E65" s="1003"/>
      <c r="F65" s="1003"/>
      <c r="G65" s="1003"/>
      <c r="H65" s="1003"/>
      <c r="I65" s="1003"/>
      <c r="J65" s="1003"/>
      <c r="K65" s="1003"/>
      <c r="L65" s="1003"/>
      <c r="M65" s="548"/>
      <c r="N65" s="548"/>
      <c r="O65" s="548"/>
      <c r="P65" s="548"/>
      <c r="Q65" s="166"/>
      <c r="R65" s="166"/>
      <c r="S65" s="166"/>
      <c r="T65" s="166"/>
      <c r="U65" s="166"/>
    </row>
    <row r="66" spans="1:21" ht="37.5" x14ac:dyDescent="0.55000000000000004">
      <c r="A66" s="968" t="s">
        <v>123</v>
      </c>
      <c r="B66" s="968"/>
      <c r="C66" s="968"/>
      <c r="D66" s="968"/>
      <c r="E66" s="968"/>
      <c r="F66" s="968"/>
      <c r="G66" s="968"/>
      <c r="H66" s="968"/>
      <c r="I66" s="968"/>
      <c r="J66" s="968"/>
      <c r="K66" s="968"/>
      <c r="L66" s="968"/>
      <c r="M66" s="968"/>
      <c r="N66" s="968"/>
      <c r="O66" s="968"/>
      <c r="P66" s="968"/>
      <c r="Q66" s="968"/>
      <c r="R66" s="968"/>
      <c r="S66" s="968"/>
      <c r="T66" s="968"/>
      <c r="U66" s="166"/>
    </row>
    <row r="67" spans="1:21" ht="37.5" x14ac:dyDescent="0.55000000000000004">
      <c r="A67" s="166"/>
      <c r="B67" s="166"/>
      <c r="C67" s="166"/>
      <c r="D67" s="166"/>
      <c r="E67" s="166"/>
      <c r="F67" s="166"/>
      <c r="G67" s="166"/>
      <c r="H67" s="166"/>
      <c r="I67" s="166"/>
      <c r="J67" s="166"/>
      <c r="K67" s="166"/>
      <c r="L67" s="166"/>
      <c r="M67" s="166"/>
      <c r="N67" s="166"/>
      <c r="O67" s="166"/>
      <c r="P67" s="166"/>
      <c r="Q67" s="166"/>
      <c r="R67" s="166"/>
      <c r="S67" s="166"/>
      <c r="T67" s="166"/>
      <c r="U67" s="166"/>
    </row>
    <row r="68" spans="1:21" ht="37.5" x14ac:dyDescent="0.55000000000000004">
      <c r="A68" s="166"/>
      <c r="B68" s="166"/>
      <c r="C68" s="166"/>
      <c r="D68" s="166"/>
      <c r="E68" s="166"/>
      <c r="F68" s="166"/>
      <c r="G68" s="166"/>
      <c r="H68" s="166"/>
      <c r="I68" s="166"/>
      <c r="J68" s="166"/>
      <c r="K68" s="166"/>
      <c r="L68" s="166"/>
      <c r="M68" s="166"/>
      <c r="N68" s="166"/>
      <c r="O68" s="166"/>
      <c r="P68" s="166"/>
      <c r="Q68" s="166"/>
      <c r="R68" s="166"/>
      <c r="S68" s="166"/>
      <c r="T68" s="166"/>
    </row>
    <row r="69" spans="1:21" ht="37.5" x14ac:dyDescent="0.55000000000000004">
      <c r="A69" s="166"/>
      <c r="B69" s="166"/>
      <c r="C69" s="166"/>
      <c r="D69" s="166"/>
      <c r="E69" s="166"/>
      <c r="F69" s="166"/>
      <c r="G69" s="166"/>
      <c r="H69" s="166"/>
      <c r="I69" s="166"/>
      <c r="J69" s="166"/>
      <c r="K69" s="166"/>
      <c r="L69" s="166"/>
      <c r="M69" s="166"/>
      <c r="N69" s="166"/>
      <c r="O69" s="166"/>
      <c r="P69" s="166"/>
      <c r="Q69" s="166"/>
      <c r="R69" s="166"/>
      <c r="S69" s="166"/>
      <c r="T69" s="166"/>
    </row>
  </sheetData>
  <mergeCells count="46">
    <mergeCell ref="A51:C51"/>
    <mergeCell ref="A1:C1"/>
    <mergeCell ref="A2:C2"/>
    <mergeCell ref="A3:C3"/>
    <mergeCell ref="A4:T4"/>
    <mergeCell ref="A5:B8"/>
    <mergeCell ref="C5:L5"/>
    <mergeCell ref="M5:T5"/>
    <mergeCell ref="C6:G6"/>
    <mergeCell ref="H6:L6"/>
    <mergeCell ref="M6:P6"/>
    <mergeCell ref="A48:T48"/>
    <mergeCell ref="A46:T46"/>
    <mergeCell ref="A47:T47"/>
    <mergeCell ref="C55:C56"/>
    <mergeCell ref="D55:G55"/>
    <mergeCell ref="H55:H56"/>
    <mergeCell ref="A52:T52"/>
    <mergeCell ref="Q6:T6"/>
    <mergeCell ref="C7:C8"/>
    <mergeCell ref="D7:G7"/>
    <mergeCell ref="H7:H8"/>
    <mergeCell ref="I7:I8"/>
    <mergeCell ref="J7:L7"/>
    <mergeCell ref="M7:M8"/>
    <mergeCell ref="N7:P7"/>
    <mergeCell ref="Q7:T7"/>
    <mergeCell ref="A45:B45"/>
    <mergeCell ref="A49:C49"/>
    <mergeCell ref="A50:C50"/>
    <mergeCell ref="A66:T66"/>
    <mergeCell ref="A65:L65"/>
    <mergeCell ref="A60:B60"/>
    <mergeCell ref="A62:B62"/>
    <mergeCell ref="I55:I56"/>
    <mergeCell ref="J55:L55"/>
    <mergeCell ref="M55:M56"/>
    <mergeCell ref="N55:P55"/>
    <mergeCell ref="Q55:T55"/>
    <mergeCell ref="A53:B56"/>
    <mergeCell ref="C53:L53"/>
    <mergeCell ref="M53:T53"/>
    <mergeCell ref="C54:G54"/>
    <mergeCell ref="H54:L54"/>
    <mergeCell ref="M54:P54"/>
    <mergeCell ref="Q54:T54"/>
  </mergeCells>
  <pageMargins left="0" right="0" top="0" bottom="0" header="0" footer="0"/>
  <pageSetup paperSize="9" scale="32" orientation="landscape" horizontalDpi="300" verticalDpi="300" r:id="rId1"/>
  <rowBreaks count="1" manualBreakCount="1">
    <brk id="46" max="16383"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V64"/>
  <sheetViews>
    <sheetView rightToLeft="1" tabSelected="1" view="pageBreakPreview" zoomScale="40" zoomScaleNormal="47" zoomScaleSheetLayoutView="40" workbookViewId="0">
      <selection activeCell="A46" sqref="A46:T47"/>
    </sheetView>
  </sheetViews>
  <sheetFormatPr defaultRowHeight="15" x14ac:dyDescent="0.25"/>
  <cols>
    <col min="1" max="1" width="9.7109375" customWidth="1"/>
    <col min="2" max="2" width="73.42578125" customWidth="1"/>
    <col min="3" max="3" width="16.5703125" customWidth="1"/>
    <col min="4" max="4" width="13.28515625" customWidth="1"/>
    <col min="5" max="6" width="14.7109375" customWidth="1"/>
    <col min="7" max="7" width="15.85546875" customWidth="1"/>
    <col min="8" max="8" width="16.85546875" customWidth="1"/>
    <col min="9" max="9" width="16.28515625" customWidth="1"/>
    <col min="10" max="13" width="14.7109375" customWidth="1"/>
    <col min="14" max="14" width="17.85546875" customWidth="1"/>
    <col min="15" max="18" width="14.7109375" customWidth="1"/>
    <col min="19" max="19" width="17" customWidth="1"/>
    <col min="20" max="20" width="18.28515625" customWidth="1"/>
    <col min="21" max="21" width="13.5703125" customWidth="1"/>
  </cols>
  <sheetData>
    <row r="1" spans="1:22" ht="30" x14ac:dyDescent="0.4">
      <c r="A1" s="1029" t="s">
        <v>0</v>
      </c>
      <c r="B1" s="1029"/>
      <c r="C1" s="1029"/>
      <c r="D1" s="58"/>
      <c r="E1" s="59"/>
      <c r="F1" s="59"/>
      <c r="G1" s="59"/>
      <c r="H1" s="59"/>
      <c r="I1" s="59"/>
      <c r="J1" s="59"/>
      <c r="K1" s="59"/>
      <c r="L1" s="59"/>
      <c r="M1" s="59"/>
      <c r="N1" s="59"/>
      <c r="O1" s="59"/>
      <c r="P1" s="59"/>
      <c r="Q1" s="59"/>
      <c r="R1" s="59"/>
      <c r="S1" s="59"/>
      <c r="T1" s="59"/>
    </row>
    <row r="2" spans="1:22" ht="30" x14ac:dyDescent="0.4">
      <c r="A2" s="1029" t="s">
        <v>67</v>
      </c>
      <c r="B2" s="1029"/>
      <c r="C2" s="1029"/>
      <c r="D2" s="60"/>
      <c r="E2" s="59"/>
      <c r="F2" s="59"/>
      <c r="G2" s="59"/>
      <c r="H2" s="59"/>
      <c r="I2" s="59"/>
      <c r="J2" s="59"/>
      <c r="K2" s="59"/>
      <c r="L2" s="59"/>
      <c r="M2" s="59"/>
      <c r="N2" s="59"/>
      <c r="O2" s="59"/>
      <c r="P2" s="59"/>
      <c r="Q2" s="59"/>
      <c r="R2" s="59"/>
      <c r="S2" s="59"/>
      <c r="T2" s="59"/>
    </row>
    <row r="3" spans="1:22" ht="30" x14ac:dyDescent="0.4">
      <c r="A3" s="1037" t="s">
        <v>132</v>
      </c>
      <c r="B3" s="1037"/>
      <c r="C3" s="1037"/>
      <c r="D3" s="61"/>
      <c r="E3" s="62"/>
      <c r="F3" s="62"/>
      <c r="G3" s="62"/>
      <c r="H3" s="62"/>
      <c r="I3" s="62"/>
      <c r="J3" s="62"/>
      <c r="K3" s="62"/>
      <c r="L3" s="62"/>
      <c r="M3" s="62"/>
      <c r="N3" s="62"/>
      <c r="O3" s="62"/>
      <c r="P3" s="62"/>
      <c r="Q3" s="62"/>
      <c r="R3" s="62"/>
      <c r="S3" s="62"/>
      <c r="T3" s="62"/>
    </row>
    <row r="4" spans="1:22" ht="63.75" customHeight="1" thickBot="1" x14ac:dyDescent="0.3">
      <c r="A4" s="1038" t="s">
        <v>158</v>
      </c>
      <c r="B4" s="1038"/>
      <c r="C4" s="1038"/>
      <c r="D4" s="1038"/>
      <c r="E4" s="1038"/>
      <c r="F4" s="1038"/>
      <c r="G4" s="1038"/>
      <c r="H4" s="1038"/>
      <c r="I4" s="1038"/>
      <c r="J4" s="1038"/>
      <c r="K4" s="1038"/>
      <c r="L4" s="1038"/>
      <c r="M4" s="1038"/>
      <c r="N4" s="1038"/>
      <c r="O4" s="1038"/>
      <c r="P4" s="1038"/>
      <c r="Q4" s="1038"/>
      <c r="R4" s="1038"/>
      <c r="S4" s="1038"/>
      <c r="T4" s="1038"/>
    </row>
    <row r="5" spans="1:22" ht="37.5" customHeight="1" thickBot="1" x14ac:dyDescent="0.3">
      <c r="A5" s="1039" t="s">
        <v>68</v>
      </c>
      <c r="B5" s="1040"/>
      <c r="C5" s="1043" t="s">
        <v>3</v>
      </c>
      <c r="D5" s="1044"/>
      <c r="E5" s="1044"/>
      <c r="F5" s="1044"/>
      <c r="G5" s="1044"/>
      <c r="H5" s="1044"/>
      <c r="I5" s="1044"/>
      <c r="J5" s="1044"/>
      <c r="K5" s="1044"/>
      <c r="L5" s="1045"/>
      <c r="M5" s="1043" t="s">
        <v>4</v>
      </c>
      <c r="N5" s="1044"/>
      <c r="O5" s="1044"/>
      <c r="P5" s="1044"/>
      <c r="Q5" s="1044"/>
      <c r="R5" s="1044"/>
      <c r="S5" s="1044"/>
      <c r="T5" s="1045"/>
      <c r="U5" s="5"/>
    </row>
    <row r="6" spans="1:22" ht="32.25" customHeight="1" thickBot="1" x14ac:dyDescent="0.3">
      <c r="A6" s="1041"/>
      <c r="B6" s="1042"/>
      <c r="C6" s="1043" t="s">
        <v>5</v>
      </c>
      <c r="D6" s="1044"/>
      <c r="E6" s="1044"/>
      <c r="F6" s="1044"/>
      <c r="G6" s="1045"/>
      <c r="H6" s="1043" t="s">
        <v>6</v>
      </c>
      <c r="I6" s="1044"/>
      <c r="J6" s="1044"/>
      <c r="K6" s="1044"/>
      <c r="L6" s="1045"/>
      <c r="M6" s="1043" t="s">
        <v>5</v>
      </c>
      <c r="N6" s="1044"/>
      <c r="O6" s="1044"/>
      <c r="P6" s="1044"/>
      <c r="Q6" s="1043" t="s">
        <v>6</v>
      </c>
      <c r="R6" s="1044"/>
      <c r="S6" s="1044"/>
      <c r="T6" s="1045"/>
      <c r="U6" s="1"/>
      <c r="V6" s="2"/>
    </row>
    <row r="7" spans="1:22" ht="35.25" customHeight="1" thickBot="1" x14ac:dyDescent="0.3">
      <c r="A7" s="1041"/>
      <c r="B7" s="1042"/>
      <c r="C7" s="1052" t="s">
        <v>7</v>
      </c>
      <c r="D7" s="1043" t="s">
        <v>8</v>
      </c>
      <c r="E7" s="1044"/>
      <c r="F7" s="1044"/>
      <c r="G7" s="1045"/>
      <c r="H7" s="1054" t="s">
        <v>69</v>
      </c>
      <c r="I7" s="1049" t="s">
        <v>70</v>
      </c>
      <c r="J7" s="1043" t="s">
        <v>11</v>
      </c>
      <c r="K7" s="1044"/>
      <c r="L7" s="1045"/>
      <c r="M7" s="1052" t="s">
        <v>7</v>
      </c>
      <c r="N7" s="1044" t="s">
        <v>8</v>
      </c>
      <c r="O7" s="1044"/>
      <c r="P7" s="1045"/>
      <c r="Q7" s="1043" t="s">
        <v>11</v>
      </c>
      <c r="R7" s="1044"/>
      <c r="S7" s="1044"/>
      <c r="T7" s="1045"/>
    </row>
    <row r="8" spans="1:22" ht="98.25" customHeight="1" thickBot="1" x14ac:dyDescent="0.3">
      <c r="A8" s="1041"/>
      <c r="B8" s="1042"/>
      <c r="C8" s="1053"/>
      <c r="D8" s="63" t="s">
        <v>71</v>
      </c>
      <c r="E8" s="63" t="s">
        <v>12</v>
      </c>
      <c r="F8" s="63" t="s">
        <v>13</v>
      </c>
      <c r="G8" s="63" t="s">
        <v>72</v>
      </c>
      <c r="H8" s="1055"/>
      <c r="I8" s="1050"/>
      <c r="J8" s="63" t="s">
        <v>73</v>
      </c>
      <c r="K8" s="63" t="s">
        <v>74</v>
      </c>
      <c r="L8" s="63" t="s">
        <v>75</v>
      </c>
      <c r="M8" s="1053"/>
      <c r="N8" s="63" t="s">
        <v>71</v>
      </c>
      <c r="O8" s="63" t="s">
        <v>18</v>
      </c>
      <c r="P8" s="63" t="s">
        <v>77</v>
      </c>
      <c r="Q8" s="63" t="s">
        <v>73</v>
      </c>
      <c r="R8" s="63" t="s">
        <v>74</v>
      </c>
      <c r="S8" s="80" t="s">
        <v>78</v>
      </c>
      <c r="T8" s="80" t="s">
        <v>79</v>
      </c>
    </row>
    <row r="9" spans="1:22" s="5" customFormat="1" ht="36" customHeight="1" thickTop="1" thickBot="1" x14ac:dyDescent="0.3">
      <c r="A9" s="65">
        <v>1</v>
      </c>
      <c r="B9" s="66" t="s">
        <v>22</v>
      </c>
      <c r="C9" s="552">
        <v>4</v>
      </c>
      <c r="D9" s="553">
        <v>4.5</v>
      </c>
      <c r="E9" s="553">
        <v>5</v>
      </c>
      <c r="F9" s="553">
        <v>5.75</v>
      </c>
      <c r="G9" s="553"/>
      <c r="H9" s="553"/>
      <c r="I9" s="553"/>
      <c r="J9" s="553">
        <v>9</v>
      </c>
      <c r="K9" s="553">
        <v>10</v>
      </c>
      <c r="L9" s="553">
        <v>11</v>
      </c>
      <c r="M9" s="553">
        <v>1</v>
      </c>
      <c r="N9" s="553">
        <v>1.5</v>
      </c>
      <c r="O9" s="553">
        <v>1.75</v>
      </c>
      <c r="P9" s="554">
        <v>3.25</v>
      </c>
      <c r="Q9" s="553"/>
      <c r="R9" s="553">
        <v>8</v>
      </c>
      <c r="S9" s="553">
        <v>9</v>
      </c>
      <c r="T9" s="555">
        <v>10</v>
      </c>
    </row>
    <row r="10" spans="1:22" s="16" customFormat="1" ht="36" customHeight="1" thickBot="1" x14ac:dyDescent="1.1499999999999999">
      <c r="A10" s="67">
        <v>2</v>
      </c>
      <c r="B10" s="550" t="s">
        <v>23</v>
      </c>
      <c r="C10" s="556">
        <v>3.5</v>
      </c>
      <c r="D10" s="556">
        <v>4.5</v>
      </c>
      <c r="E10" s="556">
        <v>5</v>
      </c>
      <c r="F10" s="556">
        <v>6.5</v>
      </c>
      <c r="G10" s="557"/>
      <c r="H10" s="556">
        <v>8</v>
      </c>
      <c r="I10" s="556">
        <v>8</v>
      </c>
      <c r="J10" s="556">
        <v>10</v>
      </c>
      <c r="K10" s="556">
        <v>11</v>
      </c>
      <c r="L10" s="556">
        <v>12</v>
      </c>
      <c r="M10" s="556">
        <v>1</v>
      </c>
      <c r="N10" s="556">
        <v>1.5</v>
      </c>
      <c r="O10" s="556">
        <v>1.5</v>
      </c>
      <c r="P10" s="556">
        <v>2.5</v>
      </c>
      <c r="Q10" s="556">
        <v>9</v>
      </c>
      <c r="R10" s="556">
        <v>10</v>
      </c>
      <c r="S10" s="556">
        <v>10</v>
      </c>
      <c r="T10" s="556">
        <v>11</v>
      </c>
    </row>
    <row r="11" spans="1:22" s="5" customFormat="1" ht="36" customHeight="1" thickBot="1" x14ac:dyDescent="1.1499999999999999">
      <c r="A11" s="65">
        <v>3</v>
      </c>
      <c r="B11" s="550" t="s">
        <v>25</v>
      </c>
      <c r="C11" s="558">
        <v>1</v>
      </c>
      <c r="D11" s="559">
        <v>1.5</v>
      </c>
      <c r="E11" s="559">
        <v>2.5</v>
      </c>
      <c r="F11" s="560"/>
      <c r="G11" s="559"/>
      <c r="H11" s="559">
        <v>10</v>
      </c>
      <c r="I11" s="559"/>
      <c r="J11" s="559">
        <v>10</v>
      </c>
      <c r="K11" s="559">
        <v>10</v>
      </c>
      <c r="L11" s="559">
        <v>10</v>
      </c>
      <c r="M11" s="559">
        <v>0.25</v>
      </c>
      <c r="N11" s="559">
        <v>0.5</v>
      </c>
      <c r="O11" s="559">
        <v>0.75</v>
      </c>
      <c r="P11" s="560"/>
      <c r="Q11" s="559">
        <v>7.5</v>
      </c>
      <c r="R11" s="559">
        <v>7.5</v>
      </c>
      <c r="S11" s="559">
        <v>7.5</v>
      </c>
      <c r="T11" s="561"/>
    </row>
    <row r="12" spans="1:22" s="5" customFormat="1" ht="36" customHeight="1" thickBot="1" x14ac:dyDescent="0.3">
      <c r="A12" s="65">
        <v>4</v>
      </c>
      <c r="B12" s="550" t="s">
        <v>26</v>
      </c>
      <c r="C12" s="648">
        <v>2.5</v>
      </c>
      <c r="D12" s="648">
        <v>3</v>
      </c>
      <c r="E12" s="648">
        <v>3</v>
      </c>
      <c r="F12" s="649"/>
      <c r="G12" s="649"/>
      <c r="H12" s="648">
        <v>11.5</v>
      </c>
      <c r="I12" s="650"/>
      <c r="J12" s="648">
        <v>11.5</v>
      </c>
      <c r="K12" s="648">
        <v>11.5</v>
      </c>
      <c r="L12" s="648">
        <v>11.5</v>
      </c>
      <c r="M12" s="648">
        <v>1</v>
      </c>
      <c r="N12" s="648">
        <v>1.5</v>
      </c>
      <c r="O12" s="648">
        <v>1.5</v>
      </c>
      <c r="P12" s="649"/>
      <c r="Q12" s="648">
        <v>10.5</v>
      </c>
      <c r="R12" s="648">
        <v>10.5</v>
      </c>
      <c r="S12" s="649"/>
      <c r="T12" s="651">
        <v>10.5</v>
      </c>
    </row>
    <row r="13" spans="1:22" s="5" customFormat="1" ht="36" customHeight="1" thickBot="1" x14ac:dyDescent="0.3">
      <c r="A13" s="65">
        <v>5</v>
      </c>
      <c r="B13" s="550" t="s">
        <v>27</v>
      </c>
      <c r="C13" s="553">
        <v>0.25</v>
      </c>
      <c r="D13" s="553"/>
      <c r="E13" s="553"/>
      <c r="F13" s="553"/>
      <c r="G13" s="553"/>
      <c r="H13" s="553">
        <v>12</v>
      </c>
      <c r="I13" s="553"/>
      <c r="J13" s="553">
        <v>12</v>
      </c>
      <c r="K13" s="553">
        <v>12</v>
      </c>
      <c r="L13" s="553">
        <v>12</v>
      </c>
      <c r="M13" s="553"/>
      <c r="N13" s="553"/>
      <c r="O13" s="553"/>
      <c r="P13" s="553"/>
      <c r="Q13" s="553">
        <v>12</v>
      </c>
      <c r="R13" s="553">
        <v>12</v>
      </c>
      <c r="S13" s="553">
        <v>12</v>
      </c>
      <c r="T13" s="553">
        <v>12</v>
      </c>
    </row>
    <row r="14" spans="1:22" s="30" customFormat="1" ht="36" customHeight="1" thickBot="1" x14ac:dyDescent="1.1499999999999999">
      <c r="A14" s="65">
        <v>6</v>
      </c>
      <c r="B14" s="550" t="s">
        <v>80</v>
      </c>
      <c r="C14" s="556">
        <v>4</v>
      </c>
      <c r="D14" s="556">
        <v>4.5</v>
      </c>
      <c r="E14" s="556">
        <v>5</v>
      </c>
      <c r="F14" s="556">
        <v>6</v>
      </c>
      <c r="G14" s="563"/>
      <c r="H14" s="556">
        <v>16</v>
      </c>
      <c r="I14" s="563"/>
      <c r="J14" s="556">
        <v>15</v>
      </c>
      <c r="K14" s="556">
        <v>16</v>
      </c>
      <c r="L14" s="556">
        <v>16</v>
      </c>
      <c r="M14" s="556">
        <v>2</v>
      </c>
      <c r="N14" s="556">
        <v>2.5</v>
      </c>
      <c r="O14" s="556">
        <v>3</v>
      </c>
      <c r="P14" s="556">
        <v>3.5</v>
      </c>
      <c r="Q14" s="556">
        <v>14</v>
      </c>
      <c r="R14" s="556">
        <v>15</v>
      </c>
      <c r="S14" s="556">
        <v>15</v>
      </c>
      <c r="T14" s="564"/>
    </row>
    <row r="15" spans="1:22" s="5" customFormat="1" ht="36" customHeight="1" thickBot="1" x14ac:dyDescent="0.3">
      <c r="A15" s="65">
        <v>7</v>
      </c>
      <c r="B15" s="550" t="s">
        <v>81</v>
      </c>
      <c r="C15" s="553">
        <v>4</v>
      </c>
      <c r="D15" s="553">
        <v>4</v>
      </c>
      <c r="E15" s="553">
        <v>4.5</v>
      </c>
      <c r="F15" s="553"/>
      <c r="G15" s="553"/>
      <c r="H15" s="553">
        <v>14</v>
      </c>
      <c r="I15" s="553">
        <v>14</v>
      </c>
      <c r="J15" s="553"/>
      <c r="K15" s="553"/>
      <c r="L15" s="553"/>
      <c r="M15" s="553">
        <v>1.75</v>
      </c>
      <c r="N15" s="553">
        <v>2</v>
      </c>
      <c r="O15" s="553">
        <v>2.5</v>
      </c>
      <c r="P15" s="553"/>
      <c r="Q15" s="553">
        <v>12</v>
      </c>
      <c r="R15" s="565"/>
      <c r="S15" s="565"/>
      <c r="T15" s="565"/>
    </row>
    <row r="16" spans="1:22" s="5" customFormat="1" ht="36" customHeight="1" thickBot="1" x14ac:dyDescent="1.1499999999999999">
      <c r="A16" s="65">
        <v>8</v>
      </c>
      <c r="B16" s="550" t="s">
        <v>82</v>
      </c>
      <c r="C16" s="556">
        <v>4</v>
      </c>
      <c r="D16" s="556">
        <v>4.5</v>
      </c>
      <c r="E16" s="556">
        <v>6</v>
      </c>
      <c r="F16" s="562"/>
      <c r="G16" s="562"/>
      <c r="H16" s="556">
        <v>14</v>
      </c>
      <c r="I16" s="562"/>
      <c r="J16" s="556">
        <v>13</v>
      </c>
      <c r="K16" s="556">
        <v>14</v>
      </c>
      <c r="L16" s="556"/>
      <c r="M16" s="556">
        <v>3</v>
      </c>
      <c r="N16" s="556">
        <v>3.5</v>
      </c>
      <c r="O16" s="556">
        <v>5</v>
      </c>
      <c r="P16" s="556">
        <v>5</v>
      </c>
      <c r="Q16" s="562"/>
      <c r="R16" s="556">
        <v>14</v>
      </c>
      <c r="S16" s="556">
        <v>15</v>
      </c>
      <c r="T16" s="564"/>
    </row>
    <row r="17" spans="1:20" s="5" customFormat="1" ht="36" customHeight="1" thickBot="1" x14ac:dyDescent="0.3">
      <c r="A17" s="69">
        <v>9</v>
      </c>
      <c r="B17" s="551" t="s">
        <v>83</v>
      </c>
      <c r="C17" s="553">
        <v>1</v>
      </c>
      <c r="D17" s="553">
        <v>0.5</v>
      </c>
      <c r="E17" s="553">
        <v>0.5</v>
      </c>
      <c r="F17" s="553">
        <v>0.5</v>
      </c>
      <c r="G17" s="553"/>
      <c r="H17" s="553">
        <v>15</v>
      </c>
      <c r="I17" s="553"/>
      <c r="J17" s="553">
        <v>14</v>
      </c>
      <c r="K17" s="553">
        <v>14</v>
      </c>
      <c r="L17" s="553">
        <v>14</v>
      </c>
      <c r="M17" s="553">
        <v>0.5</v>
      </c>
      <c r="N17" s="553">
        <v>0.5</v>
      </c>
      <c r="O17" s="553">
        <v>0.5</v>
      </c>
      <c r="P17" s="553">
        <v>0.5</v>
      </c>
      <c r="Q17" s="553">
        <v>13</v>
      </c>
      <c r="R17" s="553">
        <v>13</v>
      </c>
      <c r="S17" s="553">
        <v>13</v>
      </c>
      <c r="T17" s="553">
        <v>13</v>
      </c>
    </row>
    <row r="18" spans="1:20" s="136" customFormat="1" ht="36" customHeight="1" thickBot="1" x14ac:dyDescent="0.3">
      <c r="A18" s="602">
        <v>10</v>
      </c>
      <c r="B18" s="550" t="s">
        <v>84</v>
      </c>
      <c r="C18" s="553">
        <v>3</v>
      </c>
      <c r="D18" s="553">
        <v>3.5</v>
      </c>
      <c r="E18" s="553">
        <v>4</v>
      </c>
      <c r="F18" s="553"/>
      <c r="G18" s="553"/>
      <c r="H18" s="553">
        <v>12</v>
      </c>
      <c r="I18" s="553">
        <v>12</v>
      </c>
      <c r="J18" s="553">
        <v>12</v>
      </c>
      <c r="K18" s="553"/>
      <c r="L18" s="553"/>
      <c r="M18" s="553">
        <v>1.5</v>
      </c>
      <c r="N18" s="553">
        <v>2</v>
      </c>
      <c r="O18" s="553">
        <v>2.5</v>
      </c>
      <c r="P18" s="553">
        <v>2.5</v>
      </c>
      <c r="Q18" s="553"/>
      <c r="R18" s="553"/>
      <c r="S18" s="553">
        <v>12</v>
      </c>
      <c r="T18" s="553"/>
    </row>
    <row r="19" spans="1:20" s="5" customFormat="1" ht="36" customHeight="1" thickBot="1" x14ac:dyDescent="0.3">
      <c r="A19" s="65">
        <v>11</v>
      </c>
      <c r="B19" s="66" t="s">
        <v>33</v>
      </c>
      <c r="C19" s="553">
        <v>6</v>
      </c>
      <c r="D19" s="553"/>
      <c r="E19" s="553">
        <v>7</v>
      </c>
      <c r="F19" s="553">
        <v>7</v>
      </c>
      <c r="G19" s="553"/>
      <c r="H19" s="553">
        <v>16</v>
      </c>
      <c r="I19" s="553">
        <v>15</v>
      </c>
      <c r="J19" s="553">
        <v>15</v>
      </c>
      <c r="K19" s="553"/>
      <c r="L19" s="553"/>
      <c r="M19" s="553">
        <v>4</v>
      </c>
      <c r="N19" s="553"/>
      <c r="O19" s="553">
        <v>5</v>
      </c>
      <c r="P19" s="553">
        <v>5</v>
      </c>
      <c r="Q19" s="553">
        <v>14</v>
      </c>
      <c r="R19" s="553"/>
      <c r="S19" s="553"/>
      <c r="T19" s="553"/>
    </row>
    <row r="20" spans="1:20" s="17" customFormat="1" ht="36" customHeight="1" thickBot="1" x14ac:dyDescent="0.3">
      <c r="A20" s="65">
        <v>12</v>
      </c>
      <c r="B20" s="66" t="s">
        <v>85</v>
      </c>
      <c r="C20" s="553">
        <v>4.45</v>
      </c>
      <c r="D20" s="553">
        <v>5.13</v>
      </c>
      <c r="E20" s="553">
        <v>5.38</v>
      </c>
      <c r="F20" s="553"/>
      <c r="G20" s="553"/>
      <c r="H20" s="553">
        <v>13</v>
      </c>
      <c r="I20" s="553">
        <v>13</v>
      </c>
      <c r="J20" s="553">
        <v>13</v>
      </c>
      <c r="K20" s="553">
        <v>14</v>
      </c>
      <c r="L20" s="553">
        <v>15</v>
      </c>
      <c r="M20" s="553">
        <v>2.06</v>
      </c>
      <c r="N20" s="553">
        <v>3.38</v>
      </c>
      <c r="O20" s="553">
        <v>3.63</v>
      </c>
      <c r="P20" s="553"/>
      <c r="Q20" s="553">
        <v>13</v>
      </c>
      <c r="R20" s="553">
        <v>14</v>
      </c>
      <c r="S20" s="553">
        <v>15</v>
      </c>
      <c r="T20" s="566"/>
    </row>
    <row r="21" spans="1:20" s="5" customFormat="1" ht="36" customHeight="1" thickBot="1" x14ac:dyDescent="0.3">
      <c r="A21" s="69">
        <v>13</v>
      </c>
      <c r="B21" s="70" t="s">
        <v>35</v>
      </c>
      <c r="C21" s="553">
        <v>1</v>
      </c>
      <c r="D21" s="553">
        <v>1</v>
      </c>
      <c r="E21" s="553">
        <v>1.38</v>
      </c>
      <c r="F21" s="553"/>
      <c r="G21" s="553"/>
      <c r="H21" s="553">
        <v>12</v>
      </c>
      <c r="I21" s="553"/>
      <c r="J21" s="553"/>
      <c r="K21" s="553">
        <v>11</v>
      </c>
      <c r="L21" s="553"/>
      <c r="M21" s="553"/>
      <c r="N21" s="553"/>
      <c r="O21" s="553"/>
      <c r="P21" s="553"/>
      <c r="Q21" s="553"/>
      <c r="R21" s="553">
        <v>12</v>
      </c>
      <c r="S21" s="553"/>
      <c r="T21" s="553"/>
    </row>
    <row r="22" spans="1:20" s="17" customFormat="1" ht="36" customHeight="1" thickBot="1" x14ac:dyDescent="0.3">
      <c r="A22" s="65">
        <v>14</v>
      </c>
      <c r="B22" s="66" t="s">
        <v>86</v>
      </c>
      <c r="C22" s="553">
        <v>5.0000000000000001E-3</v>
      </c>
      <c r="D22" s="553">
        <v>2</v>
      </c>
      <c r="E22" s="553">
        <v>3</v>
      </c>
      <c r="F22" s="553">
        <v>3.75</v>
      </c>
      <c r="G22" s="553">
        <v>3.75</v>
      </c>
      <c r="H22" s="553">
        <v>10</v>
      </c>
      <c r="I22" s="553"/>
      <c r="J22" s="553">
        <v>12</v>
      </c>
      <c r="K22" s="553">
        <v>12</v>
      </c>
      <c r="L22" s="553">
        <v>12</v>
      </c>
      <c r="M22" s="553">
        <v>5.0000000000000001E-3</v>
      </c>
      <c r="N22" s="553">
        <v>1</v>
      </c>
      <c r="O22" s="553">
        <v>2</v>
      </c>
      <c r="P22" s="553">
        <v>2.5</v>
      </c>
      <c r="Q22" s="553">
        <v>10</v>
      </c>
      <c r="R22" s="553">
        <v>10</v>
      </c>
      <c r="S22" s="553">
        <v>10</v>
      </c>
      <c r="T22" s="553"/>
    </row>
    <row r="23" spans="1:20" s="5" customFormat="1" ht="36" customHeight="1" thickBot="1" x14ac:dyDescent="0.3">
      <c r="A23" s="65">
        <v>15</v>
      </c>
      <c r="B23" s="66" t="s">
        <v>87</v>
      </c>
      <c r="C23" s="553">
        <v>5</v>
      </c>
      <c r="D23" s="553">
        <v>6</v>
      </c>
      <c r="E23" s="553">
        <v>6.5</v>
      </c>
      <c r="F23" s="553">
        <v>9</v>
      </c>
      <c r="G23" s="553"/>
      <c r="H23" s="553">
        <v>18</v>
      </c>
      <c r="I23" s="553">
        <v>12</v>
      </c>
      <c r="J23" s="553">
        <v>10</v>
      </c>
      <c r="K23" s="553"/>
      <c r="L23" s="553">
        <v>13</v>
      </c>
      <c r="M23" s="553">
        <v>3</v>
      </c>
      <c r="N23" s="553">
        <v>4</v>
      </c>
      <c r="O23" s="553">
        <v>4.5</v>
      </c>
      <c r="P23" s="553"/>
      <c r="Q23" s="553">
        <v>11</v>
      </c>
      <c r="R23" s="553">
        <v>10</v>
      </c>
      <c r="S23" s="553">
        <v>10</v>
      </c>
      <c r="T23" s="553"/>
    </row>
    <row r="24" spans="1:20" s="5" customFormat="1" ht="36" customHeight="1" thickBot="1" x14ac:dyDescent="0.3">
      <c r="A24" s="65">
        <v>16</v>
      </c>
      <c r="B24" s="66" t="s">
        <v>88</v>
      </c>
      <c r="C24" s="553">
        <v>3</v>
      </c>
      <c r="D24" s="553"/>
      <c r="E24" s="553">
        <v>4</v>
      </c>
      <c r="F24" s="553">
        <v>5</v>
      </c>
      <c r="G24" s="553"/>
      <c r="H24" s="553">
        <v>15</v>
      </c>
      <c r="I24" s="553">
        <v>14</v>
      </c>
      <c r="J24" s="553">
        <v>14</v>
      </c>
      <c r="K24" s="553">
        <v>15</v>
      </c>
      <c r="L24" s="553"/>
      <c r="M24" s="553">
        <v>1.5</v>
      </c>
      <c r="N24" s="553"/>
      <c r="O24" s="553">
        <v>1.75</v>
      </c>
      <c r="P24" s="553"/>
      <c r="Q24" s="553">
        <v>14</v>
      </c>
      <c r="R24" s="553"/>
      <c r="S24" s="553"/>
      <c r="T24" s="553"/>
    </row>
    <row r="25" spans="1:20" s="5" customFormat="1" ht="36" customHeight="1" thickBot="1" x14ac:dyDescent="0.3">
      <c r="A25" s="65">
        <v>17</v>
      </c>
      <c r="B25" s="66" t="s">
        <v>89</v>
      </c>
      <c r="C25" s="553">
        <v>2.5</v>
      </c>
      <c r="D25" s="553">
        <v>4</v>
      </c>
      <c r="E25" s="553">
        <v>5.5</v>
      </c>
      <c r="F25" s="553"/>
      <c r="G25" s="553"/>
      <c r="H25" s="553">
        <v>25</v>
      </c>
      <c r="I25" s="553">
        <v>25</v>
      </c>
      <c r="J25" s="553">
        <v>25</v>
      </c>
      <c r="K25" s="553"/>
      <c r="L25" s="553"/>
      <c r="M25" s="553">
        <v>1</v>
      </c>
      <c r="N25" s="553"/>
      <c r="O25" s="553"/>
      <c r="P25" s="553"/>
      <c r="Q25" s="553">
        <v>25</v>
      </c>
      <c r="R25" s="553"/>
      <c r="S25" s="553"/>
      <c r="T25" s="553"/>
    </row>
    <row r="26" spans="1:20" s="5" customFormat="1" ht="36" customHeight="1" thickBot="1" x14ac:dyDescent="0.3">
      <c r="A26" s="65">
        <v>18</v>
      </c>
      <c r="B26" s="66" t="s">
        <v>90</v>
      </c>
      <c r="C26" s="553">
        <v>1</v>
      </c>
      <c r="D26" s="553"/>
      <c r="E26" s="553">
        <v>3</v>
      </c>
      <c r="F26" s="553">
        <v>4</v>
      </c>
      <c r="G26" s="553"/>
      <c r="H26" s="553">
        <v>11</v>
      </c>
      <c r="I26" s="553">
        <v>11</v>
      </c>
      <c r="J26" s="553">
        <v>11</v>
      </c>
      <c r="K26" s="553"/>
      <c r="L26" s="553"/>
      <c r="M26" s="553">
        <v>1</v>
      </c>
      <c r="N26" s="553"/>
      <c r="O26" s="553">
        <v>2</v>
      </c>
      <c r="P26" s="553">
        <v>3</v>
      </c>
      <c r="Q26" s="553">
        <v>11</v>
      </c>
      <c r="R26" s="553"/>
      <c r="S26" s="553"/>
      <c r="T26" s="553"/>
    </row>
    <row r="27" spans="1:20" s="18" customFormat="1" ht="36" customHeight="1" thickBot="1" x14ac:dyDescent="0.3">
      <c r="A27" s="65">
        <v>19</v>
      </c>
      <c r="B27" s="66" t="s">
        <v>91</v>
      </c>
      <c r="C27" s="553">
        <v>8</v>
      </c>
      <c r="D27" s="553">
        <v>9</v>
      </c>
      <c r="E27" s="553">
        <v>10</v>
      </c>
      <c r="F27" s="553"/>
      <c r="G27" s="553"/>
      <c r="H27" s="553">
        <v>14</v>
      </c>
      <c r="I27" s="553">
        <v>14</v>
      </c>
      <c r="J27" s="553">
        <v>12</v>
      </c>
      <c r="K27" s="553">
        <v>13</v>
      </c>
      <c r="L27" s="553"/>
      <c r="M27" s="553">
        <v>2</v>
      </c>
      <c r="N27" s="553">
        <v>2.5</v>
      </c>
      <c r="O27" s="553">
        <v>3</v>
      </c>
      <c r="P27" s="553"/>
      <c r="Q27" s="553">
        <v>13</v>
      </c>
      <c r="R27" s="553"/>
      <c r="S27" s="553"/>
      <c r="T27" s="553"/>
    </row>
    <row r="28" spans="1:20" s="5" customFormat="1" ht="36" customHeight="1" thickBot="1" x14ac:dyDescent="0.3">
      <c r="A28" s="65">
        <v>20</v>
      </c>
      <c r="B28" s="66" t="s">
        <v>92</v>
      </c>
      <c r="C28" s="553">
        <v>2.5</v>
      </c>
      <c r="D28" s="553">
        <v>4.25</v>
      </c>
      <c r="E28" s="553">
        <v>4.5</v>
      </c>
      <c r="F28" s="553">
        <v>4.75</v>
      </c>
      <c r="G28" s="553"/>
      <c r="H28" s="553">
        <v>16</v>
      </c>
      <c r="I28" s="553">
        <v>16</v>
      </c>
      <c r="J28" s="553">
        <v>12</v>
      </c>
      <c r="K28" s="553"/>
      <c r="L28" s="553"/>
      <c r="M28" s="553">
        <v>1</v>
      </c>
      <c r="N28" s="553">
        <v>1</v>
      </c>
      <c r="O28" s="553">
        <v>1.5</v>
      </c>
      <c r="P28" s="553">
        <v>1.8</v>
      </c>
      <c r="Q28" s="553">
        <v>15</v>
      </c>
      <c r="R28" s="553"/>
      <c r="S28" s="553">
        <v>1.75</v>
      </c>
      <c r="T28" s="553"/>
    </row>
    <row r="29" spans="1:20" s="5" customFormat="1" ht="36" customHeight="1" thickBot="1" x14ac:dyDescent="0.3">
      <c r="A29" s="65">
        <v>21</v>
      </c>
      <c r="B29" s="66" t="s">
        <v>93</v>
      </c>
      <c r="C29" s="553">
        <v>2.5</v>
      </c>
      <c r="D29" s="553">
        <v>3</v>
      </c>
      <c r="E29" s="553">
        <v>3.35</v>
      </c>
      <c r="F29" s="553">
        <v>3.75</v>
      </c>
      <c r="G29" s="553"/>
      <c r="H29" s="553">
        <v>11</v>
      </c>
      <c r="I29" s="553">
        <v>11</v>
      </c>
      <c r="J29" s="553">
        <v>11</v>
      </c>
      <c r="K29" s="553"/>
      <c r="L29" s="553"/>
      <c r="M29" s="553">
        <v>1</v>
      </c>
      <c r="N29" s="553">
        <v>1.5</v>
      </c>
      <c r="O29" s="553">
        <v>1.75</v>
      </c>
      <c r="P29" s="553">
        <v>2</v>
      </c>
      <c r="Q29" s="553">
        <v>9</v>
      </c>
      <c r="R29" s="553"/>
      <c r="S29" s="553"/>
      <c r="T29" s="553"/>
    </row>
    <row r="30" spans="1:20" s="5" customFormat="1" ht="36" customHeight="1" thickBot="1" x14ac:dyDescent="0.3">
      <c r="A30" s="65">
        <v>22</v>
      </c>
      <c r="B30" s="66" t="s">
        <v>44</v>
      </c>
      <c r="C30" s="553">
        <v>2</v>
      </c>
      <c r="D30" s="553">
        <v>2.5</v>
      </c>
      <c r="E30" s="553">
        <v>3</v>
      </c>
      <c r="F30" s="553"/>
      <c r="G30" s="553"/>
      <c r="H30" s="553">
        <v>25</v>
      </c>
      <c r="I30" s="553"/>
      <c r="J30" s="553">
        <v>20</v>
      </c>
      <c r="K30" s="553"/>
      <c r="L30" s="553"/>
      <c r="M30" s="553">
        <v>0.5</v>
      </c>
      <c r="N30" s="553">
        <v>1</v>
      </c>
      <c r="O30" s="553">
        <v>1</v>
      </c>
      <c r="P30" s="553"/>
      <c r="Q30" s="553">
        <v>15</v>
      </c>
      <c r="R30" s="553"/>
      <c r="S30" s="553"/>
      <c r="T30" s="553"/>
    </row>
    <row r="31" spans="1:20" s="5" customFormat="1" ht="36" customHeight="1" thickBot="1" x14ac:dyDescent="0.3">
      <c r="A31" s="65">
        <v>23</v>
      </c>
      <c r="B31" s="66" t="s">
        <v>45</v>
      </c>
      <c r="C31" s="553">
        <v>5</v>
      </c>
      <c r="D31" s="553">
        <v>6</v>
      </c>
      <c r="E31" s="553">
        <v>6.5</v>
      </c>
      <c r="F31" s="553">
        <v>6.5</v>
      </c>
      <c r="G31" s="553"/>
      <c r="H31" s="553">
        <v>15</v>
      </c>
      <c r="I31" s="553">
        <v>15</v>
      </c>
      <c r="J31" s="553">
        <v>10.5</v>
      </c>
      <c r="K31" s="553">
        <v>11</v>
      </c>
      <c r="L31" s="553"/>
      <c r="M31" s="553">
        <v>2.5</v>
      </c>
      <c r="N31" s="553">
        <v>3.5</v>
      </c>
      <c r="O31" s="553">
        <v>4</v>
      </c>
      <c r="P31" s="553">
        <v>4</v>
      </c>
      <c r="Q31" s="553"/>
      <c r="R31" s="553"/>
      <c r="S31" s="553"/>
      <c r="T31" s="553"/>
    </row>
    <row r="32" spans="1:20" s="17" customFormat="1" ht="36" customHeight="1" thickBot="1" x14ac:dyDescent="0.3">
      <c r="A32" s="69">
        <v>24</v>
      </c>
      <c r="B32" s="70" t="s">
        <v>46</v>
      </c>
      <c r="C32" s="567"/>
      <c r="D32" s="567">
        <v>1.5</v>
      </c>
      <c r="E32" s="567">
        <v>2.38</v>
      </c>
      <c r="F32" s="567">
        <v>3.25</v>
      </c>
      <c r="G32" s="567"/>
      <c r="H32" s="567"/>
      <c r="I32" s="567"/>
      <c r="J32" s="567">
        <v>8</v>
      </c>
      <c r="K32" s="567"/>
      <c r="L32" s="567"/>
      <c r="M32" s="567"/>
      <c r="N32" s="567">
        <v>2</v>
      </c>
      <c r="O32" s="567">
        <v>2.25</v>
      </c>
      <c r="P32" s="567">
        <v>2.5</v>
      </c>
      <c r="Q32" s="567">
        <v>8</v>
      </c>
      <c r="R32" s="567"/>
      <c r="S32" s="567"/>
      <c r="T32" s="567">
        <v>6.5</v>
      </c>
    </row>
    <row r="33" spans="1:20" s="17" customFormat="1" ht="36" customHeight="1" thickBot="1" x14ac:dyDescent="0.3">
      <c r="A33" s="65">
        <v>25</v>
      </c>
      <c r="B33" s="66" t="s">
        <v>47</v>
      </c>
      <c r="C33" s="553">
        <v>7</v>
      </c>
      <c r="D33" s="553">
        <v>8</v>
      </c>
      <c r="E33" s="553">
        <v>9.25</v>
      </c>
      <c r="F33" s="553">
        <v>9</v>
      </c>
      <c r="G33" s="553"/>
      <c r="H33" s="553">
        <v>11.5</v>
      </c>
      <c r="I33" s="553">
        <v>11</v>
      </c>
      <c r="J33" s="553">
        <v>9.5</v>
      </c>
      <c r="K33" s="553">
        <v>9.5</v>
      </c>
      <c r="L33" s="553">
        <v>14</v>
      </c>
      <c r="M33" s="553">
        <v>3</v>
      </c>
      <c r="N33" s="553">
        <v>4</v>
      </c>
      <c r="O33" s="553">
        <v>5</v>
      </c>
      <c r="P33" s="553">
        <v>5.5</v>
      </c>
      <c r="Q33" s="553">
        <v>9.5</v>
      </c>
      <c r="R33" s="553"/>
      <c r="S33" s="553"/>
      <c r="T33" s="553"/>
    </row>
    <row r="34" spans="1:20" s="17" customFormat="1" ht="36" customHeight="1" thickBot="1" x14ac:dyDescent="0.3">
      <c r="A34" s="65">
        <v>26</v>
      </c>
      <c r="B34" s="66" t="s">
        <v>49</v>
      </c>
      <c r="C34" s="568"/>
      <c r="D34" s="568"/>
      <c r="E34" s="568"/>
      <c r="F34" s="568"/>
      <c r="G34" s="568"/>
      <c r="H34" s="568"/>
      <c r="I34" s="568"/>
      <c r="J34" s="568"/>
      <c r="K34" s="568"/>
      <c r="L34" s="568"/>
      <c r="M34" s="568"/>
      <c r="N34" s="553">
        <v>2</v>
      </c>
      <c r="O34" s="553"/>
      <c r="P34" s="553"/>
      <c r="Q34" s="553">
        <v>11</v>
      </c>
      <c r="R34" s="553">
        <v>12</v>
      </c>
      <c r="S34" s="553">
        <v>13</v>
      </c>
      <c r="T34" s="553">
        <v>13</v>
      </c>
    </row>
    <row r="35" spans="1:20" s="30" customFormat="1" ht="36" customHeight="1" thickBot="1" x14ac:dyDescent="0.3">
      <c r="A35" s="65">
        <v>27</v>
      </c>
      <c r="B35" s="66" t="s">
        <v>96</v>
      </c>
      <c r="C35" s="553"/>
      <c r="D35" s="553"/>
      <c r="E35" s="553"/>
      <c r="F35" s="553"/>
      <c r="G35" s="553"/>
      <c r="H35" s="553"/>
      <c r="I35" s="553"/>
      <c r="J35" s="553"/>
      <c r="K35" s="553"/>
      <c r="L35" s="553"/>
      <c r="M35" s="553"/>
      <c r="N35" s="553">
        <v>1.63</v>
      </c>
      <c r="O35" s="553"/>
      <c r="P35" s="553"/>
      <c r="Q35" s="553">
        <v>14.48</v>
      </c>
      <c r="R35" s="553">
        <v>14.48</v>
      </c>
      <c r="S35" s="553">
        <v>14.48</v>
      </c>
      <c r="T35" s="553">
        <v>14.48</v>
      </c>
    </row>
    <row r="36" spans="1:20" s="17" customFormat="1" ht="36" customHeight="1" thickBot="1" x14ac:dyDescent="0.3">
      <c r="A36" s="65">
        <v>28</v>
      </c>
      <c r="B36" s="66" t="s">
        <v>97</v>
      </c>
      <c r="C36" s="553">
        <v>5</v>
      </c>
      <c r="D36" s="553">
        <v>5.5</v>
      </c>
      <c r="E36" s="553">
        <v>6</v>
      </c>
      <c r="F36" s="553"/>
      <c r="G36" s="553"/>
      <c r="H36" s="553">
        <v>15</v>
      </c>
      <c r="I36" s="553"/>
      <c r="J36" s="553">
        <v>15</v>
      </c>
      <c r="K36" s="553">
        <v>15</v>
      </c>
      <c r="L36" s="553">
        <v>15</v>
      </c>
      <c r="M36" s="553">
        <v>3.25</v>
      </c>
      <c r="N36" s="553">
        <v>3.5</v>
      </c>
      <c r="O36" s="553">
        <v>4</v>
      </c>
      <c r="P36" s="553"/>
      <c r="Q36" s="553">
        <v>15</v>
      </c>
      <c r="R36" s="553">
        <v>15</v>
      </c>
      <c r="S36" s="553">
        <v>15</v>
      </c>
      <c r="T36" s="553">
        <v>15</v>
      </c>
    </row>
    <row r="37" spans="1:20" s="5" customFormat="1" ht="36" customHeight="1" thickBot="1" x14ac:dyDescent="0.3">
      <c r="A37" s="65">
        <v>29</v>
      </c>
      <c r="B37" s="66" t="s">
        <v>53</v>
      </c>
      <c r="C37" s="553">
        <v>5</v>
      </c>
      <c r="D37" s="553">
        <v>6</v>
      </c>
      <c r="E37" s="553">
        <v>7</v>
      </c>
      <c r="F37" s="553">
        <v>8</v>
      </c>
      <c r="G37" s="553"/>
      <c r="H37" s="553"/>
      <c r="I37" s="553"/>
      <c r="J37" s="553">
        <v>14</v>
      </c>
      <c r="K37" s="553">
        <v>15</v>
      </c>
      <c r="L37" s="553">
        <v>16</v>
      </c>
      <c r="M37" s="553">
        <v>2.5</v>
      </c>
      <c r="N37" s="553">
        <v>3</v>
      </c>
      <c r="O37" s="553">
        <v>4</v>
      </c>
      <c r="P37" s="553"/>
      <c r="Q37" s="553">
        <v>12</v>
      </c>
      <c r="R37" s="553">
        <v>11</v>
      </c>
      <c r="S37" s="553">
        <v>10</v>
      </c>
      <c r="T37" s="553"/>
    </row>
    <row r="38" spans="1:20" s="30" customFormat="1" ht="36" customHeight="1" thickBot="1" x14ac:dyDescent="0.3">
      <c r="A38" s="65">
        <v>30</v>
      </c>
      <c r="B38" s="549" t="s">
        <v>100</v>
      </c>
      <c r="C38" s="553">
        <v>1</v>
      </c>
      <c r="D38" s="553"/>
      <c r="E38" s="553"/>
      <c r="F38" s="553"/>
      <c r="G38" s="553"/>
      <c r="H38" s="553"/>
      <c r="I38" s="553"/>
      <c r="J38" s="553">
        <v>9</v>
      </c>
      <c r="K38" s="553">
        <v>9</v>
      </c>
      <c r="L38" s="553"/>
      <c r="M38" s="553"/>
      <c r="N38" s="553"/>
      <c r="O38" s="553"/>
      <c r="P38" s="553"/>
      <c r="Q38" s="553"/>
      <c r="R38" s="553"/>
      <c r="S38" s="553"/>
      <c r="T38" s="553"/>
    </row>
    <row r="39" spans="1:20" s="17" customFormat="1" ht="36" customHeight="1" thickBot="1" x14ac:dyDescent="0.3">
      <c r="A39" s="603">
        <v>31</v>
      </c>
      <c r="B39" s="549" t="s">
        <v>55</v>
      </c>
      <c r="C39" s="553">
        <v>2</v>
      </c>
      <c r="D39" s="553">
        <v>4.5</v>
      </c>
      <c r="E39" s="553">
        <v>3.5</v>
      </c>
      <c r="F39" s="553">
        <v>3.75</v>
      </c>
      <c r="G39" s="553">
        <v>4</v>
      </c>
      <c r="H39" s="553">
        <v>11</v>
      </c>
      <c r="I39" s="553">
        <v>10</v>
      </c>
      <c r="J39" s="553">
        <v>11</v>
      </c>
      <c r="K39" s="553">
        <v>12</v>
      </c>
      <c r="L39" s="553">
        <v>13</v>
      </c>
      <c r="M39" s="553">
        <v>2</v>
      </c>
      <c r="N39" s="553">
        <v>2.75</v>
      </c>
      <c r="O39" s="553">
        <v>2.75</v>
      </c>
      <c r="P39" s="553">
        <v>3.5</v>
      </c>
      <c r="Q39" s="553">
        <v>10.5</v>
      </c>
      <c r="R39" s="553">
        <v>10.5</v>
      </c>
      <c r="S39" s="553">
        <v>11.5</v>
      </c>
      <c r="T39" s="553">
        <v>12</v>
      </c>
    </row>
    <row r="40" spans="1:20" s="17" customFormat="1" ht="36" customHeight="1" thickBot="1" x14ac:dyDescent="0.3">
      <c r="A40" s="73">
        <v>32</v>
      </c>
      <c r="B40" s="550" t="s">
        <v>178</v>
      </c>
      <c r="C40" s="567">
        <v>3.5</v>
      </c>
      <c r="D40" s="567">
        <v>4.5</v>
      </c>
      <c r="E40" s="567">
        <v>5.4</v>
      </c>
      <c r="F40" s="567">
        <v>5.8</v>
      </c>
      <c r="G40" s="567"/>
      <c r="H40" s="567">
        <v>14</v>
      </c>
      <c r="I40" s="567">
        <v>14</v>
      </c>
      <c r="J40" s="567">
        <v>12</v>
      </c>
      <c r="K40" s="567">
        <v>12.5</v>
      </c>
      <c r="L40" s="567">
        <v>13</v>
      </c>
      <c r="M40" s="567">
        <v>2</v>
      </c>
      <c r="N40" s="567">
        <v>2.5</v>
      </c>
      <c r="O40" s="567">
        <v>3</v>
      </c>
      <c r="P40" s="567">
        <v>3.9</v>
      </c>
      <c r="Q40" s="567">
        <v>12</v>
      </c>
      <c r="R40" s="567">
        <v>13</v>
      </c>
      <c r="S40" s="567">
        <v>14</v>
      </c>
      <c r="T40" s="567"/>
    </row>
    <row r="41" spans="1:20" s="17" customFormat="1" ht="36" customHeight="1" thickBot="1" x14ac:dyDescent="0.3">
      <c r="A41" s="65">
        <v>33</v>
      </c>
      <c r="B41" s="550" t="s">
        <v>104</v>
      </c>
      <c r="C41" s="553">
        <v>4</v>
      </c>
      <c r="D41" s="553">
        <v>3.5</v>
      </c>
      <c r="E41" s="553">
        <v>4.75</v>
      </c>
      <c r="F41" s="553">
        <v>6</v>
      </c>
      <c r="G41" s="553">
        <v>7</v>
      </c>
      <c r="H41" s="553">
        <v>12</v>
      </c>
      <c r="I41" s="553">
        <v>12</v>
      </c>
      <c r="J41" s="553">
        <v>13</v>
      </c>
      <c r="K41" s="553">
        <v>13.5</v>
      </c>
      <c r="L41" s="553">
        <v>14</v>
      </c>
      <c r="M41" s="553">
        <v>3</v>
      </c>
      <c r="N41" s="553">
        <v>4</v>
      </c>
      <c r="O41" s="553">
        <v>5</v>
      </c>
      <c r="P41" s="553">
        <v>5.75</v>
      </c>
      <c r="Q41" s="553">
        <v>9</v>
      </c>
      <c r="R41" s="553">
        <v>10</v>
      </c>
      <c r="S41" s="553">
        <v>11</v>
      </c>
      <c r="T41" s="553">
        <v>12</v>
      </c>
    </row>
    <row r="42" spans="1:20" s="17" customFormat="1" ht="36" customHeight="1" thickBot="1" x14ac:dyDescent="0.3">
      <c r="A42" s="65">
        <v>34</v>
      </c>
      <c r="B42" s="550" t="s">
        <v>59</v>
      </c>
      <c r="C42" s="553"/>
      <c r="D42" s="553"/>
      <c r="E42" s="553">
        <v>6</v>
      </c>
      <c r="F42" s="553"/>
      <c r="G42" s="553"/>
      <c r="H42" s="553"/>
      <c r="I42" s="553"/>
      <c r="J42" s="553"/>
      <c r="K42" s="553">
        <v>8</v>
      </c>
      <c r="L42" s="553"/>
      <c r="M42" s="553"/>
      <c r="N42" s="553"/>
      <c r="O42" s="553"/>
      <c r="P42" s="553"/>
      <c r="Q42" s="553"/>
      <c r="R42" s="553"/>
      <c r="S42" s="553"/>
      <c r="T42" s="553"/>
    </row>
    <row r="43" spans="1:20" s="17" customFormat="1" ht="36" customHeight="1" thickBot="1" x14ac:dyDescent="0.3">
      <c r="A43" s="65">
        <v>35</v>
      </c>
      <c r="B43" s="578" t="s">
        <v>179</v>
      </c>
      <c r="C43" s="567">
        <v>4</v>
      </c>
      <c r="D43" s="567">
        <v>5.2</v>
      </c>
      <c r="E43" s="567">
        <v>5.3</v>
      </c>
      <c r="F43" s="567"/>
      <c r="G43" s="567"/>
      <c r="H43" s="567">
        <v>10.5</v>
      </c>
      <c r="I43" s="567"/>
      <c r="J43" s="567">
        <v>12.5</v>
      </c>
      <c r="K43" s="567">
        <v>13.5</v>
      </c>
      <c r="L43" s="567"/>
      <c r="M43" s="567">
        <v>1.5</v>
      </c>
      <c r="N43" s="567">
        <v>1.9</v>
      </c>
      <c r="O43" s="567">
        <v>2.58</v>
      </c>
      <c r="P43" s="567">
        <v>5</v>
      </c>
      <c r="Q43" s="567">
        <v>9.75</v>
      </c>
      <c r="R43" s="567">
        <v>10.75</v>
      </c>
      <c r="S43" s="567">
        <v>10.75</v>
      </c>
      <c r="T43" s="567">
        <v>11.5</v>
      </c>
    </row>
    <row r="44" spans="1:20" s="17" customFormat="1" ht="36" customHeight="1" thickBot="1" x14ac:dyDescent="0.3">
      <c r="A44" s="577">
        <v>36</v>
      </c>
      <c r="B44" s="578" t="s">
        <v>164</v>
      </c>
      <c r="C44" s="569"/>
      <c r="D44" s="570">
        <v>6</v>
      </c>
      <c r="E44" s="570">
        <v>6.88</v>
      </c>
      <c r="F44" s="570">
        <v>7.75</v>
      </c>
      <c r="G44" s="570"/>
      <c r="H44" s="570"/>
      <c r="I44" s="570"/>
      <c r="J44" s="570"/>
      <c r="K44" s="570"/>
      <c r="L44" s="570">
        <v>3.19</v>
      </c>
      <c r="M44" s="570"/>
      <c r="N44" s="570">
        <v>3.75</v>
      </c>
      <c r="O44" s="570">
        <v>4.25</v>
      </c>
      <c r="P44" s="570"/>
      <c r="Q44" s="570"/>
      <c r="R44" s="571"/>
      <c r="S44" s="572">
        <v>0.14000000000000001</v>
      </c>
      <c r="T44" s="572"/>
    </row>
    <row r="45" spans="1:20" s="5" customFormat="1" ht="36" customHeight="1" thickBot="1" x14ac:dyDescent="0.3">
      <c r="A45" s="1056" t="s">
        <v>65</v>
      </c>
      <c r="B45" s="1056"/>
      <c r="C45" s="576">
        <f t="shared" ref="C45:T45" si="0">AVERAGE(C9:C44)</f>
        <v>3.2808064516129036</v>
      </c>
      <c r="D45" s="573">
        <f t="shared" si="0"/>
        <v>4.2171428571428571</v>
      </c>
      <c r="E45" s="573">
        <f t="shared" si="0"/>
        <v>4.8459374999999998</v>
      </c>
      <c r="F45" s="573">
        <f t="shared" si="0"/>
        <v>5.5815789473684205</v>
      </c>
      <c r="G45" s="573">
        <f t="shared" si="0"/>
        <v>4.916666666666667</v>
      </c>
      <c r="H45" s="573">
        <f t="shared" si="0"/>
        <v>13.839285714285714</v>
      </c>
      <c r="I45" s="573">
        <f t="shared" si="0"/>
        <v>13.352941176470589</v>
      </c>
      <c r="J45" s="573">
        <f t="shared" si="0"/>
        <v>12.533333333333333</v>
      </c>
      <c r="K45" s="573">
        <f t="shared" si="0"/>
        <v>12.282608695652174</v>
      </c>
      <c r="L45" s="573">
        <f t="shared" si="0"/>
        <v>12.628823529411765</v>
      </c>
      <c r="M45" s="573">
        <f t="shared" si="0"/>
        <v>1.743392857142857</v>
      </c>
      <c r="N45" s="573">
        <f t="shared" si="0"/>
        <v>2.3003571428571425</v>
      </c>
      <c r="O45" s="573">
        <f t="shared" si="0"/>
        <v>2.826206896551724</v>
      </c>
      <c r="P45" s="573">
        <f t="shared" si="0"/>
        <v>3.4277777777777776</v>
      </c>
      <c r="Q45" s="573">
        <f t="shared" si="0"/>
        <v>12.115357142857144</v>
      </c>
      <c r="R45" s="574">
        <f t="shared" si="0"/>
        <v>11.6365</v>
      </c>
      <c r="S45" s="575">
        <f t="shared" si="0"/>
        <v>10.958095238095236</v>
      </c>
      <c r="T45" s="575">
        <f t="shared" si="0"/>
        <v>11.748333333333335</v>
      </c>
    </row>
    <row r="46" spans="1:20" s="5" customFormat="1" ht="39" customHeight="1" x14ac:dyDescent="0.25">
      <c r="A46" s="1100" t="s">
        <v>181</v>
      </c>
      <c r="B46" s="1100"/>
      <c r="C46" s="1100"/>
      <c r="D46" s="1100"/>
      <c r="E46" s="1100"/>
      <c r="F46" s="1100"/>
      <c r="G46" s="1100"/>
      <c r="H46" s="1100"/>
      <c r="I46" s="1100"/>
      <c r="J46" s="1100"/>
      <c r="K46" s="1100"/>
      <c r="L46" s="1100"/>
      <c r="M46" s="1100"/>
      <c r="N46" s="1100"/>
      <c r="O46" s="1100"/>
      <c r="P46" s="1100"/>
      <c r="Q46" s="1100"/>
      <c r="R46" s="1100"/>
      <c r="S46" s="1100"/>
      <c r="T46" s="1100"/>
    </row>
    <row r="47" spans="1:20" s="5" customFormat="1" ht="39" customHeight="1" x14ac:dyDescent="0.25">
      <c r="A47" s="1101" t="s">
        <v>182</v>
      </c>
      <c r="B47" s="1101"/>
      <c r="C47" s="1101"/>
      <c r="D47" s="1101"/>
      <c r="E47" s="1101"/>
      <c r="F47" s="1101"/>
      <c r="G47" s="1101"/>
      <c r="H47" s="1101"/>
      <c r="I47" s="1101"/>
      <c r="J47" s="1101"/>
      <c r="K47" s="1101"/>
      <c r="L47" s="1101"/>
      <c r="M47" s="1101"/>
      <c r="N47" s="1101"/>
      <c r="O47" s="1101"/>
      <c r="P47" s="1101"/>
      <c r="Q47" s="1101"/>
      <c r="R47" s="1101"/>
      <c r="S47" s="1101"/>
      <c r="T47" s="1101"/>
    </row>
    <row r="48" spans="1:20" s="5" customFormat="1" ht="35.25" customHeight="1" x14ac:dyDescent="0.25">
      <c r="A48" s="1036"/>
      <c r="B48" s="1036"/>
      <c r="C48" s="1036"/>
      <c r="D48" s="1036"/>
      <c r="E48" s="1036"/>
      <c r="F48" s="1036"/>
      <c r="G48" s="1036"/>
      <c r="H48" s="1036"/>
      <c r="I48" s="1036"/>
      <c r="J48" s="1036"/>
      <c r="K48" s="1036"/>
      <c r="L48" s="1036"/>
      <c r="M48" s="1036"/>
      <c r="N48" s="1036"/>
      <c r="O48" s="1036"/>
      <c r="P48" s="1036"/>
      <c r="Q48" s="1036"/>
      <c r="R48" s="1036"/>
      <c r="S48" s="1036"/>
      <c r="T48" s="1036"/>
    </row>
    <row r="49" spans="1:20" ht="33" x14ac:dyDescent="0.45">
      <c r="A49" s="1057" t="s">
        <v>0</v>
      </c>
      <c r="B49" s="1057"/>
      <c r="C49" s="1057"/>
      <c r="D49" s="600"/>
      <c r="E49" s="600"/>
      <c r="F49" s="600"/>
      <c r="G49" s="600"/>
      <c r="H49" s="600"/>
      <c r="I49" s="600"/>
      <c r="J49" s="600"/>
      <c r="K49" s="600"/>
      <c r="L49" s="600"/>
      <c r="M49" s="600"/>
      <c r="N49" s="600"/>
      <c r="O49" s="600"/>
      <c r="P49" s="600"/>
      <c r="Q49" s="600"/>
      <c r="R49" s="600"/>
      <c r="S49" s="600"/>
      <c r="T49" s="600"/>
    </row>
    <row r="50" spans="1:20" ht="33" x14ac:dyDescent="0.45">
      <c r="A50" s="1058" t="s">
        <v>67</v>
      </c>
      <c r="B50" s="1058"/>
      <c r="C50" s="1058"/>
      <c r="D50" s="600"/>
      <c r="E50" s="600"/>
      <c r="F50" s="600"/>
      <c r="G50" s="600"/>
      <c r="H50" s="600"/>
      <c r="I50" s="600"/>
      <c r="J50" s="600"/>
      <c r="K50" s="600"/>
      <c r="L50" s="600"/>
      <c r="M50" s="600"/>
      <c r="N50" s="600"/>
      <c r="O50" s="600"/>
      <c r="P50" s="600"/>
      <c r="Q50" s="600"/>
      <c r="R50" s="600"/>
      <c r="S50" s="600"/>
      <c r="T50" s="600"/>
    </row>
    <row r="51" spans="1:20" ht="33" x14ac:dyDescent="0.45">
      <c r="A51" s="1057" t="s">
        <v>132</v>
      </c>
      <c r="B51" s="1057"/>
      <c r="C51" s="1057"/>
      <c r="D51" s="600"/>
      <c r="E51" s="600"/>
      <c r="F51" s="600"/>
      <c r="G51" s="600"/>
      <c r="H51" s="600"/>
      <c r="I51" s="600"/>
      <c r="J51" s="600"/>
      <c r="K51" s="600"/>
      <c r="L51" s="600"/>
      <c r="M51" s="600"/>
      <c r="N51" s="600"/>
      <c r="O51" s="600"/>
      <c r="P51" s="600"/>
      <c r="Q51" s="600"/>
      <c r="R51" s="600"/>
      <c r="S51" s="600"/>
      <c r="T51" s="600"/>
    </row>
    <row r="52" spans="1:20" ht="35.25" thickBot="1" x14ac:dyDescent="0.5">
      <c r="A52" s="1051" t="s">
        <v>157</v>
      </c>
      <c r="B52" s="1051"/>
      <c r="C52" s="1051"/>
      <c r="D52" s="1051"/>
      <c r="E52" s="1051"/>
      <c r="F52" s="1051"/>
      <c r="G52" s="1051"/>
      <c r="H52" s="1051"/>
      <c r="I52" s="1051"/>
      <c r="J52" s="1051"/>
      <c r="K52" s="1051"/>
      <c r="L52" s="1051"/>
      <c r="M52" s="1051"/>
      <c r="N52" s="1051"/>
      <c r="O52" s="1051"/>
      <c r="P52" s="1051"/>
      <c r="Q52" s="1051"/>
      <c r="R52" s="1051"/>
      <c r="S52" s="1051"/>
      <c r="T52" s="1051"/>
    </row>
    <row r="53" spans="1:20" ht="33.75" thickBot="1" x14ac:dyDescent="0.3">
      <c r="A53" s="1067" t="s">
        <v>68</v>
      </c>
      <c r="B53" s="1068"/>
      <c r="C53" s="1046" t="s">
        <v>3</v>
      </c>
      <c r="D53" s="1047"/>
      <c r="E53" s="1047"/>
      <c r="F53" s="1047"/>
      <c r="G53" s="1047"/>
      <c r="H53" s="1047"/>
      <c r="I53" s="1047"/>
      <c r="J53" s="1047"/>
      <c r="K53" s="1047"/>
      <c r="L53" s="1048"/>
      <c r="M53" s="1046" t="s">
        <v>4</v>
      </c>
      <c r="N53" s="1047"/>
      <c r="O53" s="1047"/>
      <c r="P53" s="1047"/>
      <c r="Q53" s="1047"/>
      <c r="R53" s="1047"/>
      <c r="S53" s="1047"/>
      <c r="T53" s="1048"/>
    </row>
    <row r="54" spans="1:20" ht="33.75" thickBot="1" x14ac:dyDescent="0.3">
      <c r="A54" s="1069"/>
      <c r="B54" s="1070"/>
      <c r="C54" s="1046" t="s">
        <v>5</v>
      </c>
      <c r="D54" s="1047"/>
      <c r="E54" s="1047"/>
      <c r="F54" s="1047"/>
      <c r="G54" s="1048"/>
      <c r="H54" s="1062" t="s">
        <v>6</v>
      </c>
      <c r="I54" s="1063"/>
      <c r="J54" s="1063"/>
      <c r="K54" s="1063"/>
      <c r="L54" s="1064"/>
      <c r="M54" s="1046" t="s">
        <v>5</v>
      </c>
      <c r="N54" s="1047"/>
      <c r="O54" s="1047"/>
      <c r="P54" s="1048"/>
      <c r="Q54" s="1047" t="s">
        <v>6</v>
      </c>
      <c r="R54" s="1047"/>
      <c r="S54" s="1047"/>
      <c r="T54" s="1048"/>
    </row>
    <row r="55" spans="1:20" ht="33.75" thickBot="1" x14ac:dyDescent="0.3">
      <c r="A55" s="1069"/>
      <c r="B55" s="1070"/>
      <c r="C55" s="1065" t="s">
        <v>7</v>
      </c>
      <c r="D55" s="1046" t="s">
        <v>8</v>
      </c>
      <c r="E55" s="1047"/>
      <c r="F55" s="1047"/>
      <c r="G55" s="1048"/>
      <c r="H55" s="1049" t="s">
        <v>69</v>
      </c>
      <c r="I55" s="1060" t="s">
        <v>70</v>
      </c>
      <c r="J55" s="1062" t="s">
        <v>11</v>
      </c>
      <c r="K55" s="1063"/>
      <c r="L55" s="1064"/>
      <c r="M55" s="1065" t="s">
        <v>7</v>
      </c>
      <c r="N55" s="1046" t="s">
        <v>8</v>
      </c>
      <c r="O55" s="1047"/>
      <c r="P55" s="1048"/>
      <c r="Q55" s="1047" t="s">
        <v>11</v>
      </c>
      <c r="R55" s="1047"/>
      <c r="S55" s="1047"/>
      <c r="T55" s="1048"/>
    </row>
    <row r="56" spans="1:20" ht="132.75" thickBot="1" x14ac:dyDescent="0.3">
      <c r="A56" s="1069"/>
      <c r="B56" s="1070"/>
      <c r="C56" s="1066"/>
      <c r="D56" s="180" t="s">
        <v>106</v>
      </c>
      <c r="E56" s="79" t="s">
        <v>12</v>
      </c>
      <c r="F56" s="79" t="s">
        <v>13</v>
      </c>
      <c r="G56" s="79" t="s">
        <v>72</v>
      </c>
      <c r="H56" s="1050"/>
      <c r="I56" s="1061"/>
      <c r="J56" s="80" t="s">
        <v>73</v>
      </c>
      <c r="K56" s="80" t="s">
        <v>74</v>
      </c>
      <c r="L56" s="80" t="s">
        <v>75</v>
      </c>
      <c r="M56" s="1066"/>
      <c r="N56" s="179" t="s">
        <v>71</v>
      </c>
      <c r="O56" s="79" t="s">
        <v>18</v>
      </c>
      <c r="P56" s="79" t="s">
        <v>77</v>
      </c>
      <c r="Q56" s="79" t="s">
        <v>73</v>
      </c>
      <c r="R56" s="79" t="s">
        <v>74</v>
      </c>
      <c r="S56" s="79" t="s">
        <v>78</v>
      </c>
      <c r="T56" s="79" t="s">
        <v>79</v>
      </c>
    </row>
    <row r="57" spans="1:20" ht="35.25" thickBot="1" x14ac:dyDescent="0.3">
      <c r="A57" s="82">
        <v>1</v>
      </c>
      <c r="B57" s="83" t="s">
        <v>62</v>
      </c>
      <c r="C57" s="545">
        <v>4</v>
      </c>
      <c r="D57" s="545">
        <v>5</v>
      </c>
      <c r="E57" s="545">
        <v>6</v>
      </c>
      <c r="F57" s="545">
        <v>7</v>
      </c>
      <c r="G57" s="545"/>
      <c r="H57" s="545"/>
      <c r="I57" s="545"/>
      <c r="J57" s="545"/>
      <c r="K57" s="545">
        <v>6</v>
      </c>
      <c r="L57" s="545">
        <v>6</v>
      </c>
      <c r="M57" s="545">
        <v>1</v>
      </c>
      <c r="N57" s="545">
        <v>1</v>
      </c>
      <c r="O57" s="545">
        <v>1.5</v>
      </c>
      <c r="P57" s="545"/>
      <c r="Q57" s="545"/>
      <c r="R57" s="545"/>
      <c r="S57" s="545"/>
      <c r="T57" s="545"/>
    </row>
    <row r="58" spans="1:20" ht="35.25" thickBot="1" x14ac:dyDescent="0.3">
      <c r="A58" s="82">
        <v>2</v>
      </c>
      <c r="B58" s="83" t="s">
        <v>124</v>
      </c>
      <c r="C58" s="546">
        <v>3</v>
      </c>
      <c r="D58" s="546">
        <v>2</v>
      </c>
      <c r="E58" s="546">
        <v>3</v>
      </c>
      <c r="F58" s="546">
        <v>4</v>
      </c>
      <c r="G58" s="546"/>
      <c r="H58" s="546">
        <v>14</v>
      </c>
      <c r="I58" s="546">
        <v>14</v>
      </c>
      <c r="J58" s="546">
        <v>8</v>
      </c>
      <c r="K58" s="546">
        <v>10</v>
      </c>
      <c r="L58" s="546">
        <v>12</v>
      </c>
      <c r="M58" s="546"/>
      <c r="N58" s="546"/>
      <c r="O58" s="546"/>
      <c r="P58" s="546"/>
      <c r="Q58" s="546"/>
      <c r="R58" s="546"/>
      <c r="S58" s="546"/>
      <c r="T58" s="546"/>
    </row>
    <row r="59" spans="1:20" s="19" customFormat="1" ht="35.25" thickBot="1" x14ac:dyDescent="0.3">
      <c r="A59" s="82">
        <v>3</v>
      </c>
      <c r="B59" s="83" t="s">
        <v>64</v>
      </c>
      <c r="C59" s="546">
        <v>3</v>
      </c>
      <c r="D59" s="546">
        <v>3.5</v>
      </c>
      <c r="E59" s="546">
        <v>4</v>
      </c>
      <c r="F59" s="546">
        <v>5</v>
      </c>
      <c r="G59" s="546"/>
      <c r="H59" s="546">
        <v>10</v>
      </c>
      <c r="I59" s="546">
        <v>10</v>
      </c>
      <c r="J59" s="546">
        <v>8</v>
      </c>
      <c r="K59" s="546">
        <v>10</v>
      </c>
      <c r="L59" s="546">
        <v>10</v>
      </c>
      <c r="M59" s="546"/>
      <c r="N59" s="546"/>
      <c r="O59" s="546"/>
      <c r="P59" s="546"/>
      <c r="Q59" s="546"/>
      <c r="R59" s="546"/>
      <c r="S59" s="546"/>
      <c r="T59" s="546"/>
    </row>
    <row r="60" spans="1:20" ht="35.25" thickBot="1" x14ac:dyDescent="0.3">
      <c r="A60" s="978" t="s">
        <v>65</v>
      </c>
      <c r="B60" s="980"/>
      <c r="C60" s="601">
        <f>AVERAGE(C57:C59)</f>
        <v>3.3333333333333335</v>
      </c>
      <c r="D60" s="601">
        <f t="shared" ref="D60:O60" si="1">AVERAGE(D57:D59)</f>
        <v>3.5</v>
      </c>
      <c r="E60" s="601">
        <f t="shared" si="1"/>
        <v>4.333333333333333</v>
      </c>
      <c r="F60" s="601">
        <f t="shared" si="1"/>
        <v>5.333333333333333</v>
      </c>
      <c r="G60" s="601"/>
      <c r="H60" s="601">
        <f t="shared" si="1"/>
        <v>12</v>
      </c>
      <c r="I60" s="601">
        <f t="shared" si="1"/>
        <v>12</v>
      </c>
      <c r="J60" s="601">
        <f t="shared" si="1"/>
        <v>8</v>
      </c>
      <c r="K60" s="664">
        <f t="shared" si="1"/>
        <v>8.6666666666666661</v>
      </c>
      <c r="L60" s="664">
        <f t="shared" si="1"/>
        <v>9.3333333333333339</v>
      </c>
      <c r="M60" s="601">
        <f t="shared" si="1"/>
        <v>1</v>
      </c>
      <c r="N60" s="601">
        <f t="shared" si="1"/>
        <v>1</v>
      </c>
      <c r="O60" s="601">
        <f t="shared" si="1"/>
        <v>1.5</v>
      </c>
      <c r="P60" s="601"/>
      <c r="Q60" s="601"/>
      <c r="R60" s="601"/>
      <c r="S60" s="601"/>
      <c r="T60" s="601"/>
    </row>
    <row r="61" spans="1:20" ht="20.25" x14ac:dyDescent="0.3">
      <c r="A61" s="84"/>
      <c r="B61" s="84"/>
      <c r="C61" s="84"/>
      <c r="D61" s="84"/>
      <c r="E61" s="84"/>
      <c r="F61" s="84"/>
      <c r="G61" s="84"/>
      <c r="H61" s="84"/>
      <c r="I61" s="84"/>
      <c r="J61" s="84"/>
      <c r="K61" s="84"/>
      <c r="L61" s="84"/>
      <c r="M61" s="84"/>
      <c r="N61" s="84"/>
      <c r="O61" s="84"/>
      <c r="P61" s="84"/>
      <c r="Q61" s="84"/>
      <c r="R61" s="84"/>
      <c r="S61" s="84"/>
      <c r="T61" s="84"/>
    </row>
    <row r="62" spans="1:20" ht="33" x14ac:dyDescent="0.3">
      <c r="A62" s="1059" t="s">
        <v>180</v>
      </c>
      <c r="B62" s="1059"/>
      <c r="C62" s="84"/>
      <c r="D62" s="84"/>
      <c r="E62" s="84"/>
      <c r="F62" s="84"/>
      <c r="G62" s="84"/>
      <c r="H62" s="84"/>
      <c r="I62" s="84"/>
      <c r="J62" s="84"/>
      <c r="K62" s="84"/>
      <c r="L62" s="84"/>
      <c r="M62" s="84"/>
      <c r="N62" s="84"/>
      <c r="O62" s="84"/>
      <c r="P62" s="84"/>
      <c r="Q62" s="84"/>
      <c r="R62" s="84"/>
      <c r="S62" s="84"/>
      <c r="T62" s="84"/>
    </row>
    <row r="63" spans="1:20" ht="20.25" x14ac:dyDescent="0.3">
      <c r="A63" s="84"/>
      <c r="B63" s="84"/>
      <c r="C63" s="84"/>
      <c r="D63" s="84"/>
      <c r="E63" s="84"/>
      <c r="F63" s="84"/>
      <c r="G63" s="84"/>
      <c r="H63" s="84"/>
      <c r="I63" s="84"/>
      <c r="J63" s="84"/>
      <c r="K63" s="84"/>
      <c r="L63" s="84"/>
      <c r="M63" s="84"/>
      <c r="N63" s="84"/>
      <c r="O63" s="84"/>
      <c r="P63" s="84"/>
      <c r="Q63" s="84"/>
      <c r="R63" s="84"/>
      <c r="S63" s="84"/>
      <c r="T63" s="84"/>
    </row>
    <row r="64" spans="1:20" ht="93" customHeight="1" x14ac:dyDescent="0.25">
      <c r="A64" s="968" t="s">
        <v>123</v>
      </c>
      <c r="B64" s="968"/>
      <c r="C64" s="968"/>
      <c r="D64" s="968"/>
      <c r="E64" s="968"/>
      <c r="F64" s="968"/>
      <c r="G64" s="968"/>
      <c r="H64" s="968"/>
      <c r="I64" s="968"/>
      <c r="J64" s="968"/>
      <c r="K64" s="968"/>
      <c r="L64" s="968"/>
      <c r="M64" s="968"/>
      <c r="N64" s="968"/>
      <c r="O64" s="968"/>
      <c r="P64" s="968"/>
      <c r="Q64" s="968"/>
      <c r="R64" s="968"/>
      <c r="S64" s="968"/>
      <c r="T64" s="968"/>
    </row>
  </sheetData>
  <mergeCells count="45">
    <mergeCell ref="A64:T64"/>
    <mergeCell ref="A60:B60"/>
    <mergeCell ref="A62:B62"/>
    <mergeCell ref="I55:I56"/>
    <mergeCell ref="J55:L55"/>
    <mergeCell ref="M55:M56"/>
    <mergeCell ref="N55:P55"/>
    <mergeCell ref="Q55:T55"/>
    <mergeCell ref="A53:B56"/>
    <mergeCell ref="C53:L53"/>
    <mergeCell ref="M53:T53"/>
    <mergeCell ref="C54:G54"/>
    <mergeCell ref="H54:L54"/>
    <mergeCell ref="M54:P54"/>
    <mergeCell ref="Q54:T54"/>
    <mergeCell ref="C55:C56"/>
    <mergeCell ref="D55:G55"/>
    <mergeCell ref="H55:H56"/>
    <mergeCell ref="A52:T52"/>
    <mergeCell ref="Q6:T6"/>
    <mergeCell ref="C7:C8"/>
    <mergeCell ref="D7:G7"/>
    <mergeCell ref="H7:H8"/>
    <mergeCell ref="I7:I8"/>
    <mergeCell ref="J7:L7"/>
    <mergeCell ref="M7:M8"/>
    <mergeCell ref="N7:P7"/>
    <mergeCell ref="Q7:T7"/>
    <mergeCell ref="A45:B45"/>
    <mergeCell ref="A49:C49"/>
    <mergeCell ref="A50:C50"/>
    <mergeCell ref="A51:C51"/>
    <mergeCell ref="A48:T48"/>
    <mergeCell ref="A46:T46"/>
    <mergeCell ref="A47:T47"/>
    <mergeCell ref="A1:C1"/>
    <mergeCell ref="A2:C2"/>
    <mergeCell ref="A3:C3"/>
    <mergeCell ref="A4:T4"/>
    <mergeCell ref="A5:B8"/>
    <mergeCell ref="C5:L5"/>
    <mergeCell ref="M5:T5"/>
    <mergeCell ref="C6:G6"/>
    <mergeCell ref="H6:L6"/>
    <mergeCell ref="M6:P6"/>
  </mergeCells>
  <pageMargins left="0" right="0" top="0" bottom="0" header="0" footer="0"/>
  <pageSetup paperSize="9" scale="30" orientation="landscape" horizontalDpi="300" verticalDpi="300" r:id="rId1"/>
  <rowBreaks count="1" manualBreakCount="1">
    <brk id="48" max="20"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V65"/>
  <sheetViews>
    <sheetView rightToLeft="1" topLeftCell="A13" zoomScale="40" zoomScaleNormal="40" workbookViewId="0">
      <selection activeCell="A54" sqref="A54:T54"/>
    </sheetView>
  </sheetViews>
  <sheetFormatPr defaultRowHeight="15" x14ac:dyDescent="0.25"/>
  <cols>
    <col min="1" max="1" width="9.7109375" customWidth="1"/>
    <col min="2" max="2" width="73.42578125" customWidth="1"/>
    <col min="3" max="7" width="14.7109375" customWidth="1"/>
    <col min="8" max="8" width="16.85546875" customWidth="1"/>
    <col min="9" max="9" width="16.28515625" customWidth="1"/>
    <col min="10" max="18" width="14.7109375" customWidth="1"/>
    <col min="19" max="19" width="17" customWidth="1"/>
    <col min="20" max="20" width="18.28515625" customWidth="1"/>
    <col min="21" max="21" width="5.5703125" customWidth="1"/>
  </cols>
  <sheetData>
    <row r="1" spans="1:22" ht="30" x14ac:dyDescent="0.4">
      <c r="A1" s="1071" t="s">
        <v>0</v>
      </c>
      <c r="B1" s="1071"/>
      <c r="C1" s="1071"/>
      <c r="D1" s="58"/>
      <c r="E1" s="59"/>
      <c r="F1" s="59"/>
      <c r="G1" s="59"/>
      <c r="H1" s="59"/>
      <c r="I1" s="59"/>
      <c r="J1" s="59"/>
      <c r="K1" s="59"/>
      <c r="L1" s="59"/>
      <c r="M1" s="59"/>
      <c r="N1" s="59"/>
      <c r="O1" s="59"/>
      <c r="P1" s="59"/>
      <c r="Q1" s="59"/>
      <c r="R1" s="59"/>
      <c r="S1" s="59"/>
      <c r="T1" s="59"/>
    </row>
    <row r="2" spans="1:22" ht="30" x14ac:dyDescent="0.4">
      <c r="A2" s="1071" t="s">
        <v>67</v>
      </c>
      <c r="B2" s="1071"/>
      <c r="C2" s="1071"/>
      <c r="D2" s="60"/>
      <c r="E2" s="59"/>
      <c r="F2" s="59"/>
      <c r="G2" s="59"/>
      <c r="H2" s="59"/>
      <c r="I2" s="59"/>
      <c r="J2" s="59"/>
      <c r="K2" s="59"/>
      <c r="L2" s="59"/>
      <c r="M2" s="59"/>
      <c r="N2" s="59"/>
      <c r="O2" s="59"/>
      <c r="P2" s="59"/>
      <c r="Q2" s="59"/>
      <c r="R2" s="59"/>
      <c r="S2" s="59"/>
      <c r="T2" s="59"/>
    </row>
    <row r="3" spans="1:22" ht="30" x14ac:dyDescent="0.4">
      <c r="A3" s="1072" t="s">
        <v>132</v>
      </c>
      <c r="B3" s="1072"/>
      <c r="C3" s="1072"/>
      <c r="D3" s="61"/>
      <c r="E3" s="62"/>
      <c r="F3" s="62"/>
      <c r="G3" s="62"/>
      <c r="H3" s="62"/>
      <c r="I3" s="62"/>
      <c r="J3" s="62"/>
      <c r="K3" s="62"/>
      <c r="L3" s="62"/>
      <c r="M3" s="62"/>
      <c r="N3" s="62"/>
      <c r="O3" s="62"/>
      <c r="P3" s="62"/>
      <c r="Q3" s="62"/>
      <c r="R3" s="62"/>
      <c r="S3" s="62"/>
      <c r="T3" s="62"/>
    </row>
    <row r="4" spans="1:22" ht="63.75" customHeight="1" thickBot="1" x14ac:dyDescent="0.3">
      <c r="A4" s="1073" t="s">
        <v>159</v>
      </c>
      <c r="B4" s="1073"/>
      <c r="C4" s="1073"/>
      <c r="D4" s="1073"/>
      <c r="E4" s="1073"/>
      <c r="F4" s="1073"/>
      <c r="G4" s="1073"/>
      <c r="H4" s="1073"/>
      <c r="I4" s="1073"/>
      <c r="J4" s="1073"/>
      <c r="K4" s="1073"/>
      <c r="L4" s="1073"/>
      <c r="M4" s="1073"/>
      <c r="N4" s="1073"/>
      <c r="O4" s="1073"/>
      <c r="P4" s="1073"/>
      <c r="Q4" s="1073"/>
      <c r="R4" s="1073"/>
      <c r="S4" s="1073"/>
      <c r="T4" s="1073"/>
    </row>
    <row r="5" spans="1:22" ht="37.5" customHeight="1" thickBot="1" x14ac:dyDescent="0.3">
      <c r="A5" s="1039" t="s">
        <v>68</v>
      </c>
      <c r="B5" s="1040"/>
      <c r="C5" s="1043" t="s">
        <v>3</v>
      </c>
      <c r="D5" s="1044"/>
      <c r="E5" s="1044"/>
      <c r="F5" s="1044"/>
      <c r="G5" s="1044"/>
      <c r="H5" s="1044"/>
      <c r="I5" s="1044"/>
      <c r="J5" s="1044"/>
      <c r="K5" s="1044"/>
      <c r="L5" s="1045"/>
      <c r="M5" s="1043" t="s">
        <v>4</v>
      </c>
      <c r="N5" s="1044"/>
      <c r="O5" s="1044"/>
      <c r="P5" s="1044"/>
      <c r="Q5" s="1044"/>
      <c r="R5" s="1044"/>
      <c r="S5" s="1044"/>
      <c r="T5" s="1045"/>
      <c r="U5" s="5"/>
    </row>
    <row r="6" spans="1:22" ht="32.25" customHeight="1" thickBot="1" x14ac:dyDescent="0.3">
      <c r="A6" s="1041"/>
      <c r="B6" s="1042"/>
      <c r="C6" s="1043" t="s">
        <v>5</v>
      </c>
      <c r="D6" s="1044"/>
      <c r="E6" s="1044"/>
      <c r="F6" s="1044"/>
      <c r="G6" s="1045"/>
      <c r="H6" s="1043" t="s">
        <v>6</v>
      </c>
      <c r="I6" s="1044"/>
      <c r="J6" s="1044"/>
      <c r="K6" s="1044"/>
      <c r="L6" s="1045"/>
      <c r="M6" s="1043" t="s">
        <v>5</v>
      </c>
      <c r="N6" s="1044"/>
      <c r="O6" s="1044"/>
      <c r="P6" s="1044"/>
      <c r="Q6" s="1043" t="s">
        <v>6</v>
      </c>
      <c r="R6" s="1044"/>
      <c r="S6" s="1044"/>
      <c r="T6" s="1045"/>
      <c r="U6" s="1"/>
      <c r="V6" s="2"/>
    </row>
    <row r="7" spans="1:22" ht="35.25" customHeight="1" thickBot="1" x14ac:dyDescent="0.3">
      <c r="A7" s="1041"/>
      <c r="B7" s="1042"/>
      <c r="C7" s="1052" t="s">
        <v>7</v>
      </c>
      <c r="D7" s="1043" t="s">
        <v>8</v>
      </c>
      <c r="E7" s="1044"/>
      <c r="F7" s="1044"/>
      <c r="G7" s="1045"/>
      <c r="H7" s="1074" t="s">
        <v>69</v>
      </c>
      <c r="I7" s="1052" t="s">
        <v>70</v>
      </c>
      <c r="J7" s="1043" t="s">
        <v>11</v>
      </c>
      <c r="K7" s="1044"/>
      <c r="L7" s="1045"/>
      <c r="M7" s="1052" t="s">
        <v>7</v>
      </c>
      <c r="N7" s="1044" t="s">
        <v>8</v>
      </c>
      <c r="O7" s="1044"/>
      <c r="P7" s="1045"/>
      <c r="Q7" s="1043" t="s">
        <v>11</v>
      </c>
      <c r="R7" s="1044"/>
      <c r="S7" s="1044"/>
      <c r="T7" s="1045"/>
    </row>
    <row r="8" spans="1:22" ht="123" customHeight="1" thickBot="1" x14ac:dyDescent="0.3">
      <c r="A8" s="1041"/>
      <c r="B8" s="1042"/>
      <c r="C8" s="1053"/>
      <c r="D8" s="63" t="s">
        <v>71</v>
      </c>
      <c r="E8" s="63" t="s">
        <v>12</v>
      </c>
      <c r="F8" s="63" t="s">
        <v>13</v>
      </c>
      <c r="G8" s="63" t="s">
        <v>72</v>
      </c>
      <c r="H8" s="1075"/>
      <c r="I8" s="1053"/>
      <c r="J8" s="63" t="s">
        <v>73</v>
      </c>
      <c r="K8" s="63" t="s">
        <v>74</v>
      </c>
      <c r="L8" s="63" t="s">
        <v>75</v>
      </c>
      <c r="M8" s="1053"/>
      <c r="N8" s="64" t="s">
        <v>76</v>
      </c>
      <c r="O8" s="63" t="s">
        <v>18</v>
      </c>
      <c r="P8" s="63" t="s">
        <v>77</v>
      </c>
      <c r="Q8" s="63" t="s">
        <v>73</v>
      </c>
      <c r="R8" s="63" t="s">
        <v>74</v>
      </c>
      <c r="S8" s="63" t="s">
        <v>78</v>
      </c>
      <c r="T8" s="63" t="s">
        <v>79</v>
      </c>
    </row>
    <row r="9" spans="1:22" s="5" customFormat="1" ht="39.950000000000003" customHeight="1" thickBot="1" x14ac:dyDescent="0.3">
      <c r="A9" s="65">
        <v>1</v>
      </c>
      <c r="B9" s="66" t="s">
        <v>22</v>
      </c>
      <c r="C9" s="98"/>
      <c r="D9" s="98"/>
      <c r="E9" s="99"/>
      <c r="F9" s="98"/>
      <c r="G9" s="98"/>
      <c r="H9" s="98"/>
      <c r="I9" s="98"/>
      <c r="J9" s="98"/>
      <c r="K9" s="98"/>
      <c r="L9" s="98"/>
      <c r="M9" s="98"/>
      <c r="N9" s="99"/>
      <c r="O9" s="100"/>
      <c r="P9" s="98"/>
      <c r="Q9" s="98"/>
      <c r="R9" s="98"/>
      <c r="S9" s="98"/>
      <c r="T9" s="98"/>
    </row>
    <row r="10" spans="1:22" s="16" customFormat="1" ht="39.950000000000003" customHeight="1" thickBot="1" x14ac:dyDescent="0.3">
      <c r="A10" s="67">
        <v>2</v>
      </c>
      <c r="B10" s="68" t="s">
        <v>23</v>
      </c>
      <c r="C10" s="101"/>
      <c r="D10" s="101"/>
      <c r="E10" s="102"/>
      <c r="F10" s="101"/>
      <c r="G10" s="101"/>
      <c r="H10" s="102"/>
      <c r="I10" s="102"/>
      <c r="J10" s="102"/>
      <c r="K10" s="102"/>
      <c r="L10" s="102"/>
      <c r="M10" s="102"/>
      <c r="N10" s="101"/>
      <c r="O10" s="101"/>
      <c r="P10" s="101"/>
      <c r="Q10" s="102"/>
      <c r="R10" s="102"/>
      <c r="S10" s="102"/>
      <c r="T10" s="103"/>
    </row>
    <row r="11" spans="1:22" s="5" customFormat="1" ht="39.950000000000003" customHeight="1" thickBot="1" x14ac:dyDescent="0.3">
      <c r="A11" s="65">
        <v>3</v>
      </c>
      <c r="B11" s="66" t="s">
        <v>25</v>
      </c>
      <c r="C11" s="104"/>
      <c r="D11" s="105"/>
      <c r="E11" s="105"/>
      <c r="F11" s="105"/>
      <c r="G11" s="105"/>
      <c r="H11" s="104"/>
      <c r="I11" s="104"/>
      <c r="J11" s="104"/>
      <c r="K11" s="104"/>
      <c r="L11" s="104"/>
      <c r="M11" s="104"/>
      <c r="N11" s="106"/>
      <c r="O11" s="106"/>
      <c r="P11" s="104"/>
      <c r="Q11" s="104"/>
      <c r="R11" s="104"/>
      <c r="S11" s="104"/>
      <c r="T11" s="104"/>
    </row>
    <row r="12" spans="1:22" s="5" customFormat="1" ht="39.950000000000003" customHeight="1" thickBot="1" x14ac:dyDescent="0.3">
      <c r="A12" s="65">
        <v>4</v>
      </c>
      <c r="B12" s="66" t="s">
        <v>26</v>
      </c>
      <c r="C12" s="106"/>
      <c r="D12" s="104"/>
      <c r="E12" s="104"/>
      <c r="F12" s="105"/>
      <c r="G12" s="105"/>
      <c r="H12" s="104"/>
      <c r="I12" s="104"/>
      <c r="J12" s="104"/>
      <c r="K12" s="104"/>
      <c r="L12" s="104"/>
      <c r="M12" s="104"/>
      <c r="N12" s="106"/>
      <c r="O12" s="106"/>
      <c r="P12" s="105"/>
      <c r="Q12" s="104"/>
      <c r="R12" s="104"/>
      <c r="S12" s="104"/>
      <c r="T12" s="104"/>
    </row>
    <row r="13" spans="1:22" s="5" customFormat="1" ht="39.950000000000003" customHeight="1" thickBot="1" x14ac:dyDescent="0.3">
      <c r="A13" s="65">
        <v>5</v>
      </c>
      <c r="B13" s="66" t="s">
        <v>27</v>
      </c>
      <c r="C13" s="104"/>
      <c r="D13" s="104"/>
      <c r="E13" s="104"/>
      <c r="F13" s="104"/>
      <c r="G13" s="104"/>
      <c r="H13" s="104"/>
      <c r="I13" s="104"/>
      <c r="J13" s="104"/>
      <c r="K13" s="104"/>
      <c r="L13" s="104"/>
      <c r="M13" s="104"/>
      <c r="N13" s="104"/>
      <c r="O13" s="104"/>
      <c r="P13" s="104"/>
      <c r="Q13" s="104"/>
      <c r="R13" s="104"/>
      <c r="S13" s="104"/>
      <c r="T13" s="104"/>
    </row>
    <row r="14" spans="1:22" s="30" customFormat="1" ht="39.950000000000003" customHeight="1" thickBot="1" x14ac:dyDescent="0.3">
      <c r="A14" s="65">
        <v>6</v>
      </c>
      <c r="B14" s="66" t="s">
        <v>80</v>
      </c>
      <c r="C14" s="104"/>
      <c r="D14" s="104"/>
      <c r="E14" s="104"/>
      <c r="F14" s="105"/>
      <c r="G14" s="105"/>
      <c r="H14" s="104"/>
      <c r="I14" s="104"/>
      <c r="J14" s="104"/>
      <c r="K14" s="104"/>
      <c r="L14" s="104"/>
      <c r="M14" s="104"/>
      <c r="N14" s="106"/>
      <c r="O14" s="104"/>
      <c r="P14" s="105"/>
      <c r="Q14" s="104"/>
      <c r="R14" s="104"/>
      <c r="S14" s="104"/>
      <c r="T14" s="104"/>
    </row>
    <row r="15" spans="1:22" s="5" customFormat="1" ht="39.950000000000003" customHeight="1" thickBot="1" x14ac:dyDescent="0.3">
      <c r="A15" s="65">
        <v>7</v>
      </c>
      <c r="B15" s="66" t="s">
        <v>81</v>
      </c>
      <c r="C15" s="106"/>
      <c r="D15" s="104"/>
      <c r="E15" s="106"/>
      <c r="F15" s="104"/>
      <c r="G15" s="104"/>
      <c r="H15" s="104"/>
      <c r="I15" s="104"/>
      <c r="J15" s="104"/>
      <c r="K15" s="105"/>
      <c r="L15" s="105"/>
      <c r="M15" s="106"/>
      <c r="N15" s="105"/>
      <c r="O15" s="104"/>
      <c r="P15" s="105"/>
      <c r="Q15" s="104"/>
      <c r="R15" s="104"/>
      <c r="S15" s="104"/>
      <c r="T15" s="105"/>
    </row>
    <row r="16" spans="1:22" s="5" customFormat="1" ht="33.75" thickBot="1" x14ac:dyDescent="0.3">
      <c r="A16" s="65">
        <v>8</v>
      </c>
      <c r="B16" s="66" t="s">
        <v>82</v>
      </c>
      <c r="C16" s="104"/>
      <c r="D16" s="104"/>
      <c r="E16" s="106"/>
      <c r="F16" s="104"/>
      <c r="G16" s="104"/>
      <c r="H16" s="104"/>
      <c r="I16" s="104"/>
      <c r="J16" s="104"/>
      <c r="K16" s="104"/>
      <c r="L16" s="104"/>
      <c r="M16" s="104"/>
      <c r="N16" s="104"/>
      <c r="O16" s="104"/>
      <c r="P16" s="106"/>
      <c r="Q16" s="104"/>
      <c r="R16" s="104"/>
      <c r="S16" s="104"/>
      <c r="T16" s="104"/>
    </row>
    <row r="17" spans="1:20" s="5" customFormat="1" ht="33.75" thickBot="1" x14ac:dyDescent="0.5">
      <c r="A17" s="69">
        <v>9</v>
      </c>
      <c r="B17" s="70" t="s">
        <v>83</v>
      </c>
      <c r="C17" s="107"/>
      <c r="D17" s="107"/>
      <c r="E17" s="107"/>
      <c r="F17" s="107"/>
      <c r="G17" s="107"/>
      <c r="H17" s="107"/>
      <c r="I17" s="107"/>
      <c r="J17" s="107"/>
      <c r="K17" s="107"/>
      <c r="L17" s="107"/>
      <c r="M17" s="108"/>
      <c r="N17" s="109"/>
      <c r="O17" s="107"/>
      <c r="P17" s="107"/>
      <c r="Q17" s="107"/>
      <c r="R17" s="107"/>
      <c r="S17" s="107"/>
      <c r="T17" s="107"/>
    </row>
    <row r="18" spans="1:20" s="5" customFormat="1" ht="33.75" thickBot="1" x14ac:dyDescent="0.3">
      <c r="A18" s="67">
        <v>10</v>
      </c>
      <c r="B18" s="68" t="s">
        <v>84</v>
      </c>
      <c r="C18" s="104"/>
      <c r="D18" s="106"/>
      <c r="E18" s="104"/>
      <c r="F18" s="104"/>
      <c r="G18" s="104"/>
      <c r="H18" s="104"/>
      <c r="I18" s="104"/>
      <c r="J18" s="104"/>
      <c r="K18" s="104"/>
      <c r="L18" s="104"/>
      <c r="M18" s="106"/>
      <c r="N18" s="104"/>
      <c r="O18" s="106"/>
      <c r="P18" s="106"/>
      <c r="Q18" s="104"/>
      <c r="R18" s="104"/>
      <c r="S18" s="104"/>
      <c r="T18" s="104"/>
    </row>
    <row r="19" spans="1:20" s="5" customFormat="1" ht="33.75" thickBot="1" x14ac:dyDescent="0.3">
      <c r="A19" s="65">
        <v>11</v>
      </c>
      <c r="B19" s="66" t="s">
        <v>33</v>
      </c>
      <c r="C19" s="104"/>
      <c r="D19" s="104"/>
      <c r="E19" s="104"/>
      <c r="F19" s="104"/>
      <c r="G19" s="104"/>
      <c r="H19" s="104"/>
      <c r="I19" s="104"/>
      <c r="J19" s="104"/>
      <c r="K19" s="104"/>
      <c r="L19" s="104"/>
      <c r="M19" s="104"/>
      <c r="N19" s="104"/>
      <c r="O19" s="104"/>
      <c r="P19" s="104"/>
      <c r="Q19" s="104"/>
      <c r="R19" s="104"/>
      <c r="S19" s="104"/>
      <c r="T19" s="104"/>
    </row>
    <row r="20" spans="1:20" s="17" customFormat="1" ht="33.75" thickBot="1" x14ac:dyDescent="0.3">
      <c r="A20" s="65">
        <v>12</v>
      </c>
      <c r="B20" s="66" t="s">
        <v>85</v>
      </c>
      <c r="C20" s="105"/>
      <c r="D20" s="105"/>
      <c r="E20" s="105"/>
      <c r="F20" s="105"/>
      <c r="G20" s="104"/>
      <c r="H20" s="104"/>
      <c r="I20" s="104"/>
      <c r="J20" s="104"/>
      <c r="K20" s="104"/>
      <c r="L20" s="104"/>
      <c r="M20" s="105"/>
      <c r="N20" s="105"/>
      <c r="O20" s="105"/>
      <c r="P20" s="105"/>
      <c r="Q20" s="104"/>
      <c r="R20" s="104"/>
      <c r="S20" s="104"/>
      <c r="T20" s="104"/>
    </row>
    <row r="21" spans="1:20" s="5" customFormat="1" ht="33.75" thickBot="1" x14ac:dyDescent="0.5">
      <c r="A21" s="69">
        <v>13</v>
      </c>
      <c r="B21" s="70" t="s">
        <v>35</v>
      </c>
      <c r="C21" s="104"/>
      <c r="D21" s="104"/>
      <c r="E21" s="105"/>
      <c r="F21" s="105"/>
      <c r="G21" s="105"/>
      <c r="H21" s="104"/>
      <c r="I21" s="104"/>
      <c r="J21" s="104"/>
      <c r="K21" s="104"/>
      <c r="L21" s="104"/>
      <c r="M21" s="105"/>
      <c r="N21" s="105"/>
      <c r="O21" s="105"/>
      <c r="P21" s="105"/>
      <c r="Q21" s="104"/>
      <c r="R21" s="104"/>
      <c r="S21" s="110"/>
      <c r="T21" s="104"/>
    </row>
    <row r="22" spans="1:20" s="17" customFormat="1" ht="33.75" thickBot="1" x14ac:dyDescent="0.3">
      <c r="A22" s="65">
        <v>14</v>
      </c>
      <c r="B22" s="66" t="s">
        <v>86</v>
      </c>
      <c r="C22" s="102"/>
      <c r="D22" s="101"/>
      <c r="E22" s="102"/>
      <c r="F22" s="102"/>
      <c r="G22" s="102"/>
      <c r="H22" s="102"/>
      <c r="I22" s="102"/>
      <c r="J22" s="102"/>
      <c r="K22" s="102"/>
      <c r="L22" s="102"/>
      <c r="M22" s="102"/>
      <c r="N22" s="101"/>
      <c r="O22" s="102"/>
      <c r="P22" s="102"/>
      <c r="Q22" s="102"/>
      <c r="R22" s="102"/>
      <c r="S22" s="102"/>
      <c r="T22" s="102"/>
    </row>
    <row r="23" spans="1:20" s="5" customFormat="1" ht="33.75" thickBot="1" x14ac:dyDescent="0.3">
      <c r="A23" s="65">
        <v>15</v>
      </c>
      <c r="B23" s="66" t="s">
        <v>87</v>
      </c>
      <c r="C23" s="106"/>
      <c r="D23" s="104"/>
      <c r="E23" s="106"/>
      <c r="F23" s="104"/>
      <c r="G23" s="104"/>
      <c r="H23" s="104"/>
      <c r="I23" s="104"/>
      <c r="J23" s="104"/>
      <c r="K23" s="104"/>
      <c r="L23" s="104"/>
      <c r="M23" s="104"/>
      <c r="N23" s="104"/>
      <c r="O23" s="104"/>
      <c r="P23" s="104"/>
      <c r="Q23" s="104"/>
      <c r="R23" s="106"/>
      <c r="S23" s="104"/>
      <c r="T23" s="105"/>
    </row>
    <row r="24" spans="1:20" s="5" customFormat="1" ht="33.75" thickBot="1" x14ac:dyDescent="0.3">
      <c r="A24" s="65">
        <v>16</v>
      </c>
      <c r="B24" s="66" t="s">
        <v>88</v>
      </c>
      <c r="C24" s="111"/>
      <c r="D24" s="111"/>
      <c r="E24" s="111"/>
      <c r="F24" s="111"/>
      <c r="G24" s="111"/>
      <c r="H24" s="107"/>
      <c r="I24" s="107"/>
      <c r="J24" s="107"/>
      <c r="K24" s="107"/>
      <c r="L24" s="111"/>
      <c r="M24" s="111"/>
      <c r="N24" s="111"/>
      <c r="O24" s="111"/>
      <c r="P24" s="111"/>
      <c r="Q24" s="107"/>
      <c r="R24" s="111"/>
      <c r="S24" s="111"/>
      <c r="T24" s="111"/>
    </row>
    <row r="25" spans="1:20" s="5" customFormat="1" ht="33.75" thickBot="1" x14ac:dyDescent="0.3">
      <c r="A25" s="65">
        <v>17</v>
      </c>
      <c r="B25" s="66" t="s">
        <v>89</v>
      </c>
      <c r="C25" s="107"/>
      <c r="D25" s="108"/>
      <c r="E25" s="107"/>
      <c r="F25" s="111"/>
      <c r="G25" s="111"/>
      <c r="H25" s="107"/>
      <c r="I25" s="107"/>
      <c r="J25" s="107"/>
      <c r="K25" s="111"/>
      <c r="L25" s="111"/>
      <c r="M25" s="107"/>
      <c r="N25" s="111"/>
      <c r="O25" s="111"/>
      <c r="P25" s="111"/>
      <c r="Q25" s="107"/>
      <c r="R25" s="105"/>
      <c r="S25" s="111"/>
      <c r="T25" s="111"/>
    </row>
    <row r="26" spans="1:20" s="5" customFormat="1" ht="33.75" thickBot="1" x14ac:dyDescent="0.3">
      <c r="A26" s="65">
        <v>18</v>
      </c>
      <c r="B26" s="66" t="s">
        <v>90</v>
      </c>
      <c r="C26" s="104"/>
      <c r="D26" s="106"/>
      <c r="E26" s="104"/>
      <c r="F26" s="104"/>
      <c r="G26" s="104"/>
      <c r="H26" s="104"/>
      <c r="I26" s="104"/>
      <c r="J26" s="104"/>
      <c r="K26" s="105"/>
      <c r="L26" s="105"/>
      <c r="M26" s="104"/>
      <c r="N26" s="106"/>
      <c r="O26" s="104"/>
      <c r="P26" s="105"/>
      <c r="Q26" s="104"/>
      <c r="R26" s="104"/>
      <c r="S26" s="105"/>
      <c r="T26" s="105"/>
    </row>
    <row r="27" spans="1:20" s="18" customFormat="1" ht="33.75" thickBot="1" x14ac:dyDescent="0.3">
      <c r="A27" s="65">
        <v>19</v>
      </c>
      <c r="B27" s="66" t="s">
        <v>91</v>
      </c>
      <c r="C27" s="107"/>
      <c r="D27" s="107"/>
      <c r="E27" s="107"/>
      <c r="F27" s="107"/>
      <c r="G27" s="107"/>
      <c r="H27" s="107"/>
      <c r="I27" s="107"/>
      <c r="J27" s="107"/>
      <c r="K27" s="107"/>
      <c r="L27" s="107"/>
      <c r="M27" s="107"/>
      <c r="N27" s="108"/>
      <c r="O27" s="107"/>
      <c r="P27" s="107"/>
      <c r="Q27" s="107"/>
      <c r="R27" s="107"/>
      <c r="S27" s="107"/>
      <c r="T27" s="104"/>
    </row>
    <row r="28" spans="1:20" s="5" customFormat="1" ht="33.75" thickBot="1" x14ac:dyDescent="0.3">
      <c r="A28" s="65">
        <v>20</v>
      </c>
      <c r="B28" s="66" t="s">
        <v>92</v>
      </c>
      <c r="C28" s="107"/>
      <c r="D28" s="111"/>
      <c r="E28" s="111"/>
      <c r="F28" s="111"/>
      <c r="G28" s="111"/>
      <c r="H28" s="107"/>
      <c r="I28" s="107"/>
      <c r="J28" s="107"/>
      <c r="K28" s="107"/>
      <c r="L28" s="107"/>
      <c r="M28" s="107"/>
      <c r="N28" s="111"/>
      <c r="O28" s="111"/>
      <c r="P28" s="111"/>
      <c r="Q28" s="107"/>
      <c r="R28" s="111"/>
      <c r="S28" s="111"/>
      <c r="T28" s="111"/>
    </row>
    <row r="29" spans="1:20" s="5" customFormat="1" ht="33.75" thickBot="1" x14ac:dyDescent="0.3">
      <c r="A29" s="65">
        <v>21</v>
      </c>
      <c r="B29" s="66" t="s">
        <v>93</v>
      </c>
      <c r="C29" s="104"/>
      <c r="D29" s="106"/>
      <c r="E29" s="105"/>
      <c r="F29" s="105"/>
      <c r="G29" s="105"/>
      <c r="H29" s="104"/>
      <c r="I29" s="104"/>
      <c r="J29" s="106"/>
      <c r="K29" s="104"/>
      <c r="L29" s="105"/>
      <c r="M29" s="106"/>
      <c r="N29" s="106"/>
      <c r="O29" s="105"/>
      <c r="P29" s="105"/>
      <c r="Q29" s="104"/>
      <c r="R29" s="104"/>
      <c r="S29" s="105"/>
      <c r="T29" s="105"/>
    </row>
    <row r="30" spans="1:20" s="5" customFormat="1" ht="33.75" thickBot="1" x14ac:dyDescent="0.3">
      <c r="A30" s="65">
        <v>22</v>
      </c>
      <c r="B30" s="66" t="s">
        <v>44</v>
      </c>
      <c r="C30" s="104"/>
      <c r="D30" s="106"/>
      <c r="E30" s="104"/>
      <c r="F30" s="105"/>
      <c r="G30" s="105"/>
      <c r="H30" s="104"/>
      <c r="I30" s="104"/>
      <c r="J30" s="104"/>
      <c r="K30" s="104"/>
      <c r="L30" s="105"/>
      <c r="M30" s="106"/>
      <c r="N30" s="104"/>
      <c r="O30" s="104"/>
      <c r="P30" s="105"/>
      <c r="Q30" s="104"/>
      <c r="R30" s="104"/>
      <c r="S30" s="105"/>
      <c r="T30" s="105"/>
    </row>
    <row r="31" spans="1:20" s="5" customFormat="1" ht="33.75" thickBot="1" x14ac:dyDescent="0.3">
      <c r="A31" s="65">
        <v>23</v>
      </c>
      <c r="B31" s="66" t="s">
        <v>45</v>
      </c>
      <c r="C31" s="104"/>
      <c r="D31" s="104"/>
      <c r="E31" s="106"/>
      <c r="F31" s="104"/>
      <c r="G31" s="105"/>
      <c r="H31" s="104"/>
      <c r="I31" s="104"/>
      <c r="J31" s="104"/>
      <c r="K31" s="104"/>
      <c r="L31" s="105"/>
      <c r="M31" s="104"/>
      <c r="N31" s="104"/>
      <c r="O31" s="106"/>
      <c r="P31" s="104"/>
      <c r="Q31" s="104"/>
      <c r="R31" s="104"/>
      <c r="S31" s="105"/>
      <c r="T31" s="105"/>
    </row>
    <row r="32" spans="1:20" s="17" customFormat="1" ht="33.75" thickBot="1" x14ac:dyDescent="0.3">
      <c r="A32" s="69">
        <v>24</v>
      </c>
      <c r="B32" s="70" t="s">
        <v>46</v>
      </c>
      <c r="C32" s="112"/>
      <c r="D32" s="113"/>
      <c r="E32" s="113"/>
      <c r="F32" s="112"/>
      <c r="G32" s="112"/>
      <c r="H32" s="112"/>
      <c r="I32" s="112"/>
      <c r="J32" s="112"/>
      <c r="K32" s="112"/>
      <c r="L32" s="112"/>
      <c r="M32" s="112"/>
      <c r="N32" s="113"/>
      <c r="O32" s="113"/>
      <c r="P32" s="114"/>
      <c r="Q32" s="112"/>
      <c r="R32" s="114"/>
      <c r="S32" s="114"/>
      <c r="T32" s="114"/>
    </row>
    <row r="33" spans="1:20" s="17" customFormat="1" ht="33.75" thickBot="1" x14ac:dyDescent="0.3">
      <c r="A33" s="65">
        <v>25</v>
      </c>
      <c r="B33" s="66" t="s">
        <v>47</v>
      </c>
      <c r="C33" s="104"/>
      <c r="D33" s="104"/>
      <c r="E33" s="106"/>
      <c r="F33" s="104"/>
      <c r="G33" s="104"/>
      <c r="H33" s="106"/>
      <c r="I33" s="104"/>
      <c r="J33" s="104"/>
      <c r="K33" s="104"/>
      <c r="L33" s="104"/>
      <c r="M33" s="104"/>
      <c r="N33" s="104"/>
      <c r="O33" s="104"/>
      <c r="P33" s="115"/>
      <c r="Q33" s="104"/>
      <c r="R33" s="105"/>
      <c r="S33" s="105"/>
      <c r="T33" s="105"/>
    </row>
    <row r="34" spans="1:20" s="17" customFormat="1" ht="33.75" thickBot="1" x14ac:dyDescent="0.3">
      <c r="A34" s="65">
        <v>26</v>
      </c>
      <c r="B34" s="66" t="s">
        <v>94</v>
      </c>
      <c r="C34" s="105"/>
      <c r="D34" s="105"/>
      <c r="E34" s="105"/>
      <c r="F34" s="105"/>
      <c r="G34" s="111"/>
      <c r="H34" s="104"/>
      <c r="I34" s="105"/>
      <c r="J34" s="105"/>
      <c r="K34" s="105"/>
      <c r="L34" s="105"/>
      <c r="M34" s="105"/>
      <c r="N34" s="105"/>
      <c r="O34" s="105"/>
      <c r="P34" s="105"/>
      <c r="Q34" s="105"/>
      <c r="R34" s="105"/>
      <c r="S34" s="105"/>
      <c r="T34" s="105"/>
    </row>
    <row r="35" spans="1:20" s="17" customFormat="1" ht="33.75" thickBot="1" x14ac:dyDescent="0.3">
      <c r="A35" s="65">
        <v>27</v>
      </c>
      <c r="B35" s="66" t="s">
        <v>49</v>
      </c>
      <c r="C35" s="104"/>
      <c r="D35" s="104"/>
      <c r="E35" s="104"/>
      <c r="F35" s="104"/>
      <c r="G35" s="104"/>
      <c r="H35" s="104"/>
      <c r="I35" s="104"/>
      <c r="J35" s="104"/>
      <c r="K35" s="104"/>
      <c r="L35" s="104"/>
      <c r="M35" s="105"/>
      <c r="N35" s="104"/>
      <c r="O35" s="105"/>
      <c r="P35" s="105"/>
      <c r="Q35" s="104"/>
      <c r="R35" s="104"/>
      <c r="S35" s="104"/>
      <c r="T35" s="104"/>
    </row>
    <row r="36" spans="1:20" s="17" customFormat="1" ht="33.75" thickBot="1" x14ac:dyDescent="0.3">
      <c r="A36" s="65">
        <v>28</v>
      </c>
      <c r="B36" s="66" t="s">
        <v>95</v>
      </c>
      <c r="C36" s="105"/>
      <c r="D36" s="105"/>
      <c r="E36" s="105"/>
      <c r="F36" s="105"/>
      <c r="G36" s="111"/>
      <c r="H36" s="105"/>
      <c r="I36" s="105"/>
      <c r="J36" s="104"/>
      <c r="K36" s="104"/>
      <c r="L36" s="104"/>
      <c r="M36" s="105"/>
      <c r="N36" s="105"/>
      <c r="O36" s="105"/>
      <c r="P36" s="105"/>
      <c r="Q36" s="104"/>
      <c r="R36" s="104"/>
      <c r="S36" s="104"/>
      <c r="T36" s="104"/>
    </row>
    <row r="37" spans="1:20" s="30" customFormat="1" ht="33.75" thickBot="1" x14ac:dyDescent="0.3">
      <c r="A37" s="65">
        <v>29</v>
      </c>
      <c r="B37" s="66" t="s">
        <v>96</v>
      </c>
      <c r="C37" s="116"/>
      <c r="D37" s="116"/>
      <c r="E37" s="116"/>
      <c r="F37" s="116"/>
      <c r="G37" s="117"/>
      <c r="H37" s="116"/>
      <c r="I37" s="116"/>
      <c r="J37" s="116"/>
      <c r="K37" s="116"/>
      <c r="L37" s="116"/>
      <c r="M37" s="116"/>
      <c r="N37" s="116"/>
      <c r="O37" s="116"/>
      <c r="P37" s="116"/>
      <c r="Q37" s="116"/>
      <c r="R37" s="116"/>
      <c r="S37" s="116"/>
      <c r="T37" s="116"/>
    </row>
    <row r="38" spans="1:20" s="17" customFormat="1" ht="33.75" thickBot="1" x14ac:dyDescent="0.3">
      <c r="A38" s="65">
        <v>30</v>
      </c>
      <c r="B38" s="66" t="s">
        <v>97</v>
      </c>
      <c r="C38" s="105"/>
      <c r="D38" s="104"/>
      <c r="E38" s="105"/>
      <c r="F38" s="105"/>
      <c r="G38" s="111"/>
      <c r="H38" s="105"/>
      <c r="I38" s="105"/>
      <c r="J38" s="104"/>
      <c r="K38" s="104"/>
      <c r="L38" s="104"/>
      <c r="M38" s="104"/>
      <c r="N38" s="104"/>
      <c r="O38" s="105"/>
      <c r="P38" s="105"/>
      <c r="Q38" s="104"/>
      <c r="R38" s="104"/>
      <c r="S38" s="104"/>
      <c r="T38" s="104"/>
    </row>
    <row r="39" spans="1:20" s="5" customFormat="1" ht="33.75" thickBot="1" x14ac:dyDescent="0.3">
      <c r="A39" s="65">
        <v>31</v>
      </c>
      <c r="B39" s="66" t="s">
        <v>98</v>
      </c>
      <c r="C39" s="103"/>
      <c r="D39" s="103"/>
      <c r="E39" s="103"/>
      <c r="F39" s="103"/>
      <c r="G39" s="103"/>
      <c r="H39" s="103"/>
      <c r="I39" s="103"/>
      <c r="J39" s="112"/>
      <c r="K39" s="112"/>
      <c r="L39" s="112"/>
      <c r="M39" s="112"/>
      <c r="N39" s="112"/>
      <c r="O39" s="114"/>
      <c r="P39" s="114"/>
      <c r="Q39" s="112"/>
      <c r="R39" s="112"/>
      <c r="S39" s="112"/>
      <c r="T39" s="112"/>
    </row>
    <row r="40" spans="1:20" s="30" customFormat="1" ht="33.75" thickBot="1" x14ac:dyDescent="0.3">
      <c r="A40" s="65">
        <v>32</v>
      </c>
      <c r="B40" s="66" t="s">
        <v>53</v>
      </c>
      <c r="C40" s="104"/>
      <c r="D40" s="104"/>
      <c r="E40" s="104"/>
      <c r="F40" s="104"/>
      <c r="G40" s="104"/>
      <c r="H40" s="104"/>
      <c r="I40" s="104"/>
      <c r="J40" s="104"/>
      <c r="K40" s="104"/>
      <c r="L40" s="104"/>
      <c r="M40" s="104"/>
      <c r="N40" s="104"/>
      <c r="O40" s="104"/>
      <c r="P40" s="105"/>
      <c r="Q40" s="104"/>
      <c r="R40" s="104"/>
      <c r="S40" s="104"/>
      <c r="T40" s="104"/>
    </row>
    <row r="41" spans="1:20" s="16" customFormat="1" ht="33.75" thickBot="1" x14ac:dyDescent="0.3">
      <c r="A41" s="71">
        <v>33</v>
      </c>
      <c r="B41" s="72" t="s">
        <v>99</v>
      </c>
      <c r="C41" s="114"/>
      <c r="D41" s="114"/>
      <c r="E41" s="114"/>
      <c r="F41" s="114"/>
      <c r="G41" s="103"/>
      <c r="H41" s="114"/>
      <c r="I41" s="114"/>
      <c r="J41" s="114"/>
      <c r="K41" s="114"/>
      <c r="L41" s="114"/>
      <c r="M41" s="114"/>
      <c r="N41" s="114"/>
      <c r="O41" s="114"/>
      <c r="P41" s="114"/>
      <c r="Q41" s="112"/>
      <c r="R41" s="112"/>
      <c r="S41" s="112"/>
      <c r="T41" s="112"/>
    </row>
    <row r="42" spans="1:20" s="17" customFormat="1" ht="33.75" thickBot="1" x14ac:dyDescent="0.3">
      <c r="A42" s="71">
        <v>34</v>
      </c>
      <c r="B42" s="72" t="s">
        <v>100</v>
      </c>
      <c r="C42" s="104"/>
      <c r="D42" s="104"/>
      <c r="E42" s="104"/>
      <c r="F42" s="104"/>
      <c r="G42" s="107"/>
      <c r="H42" s="104"/>
      <c r="I42" s="104"/>
      <c r="J42" s="104"/>
      <c r="K42" s="104"/>
      <c r="L42" s="104"/>
      <c r="M42" s="104"/>
      <c r="N42" s="104"/>
      <c r="O42" s="104"/>
      <c r="P42" s="104"/>
      <c r="Q42" s="104"/>
      <c r="R42" s="104"/>
      <c r="S42" s="104"/>
      <c r="T42" s="104"/>
    </row>
    <row r="43" spans="1:20" s="17" customFormat="1" ht="33.75" thickBot="1" x14ac:dyDescent="0.3">
      <c r="A43" s="73">
        <v>35</v>
      </c>
      <c r="B43" s="74" t="s">
        <v>55</v>
      </c>
      <c r="C43" s="106"/>
      <c r="D43" s="105"/>
      <c r="E43" s="104"/>
      <c r="F43" s="104"/>
      <c r="G43" s="107"/>
      <c r="H43" s="104"/>
      <c r="I43" s="104"/>
      <c r="J43" s="104"/>
      <c r="K43" s="104"/>
      <c r="L43" s="104"/>
      <c r="M43" s="106"/>
      <c r="N43" s="105"/>
      <c r="O43" s="104"/>
      <c r="P43" s="104"/>
      <c r="Q43" s="104"/>
      <c r="R43" s="104"/>
      <c r="S43" s="104"/>
      <c r="T43" s="107"/>
    </row>
    <row r="44" spans="1:20" s="17" customFormat="1" ht="33.75" thickBot="1" x14ac:dyDescent="0.3">
      <c r="A44" s="71">
        <v>36</v>
      </c>
      <c r="B44" s="72" t="s">
        <v>101</v>
      </c>
      <c r="C44" s="105"/>
      <c r="D44" s="104"/>
      <c r="E44" s="105"/>
      <c r="F44" s="105"/>
      <c r="G44" s="111"/>
      <c r="H44" s="104"/>
      <c r="I44" s="104"/>
      <c r="J44" s="104"/>
      <c r="K44" s="105"/>
      <c r="L44" s="105"/>
      <c r="M44" s="105"/>
      <c r="N44" s="105"/>
      <c r="O44" s="105"/>
      <c r="P44" s="105"/>
      <c r="Q44" s="104"/>
      <c r="R44" s="105"/>
      <c r="S44" s="105"/>
      <c r="T44" s="105"/>
    </row>
    <row r="45" spans="1:20" s="17" customFormat="1" ht="33.75" thickBot="1" x14ac:dyDescent="0.3">
      <c r="A45" s="71">
        <v>37</v>
      </c>
      <c r="B45" s="72" t="s">
        <v>102</v>
      </c>
      <c r="C45" s="105"/>
      <c r="D45" s="104"/>
      <c r="E45" s="104"/>
      <c r="F45" s="104"/>
      <c r="G45" s="107"/>
      <c r="H45" s="104"/>
      <c r="I45" s="105"/>
      <c r="J45" s="106"/>
      <c r="K45" s="104"/>
      <c r="L45" s="104"/>
      <c r="M45" s="104"/>
      <c r="N45" s="106"/>
      <c r="O45" s="104"/>
      <c r="P45" s="106"/>
      <c r="Q45" s="104"/>
      <c r="R45" s="104"/>
      <c r="S45" s="106"/>
      <c r="T45" s="106"/>
    </row>
    <row r="46" spans="1:20" s="17" customFormat="1" ht="43.5" customHeight="1" thickBot="1" x14ac:dyDescent="0.5">
      <c r="A46" s="65">
        <v>38</v>
      </c>
      <c r="B46" s="66" t="s">
        <v>103</v>
      </c>
      <c r="C46" s="112"/>
      <c r="D46" s="113"/>
      <c r="E46" s="112"/>
      <c r="F46" s="114"/>
      <c r="G46" s="103"/>
      <c r="H46" s="112"/>
      <c r="I46" s="114"/>
      <c r="J46" s="112"/>
      <c r="K46" s="112"/>
      <c r="L46" s="114"/>
      <c r="M46" s="112"/>
      <c r="N46" s="112"/>
      <c r="O46" s="112"/>
      <c r="P46" s="114"/>
      <c r="Q46" s="112"/>
      <c r="R46" s="112"/>
      <c r="S46" s="118"/>
      <c r="T46" s="114"/>
    </row>
    <row r="47" spans="1:20" s="17" customFormat="1" ht="33.75" thickBot="1" x14ac:dyDescent="0.3">
      <c r="A47" s="65">
        <v>39</v>
      </c>
      <c r="B47" s="66" t="s">
        <v>104</v>
      </c>
      <c r="C47" s="104"/>
      <c r="D47" s="105"/>
      <c r="E47" s="105"/>
      <c r="F47" s="104"/>
      <c r="G47" s="107"/>
      <c r="H47" s="104"/>
      <c r="I47" s="104"/>
      <c r="J47" s="104"/>
      <c r="K47" s="105"/>
      <c r="L47" s="104"/>
      <c r="M47" s="104"/>
      <c r="N47" s="104"/>
      <c r="O47" s="104"/>
      <c r="P47" s="105"/>
      <c r="Q47" s="104"/>
      <c r="R47" s="104"/>
      <c r="S47" s="104"/>
      <c r="T47" s="104"/>
    </row>
    <row r="48" spans="1:20" s="17" customFormat="1" ht="33.75" thickBot="1" x14ac:dyDescent="0.3">
      <c r="A48" s="65">
        <v>40</v>
      </c>
      <c r="B48" s="66" t="s">
        <v>59</v>
      </c>
      <c r="C48" s="105"/>
      <c r="D48" s="104"/>
      <c r="E48" s="104"/>
      <c r="F48" s="105"/>
      <c r="G48" s="111"/>
      <c r="H48" s="105"/>
      <c r="I48" s="105"/>
      <c r="J48" s="104"/>
      <c r="K48" s="104"/>
      <c r="L48" s="105"/>
      <c r="M48" s="105"/>
      <c r="N48" s="105"/>
      <c r="O48" s="105"/>
      <c r="P48" s="105"/>
      <c r="Q48" s="105"/>
      <c r="R48" s="104"/>
      <c r="S48" s="104"/>
      <c r="T48" s="105"/>
    </row>
    <row r="49" spans="1:20" s="17" customFormat="1" ht="36" thickBot="1" x14ac:dyDescent="0.55000000000000004">
      <c r="A49" s="67">
        <v>41</v>
      </c>
      <c r="B49" s="68" t="s">
        <v>105</v>
      </c>
      <c r="C49" s="119"/>
      <c r="D49" s="119"/>
      <c r="E49" s="119"/>
      <c r="F49" s="119"/>
      <c r="G49" s="119"/>
      <c r="H49" s="120"/>
      <c r="I49" s="120"/>
      <c r="J49" s="120"/>
      <c r="K49" s="120"/>
      <c r="L49" s="120"/>
      <c r="M49" s="119"/>
      <c r="N49" s="119"/>
      <c r="O49" s="119"/>
      <c r="P49" s="119"/>
      <c r="Q49" s="120"/>
      <c r="R49" s="120"/>
      <c r="S49" s="120"/>
      <c r="T49" s="121"/>
    </row>
    <row r="50" spans="1:20" s="5" customFormat="1" ht="41.25" thickBot="1" x14ac:dyDescent="0.3">
      <c r="A50" s="1076" t="s">
        <v>65</v>
      </c>
      <c r="B50" s="1077"/>
      <c r="C50" s="75" t="e">
        <f t="shared" ref="C50:T50" si="0">AVERAGE(C9:C49)</f>
        <v>#DIV/0!</v>
      </c>
      <c r="D50" s="76" t="e">
        <f t="shared" si="0"/>
        <v>#DIV/0!</v>
      </c>
      <c r="E50" s="76" t="e">
        <f t="shared" si="0"/>
        <v>#DIV/0!</v>
      </c>
      <c r="F50" s="76" t="e">
        <f t="shared" si="0"/>
        <v>#DIV/0!</v>
      </c>
      <c r="G50" s="76" t="e">
        <f t="shared" si="0"/>
        <v>#DIV/0!</v>
      </c>
      <c r="H50" s="77" t="e">
        <f t="shared" si="0"/>
        <v>#DIV/0!</v>
      </c>
      <c r="I50" s="77" t="e">
        <f t="shared" si="0"/>
        <v>#DIV/0!</v>
      </c>
      <c r="J50" s="77" t="e">
        <f t="shared" si="0"/>
        <v>#DIV/0!</v>
      </c>
      <c r="K50" s="77" t="e">
        <f t="shared" si="0"/>
        <v>#DIV/0!</v>
      </c>
      <c r="L50" s="77" t="e">
        <f t="shared" si="0"/>
        <v>#DIV/0!</v>
      </c>
      <c r="M50" s="76" t="e">
        <f t="shared" si="0"/>
        <v>#DIV/0!</v>
      </c>
      <c r="N50" s="76" t="e">
        <f t="shared" si="0"/>
        <v>#DIV/0!</v>
      </c>
      <c r="O50" s="76" t="e">
        <f t="shared" si="0"/>
        <v>#DIV/0!</v>
      </c>
      <c r="P50" s="76" t="e">
        <f t="shared" si="0"/>
        <v>#DIV/0!</v>
      </c>
      <c r="Q50" s="77" t="e">
        <f t="shared" si="0"/>
        <v>#DIV/0!</v>
      </c>
      <c r="R50" s="77" t="e">
        <f t="shared" si="0"/>
        <v>#DIV/0!</v>
      </c>
      <c r="S50" s="77" t="e">
        <f t="shared" si="0"/>
        <v>#DIV/0!</v>
      </c>
      <c r="T50" s="77" t="e">
        <f t="shared" si="0"/>
        <v>#DIV/0!</v>
      </c>
    </row>
    <row r="51" spans="1:20" ht="33" x14ac:dyDescent="0.45">
      <c r="A51" s="1078" t="s">
        <v>0</v>
      </c>
      <c r="B51" s="1078"/>
      <c r="C51" s="1078"/>
      <c r="D51" s="78"/>
      <c r="E51" s="78"/>
      <c r="F51" s="78"/>
      <c r="G51" s="78"/>
      <c r="H51" s="78"/>
      <c r="I51" s="78"/>
      <c r="J51" s="78"/>
      <c r="K51" s="78"/>
      <c r="L51" s="78"/>
      <c r="M51" s="78"/>
      <c r="N51" s="78"/>
      <c r="O51" s="78"/>
      <c r="P51" s="78"/>
      <c r="Q51" s="78"/>
      <c r="R51" s="78"/>
      <c r="S51" s="78"/>
      <c r="T51" s="78"/>
    </row>
    <row r="52" spans="1:20" ht="33" x14ac:dyDescent="0.45">
      <c r="A52" s="984" t="s">
        <v>67</v>
      </c>
      <c r="B52" s="984"/>
      <c r="C52" s="984"/>
      <c r="D52" s="78"/>
      <c r="E52" s="78"/>
      <c r="F52" s="78"/>
      <c r="G52" s="78"/>
      <c r="H52" s="78"/>
      <c r="I52" s="78"/>
      <c r="J52" s="78"/>
      <c r="K52" s="78"/>
      <c r="L52" s="78"/>
      <c r="M52" s="78"/>
      <c r="N52" s="78"/>
      <c r="O52" s="78"/>
      <c r="P52" s="78"/>
      <c r="Q52" s="78"/>
      <c r="R52" s="78"/>
      <c r="S52" s="78"/>
      <c r="T52" s="78"/>
    </row>
    <row r="53" spans="1:20" ht="33" x14ac:dyDescent="0.45">
      <c r="A53" s="1078" t="s">
        <v>132</v>
      </c>
      <c r="B53" s="1078"/>
      <c r="C53" s="1078"/>
      <c r="D53" s="78"/>
      <c r="E53" s="78"/>
      <c r="F53" s="78"/>
      <c r="G53" s="78"/>
      <c r="H53" s="78"/>
      <c r="I53" s="78"/>
      <c r="J53" s="78"/>
      <c r="K53" s="78"/>
      <c r="L53" s="78"/>
      <c r="M53" s="78"/>
      <c r="N53" s="78"/>
      <c r="O53" s="78"/>
      <c r="P53" s="78"/>
      <c r="Q53" s="78"/>
      <c r="R53" s="78"/>
      <c r="S53" s="78"/>
      <c r="T53" s="78"/>
    </row>
    <row r="54" spans="1:20" ht="35.25" thickBot="1" x14ac:dyDescent="0.3">
      <c r="A54" s="1073" t="s">
        <v>160</v>
      </c>
      <c r="B54" s="1073"/>
      <c r="C54" s="1073"/>
      <c r="D54" s="1073"/>
      <c r="E54" s="1073"/>
      <c r="F54" s="1073"/>
      <c r="G54" s="1073"/>
      <c r="H54" s="1073"/>
      <c r="I54" s="1073"/>
      <c r="J54" s="1073"/>
      <c r="K54" s="1073"/>
      <c r="L54" s="1073"/>
      <c r="M54" s="1073"/>
      <c r="N54" s="1073"/>
      <c r="O54" s="1073"/>
      <c r="P54" s="1073"/>
      <c r="Q54" s="1073"/>
      <c r="R54" s="1073"/>
      <c r="S54" s="1073"/>
      <c r="T54" s="1073"/>
    </row>
    <row r="55" spans="1:20" ht="33.75" thickBot="1" x14ac:dyDescent="0.3">
      <c r="A55" s="1067" t="s">
        <v>68</v>
      </c>
      <c r="B55" s="1068"/>
      <c r="C55" s="1046" t="s">
        <v>3</v>
      </c>
      <c r="D55" s="1047"/>
      <c r="E55" s="1047"/>
      <c r="F55" s="1047"/>
      <c r="G55" s="1047"/>
      <c r="H55" s="1047"/>
      <c r="I55" s="1047"/>
      <c r="J55" s="1047"/>
      <c r="K55" s="1047"/>
      <c r="L55" s="1048"/>
      <c r="M55" s="1046" t="s">
        <v>4</v>
      </c>
      <c r="N55" s="1047"/>
      <c r="O55" s="1047"/>
      <c r="P55" s="1047"/>
      <c r="Q55" s="1047"/>
      <c r="R55" s="1047"/>
      <c r="S55" s="1047"/>
      <c r="T55" s="1048"/>
    </row>
    <row r="56" spans="1:20" ht="33.75" thickBot="1" x14ac:dyDescent="0.3">
      <c r="A56" s="1069"/>
      <c r="B56" s="1070"/>
      <c r="C56" s="1046" t="s">
        <v>5</v>
      </c>
      <c r="D56" s="1047"/>
      <c r="E56" s="1047"/>
      <c r="F56" s="1047"/>
      <c r="G56" s="1048"/>
      <c r="H56" s="1062" t="s">
        <v>6</v>
      </c>
      <c r="I56" s="1063"/>
      <c r="J56" s="1063"/>
      <c r="K56" s="1063"/>
      <c r="L56" s="1064"/>
      <c r="M56" s="1046" t="s">
        <v>5</v>
      </c>
      <c r="N56" s="1047"/>
      <c r="O56" s="1047"/>
      <c r="P56" s="1048"/>
      <c r="Q56" s="1047" t="s">
        <v>6</v>
      </c>
      <c r="R56" s="1047"/>
      <c r="S56" s="1047"/>
      <c r="T56" s="1048"/>
    </row>
    <row r="57" spans="1:20" ht="33.75" thickBot="1" x14ac:dyDescent="0.3">
      <c r="A57" s="1069"/>
      <c r="B57" s="1070"/>
      <c r="C57" s="1065" t="s">
        <v>7</v>
      </c>
      <c r="D57" s="1046" t="s">
        <v>8</v>
      </c>
      <c r="E57" s="1047"/>
      <c r="F57" s="1047"/>
      <c r="G57" s="1048"/>
      <c r="H57" s="1049" t="s">
        <v>69</v>
      </c>
      <c r="I57" s="1060" t="s">
        <v>70</v>
      </c>
      <c r="J57" s="1062" t="s">
        <v>11</v>
      </c>
      <c r="K57" s="1063"/>
      <c r="L57" s="1064"/>
      <c r="M57" s="1065" t="s">
        <v>7</v>
      </c>
      <c r="N57" s="1046" t="s">
        <v>8</v>
      </c>
      <c r="O57" s="1047"/>
      <c r="P57" s="1048"/>
      <c r="Q57" s="1047" t="s">
        <v>11</v>
      </c>
      <c r="R57" s="1047"/>
      <c r="S57" s="1047"/>
      <c r="T57" s="1048"/>
    </row>
    <row r="58" spans="1:20" ht="132.75" thickBot="1" x14ac:dyDescent="0.3">
      <c r="A58" s="1069"/>
      <c r="B58" s="1070"/>
      <c r="C58" s="1066"/>
      <c r="D58" s="79" t="s">
        <v>106</v>
      </c>
      <c r="E58" s="79" t="s">
        <v>12</v>
      </c>
      <c r="F58" s="79" t="s">
        <v>13</v>
      </c>
      <c r="G58" s="79" t="s">
        <v>72</v>
      </c>
      <c r="H58" s="1050"/>
      <c r="I58" s="1061"/>
      <c r="J58" s="80" t="s">
        <v>73</v>
      </c>
      <c r="K58" s="80" t="s">
        <v>74</v>
      </c>
      <c r="L58" s="80" t="s">
        <v>75</v>
      </c>
      <c r="M58" s="1066"/>
      <c r="N58" s="81" t="s">
        <v>71</v>
      </c>
      <c r="O58" s="79" t="s">
        <v>18</v>
      </c>
      <c r="P58" s="79" t="s">
        <v>77</v>
      </c>
      <c r="Q58" s="79" t="s">
        <v>73</v>
      </c>
      <c r="R58" s="79" t="s">
        <v>74</v>
      </c>
      <c r="S58" s="79" t="s">
        <v>78</v>
      </c>
      <c r="T58" s="79" t="s">
        <v>79</v>
      </c>
    </row>
    <row r="59" spans="1:20" ht="35.25" thickBot="1" x14ac:dyDescent="0.3">
      <c r="A59" s="82">
        <v>1</v>
      </c>
      <c r="B59" s="83" t="s">
        <v>62</v>
      </c>
      <c r="C59" s="131"/>
      <c r="D59" s="131"/>
      <c r="E59" s="131"/>
      <c r="F59" s="131"/>
      <c r="G59" s="131"/>
      <c r="H59" s="131"/>
      <c r="I59" s="131"/>
      <c r="J59" s="131"/>
      <c r="K59" s="132"/>
      <c r="L59" s="131"/>
      <c r="M59" s="131"/>
      <c r="N59" s="131"/>
      <c r="O59" s="132"/>
      <c r="P59" s="122"/>
      <c r="Q59" s="123"/>
      <c r="R59" s="123"/>
      <c r="S59" s="123"/>
      <c r="T59" s="123"/>
    </row>
    <row r="60" spans="1:20" ht="35.25" thickBot="1" x14ac:dyDescent="0.3">
      <c r="A60" s="82">
        <v>2</v>
      </c>
      <c r="B60" s="83" t="s">
        <v>63</v>
      </c>
      <c r="C60" s="131"/>
      <c r="D60" s="131"/>
      <c r="E60" s="131"/>
      <c r="F60" s="131"/>
      <c r="G60" s="131"/>
      <c r="H60" s="131"/>
      <c r="I60" s="131"/>
      <c r="J60" s="131"/>
      <c r="K60" s="131"/>
      <c r="L60" s="131"/>
      <c r="M60" s="131"/>
      <c r="N60" s="131"/>
      <c r="O60" s="131"/>
      <c r="P60" s="124"/>
      <c r="Q60" s="125"/>
      <c r="R60" s="125"/>
      <c r="S60" s="125"/>
      <c r="T60" s="125"/>
    </row>
    <row r="61" spans="1:20" s="19" customFormat="1" ht="36" thickTop="1" thickBot="1" x14ac:dyDescent="0.3">
      <c r="A61" s="82">
        <v>3</v>
      </c>
      <c r="B61" s="83" t="s">
        <v>64</v>
      </c>
      <c r="C61" s="134"/>
      <c r="D61" s="135"/>
      <c r="E61" s="134"/>
      <c r="F61" s="134"/>
      <c r="G61" s="134"/>
      <c r="H61" s="134"/>
      <c r="I61" s="134"/>
      <c r="J61" s="134"/>
      <c r="K61" s="134"/>
      <c r="L61" s="134"/>
      <c r="M61" s="133"/>
      <c r="N61" s="133"/>
      <c r="O61" s="133"/>
      <c r="P61" s="126"/>
      <c r="Q61" s="127"/>
      <c r="R61" s="128"/>
      <c r="S61" s="128"/>
      <c r="T61" s="129"/>
    </row>
    <row r="62" spans="1:20" ht="41.25" thickBot="1" x14ac:dyDescent="0.3">
      <c r="A62" s="1079" t="s">
        <v>65</v>
      </c>
      <c r="B62" s="1080"/>
      <c r="C62" s="130" t="e">
        <f>AVERAGE(C59:C61)</f>
        <v>#DIV/0!</v>
      </c>
      <c r="D62" s="130" t="e">
        <f>AVERAGE(D59:D61)</f>
        <v>#DIV/0!</v>
      </c>
      <c r="E62" s="130" t="e">
        <f>AVERAGE(E59:E61)</f>
        <v>#DIV/0!</v>
      </c>
      <c r="F62" s="130" t="e">
        <f>AVERAGE(F59:F61)</f>
        <v>#DIV/0!</v>
      </c>
      <c r="G62" s="130"/>
      <c r="H62" s="130" t="e">
        <f t="shared" ref="H62:O62" si="1">AVERAGE(H59:H61)</f>
        <v>#DIV/0!</v>
      </c>
      <c r="I62" s="130" t="e">
        <f t="shared" si="1"/>
        <v>#DIV/0!</v>
      </c>
      <c r="J62" s="130" t="e">
        <f t="shared" si="1"/>
        <v>#DIV/0!</v>
      </c>
      <c r="K62" s="130" t="e">
        <f t="shared" si="1"/>
        <v>#DIV/0!</v>
      </c>
      <c r="L62" s="130" t="e">
        <f t="shared" si="1"/>
        <v>#DIV/0!</v>
      </c>
      <c r="M62" s="130" t="e">
        <f t="shared" si="1"/>
        <v>#DIV/0!</v>
      </c>
      <c r="N62" s="130" t="e">
        <f t="shared" si="1"/>
        <v>#DIV/0!</v>
      </c>
      <c r="O62" s="130" t="e">
        <f t="shared" si="1"/>
        <v>#DIV/0!</v>
      </c>
      <c r="P62" s="77"/>
      <c r="Q62" s="77"/>
      <c r="R62" s="77"/>
      <c r="S62" s="77"/>
      <c r="T62" s="77"/>
    </row>
    <row r="63" spans="1:20" ht="20.25" x14ac:dyDescent="0.3">
      <c r="A63" s="84"/>
      <c r="B63" s="84"/>
      <c r="C63" s="84"/>
      <c r="D63" s="84"/>
      <c r="E63" s="84"/>
      <c r="F63" s="84"/>
      <c r="G63" s="84"/>
      <c r="H63" s="84"/>
      <c r="I63" s="84"/>
      <c r="J63" s="84"/>
      <c r="K63" s="84"/>
      <c r="L63" s="84"/>
      <c r="M63" s="84"/>
      <c r="N63" s="84"/>
      <c r="O63" s="84"/>
      <c r="P63" s="84"/>
      <c r="Q63" s="84"/>
      <c r="R63" s="84"/>
      <c r="S63" s="84"/>
      <c r="T63" s="84"/>
    </row>
    <row r="64" spans="1:20" ht="20.25" x14ac:dyDescent="0.3">
      <c r="A64" s="1081" t="s">
        <v>111</v>
      </c>
      <c r="B64" s="1081"/>
      <c r="C64" s="84"/>
      <c r="D64" s="84"/>
      <c r="E64" s="84"/>
      <c r="F64" s="84"/>
      <c r="G64" s="84"/>
      <c r="H64" s="84"/>
      <c r="I64" s="84"/>
      <c r="J64" s="84"/>
      <c r="K64" s="84"/>
      <c r="L64" s="84"/>
      <c r="M64" s="84"/>
      <c r="N64" s="84"/>
      <c r="O64" s="84"/>
      <c r="P64" s="84"/>
      <c r="Q64" s="84"/>
      <c r="R64" s="84"/>
      <c r="S64" s="84"/>
      <c r="T64" s="84"/>
    </row>
    <row r="65" spans="1:20" ht="20.25" x14ac:dyDescent="0.3">
      <c r="A65" s="84"/>
      <c r="B65" s="84"/>
      <c r="C65" s="84"/>
      <c r="D65" s="84"/>
      <c r="E65" s="84"/>
      <c r="F65" s="84"/>
      <c r="G65" s="84"/>
      <c r="H65" s="84"/>
      <c r="I65" s="84"/>
      <c r="J65" s="84"/>
      <c r="K65" s="84"/>
      <c r="L65" s="84"/>
      <c r="M65" s="84"/>
      <c r="N65" s="84"/>
      <c r="O65" s="84"/>
      <c r="P65" s="84"/>
      <c r="Q65" s="84"/>
      <c r="R65" s="84"/>
      <c r="S65" s="84"/>
      <c r="T65" s="84"/>
    </row>
  </sheetData>
  <mergeCells count="41">
    <mergeCell ref="A62:B62"/>
    <mergeCell ref="A64:B64"/>
    <mergeCell ref="I57:I58"/>
    <mergeCell ref="J57:L57"/>
    <mergeCell ref="M57:M58"/>
    <mergeCell ref="N57:P57"/>
    <mergeCell ref="Q57:T57"/>
    <mergeCell ref="A55:B58"/>
    <mergeCell ref="C55:L55"/>
    <mergeCell ref="M55:T55"/>
    <mergeCell ref="C56:G56"/>
    <mergeCell ref="H56:L56"/>
    <mergeCell ref="M56:P56"/>
    <mergeCell ref="Q56:T56"/>
    <mergeCell ref="C57:C58"/>
    <mergeCell ref="D57:G57"/>
    <mergeCell ref="H57:H58"/>
    <mergeCell ref="A54:T54"/>
    <mergeCell ref="Q6:T6"/>
    <mergeCell ref="C7:C8"/>
    <mergeCell ref="D7:G7"/>
    <mergeCell ref="H7:H8"/>
    <mergeCell ref="I7:I8"/>
    <mergeCell ref="J7:L7"/>
    <mergeCell ref="M7:M8"/>
    <mergeCell ref="N7:P7"/>
    <mergeCell ref="Q7:T7"/>
    <mergeCell ref="A50:B50"/>
    <mergeCell ref="A51:C51"/>
    <mergeCell ref="A52:C52"/>
    <mergeCell ref="A53:C53"/>
    <mergeCell ref="A1:C1"/>
    <mergeCell ref="A2:C2"/>
    <mergeCell ref="A3:C3"/>
    <mergeCell ref="A4:T4"/>
    <mergeCell ref="A5:B8"/>
    <mergeCell ref="C5:L5"/>
    <mergeCell ref="M5:T5"/>
    <mergeCell ref="C6:G6"/>
    <mergeCell ref="H6:L6"/>
    <mergeCell ref="M6:P6"/>
  </mergeCells>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76"/>
  <sheetViews>
    <sheetView rightToLeft="1" topLeftCell="A46" zoomScale="40" zoomScaleNormal="40" zoomScaleSheetLayoutView="41" workbookViewId="0">
      <selection activeCell="A51" sqref="A51:T52"/>
    </sheetView>
  </sheetViews>
  <sheetFormatPr defaultRowHeight="15" x14ac:dyDescent="0.25"/>
  <cols>
    <col min="1" max="1" width="7.140625" customWidth="1"/>
    <col min="2" max="2" width="52" customWidth="1"/>
    <col min="3" max="3" width="18.28515625" customWidth="1"/>
    <col min="4" max="4" width="14" customWidth="1"/>
    <col min="5" max="5" width="15.42578125" customWidth="1"/>
    <col min="6" max="6" width="12.5703125" customWidth="1"/>
    <col min="7" max="7" width="13.28515625" customWidth="1"/>
    <col min="8" max="8" width="23.85546875" customWidth="1"/>
    <col min="9" max="9" width="19.28515625" customWidth="1"/>
    <col min="10" max="10" width="23.140625" customWidth="1"/>
    <col min="11" max="11" width="13.28515625" customWidth="1"/>
    <col min="12" max="12" width="22.28515625" customWidth="1"/>
    <col min="13" max="13" width="13.140625" customWidth="1"/>
    <col min="14" max="14" width="11.42578125" customWidth="1"/>
    <col min="15" max="15" width="15.42578125" customWidth="1"/>
    <col min="16" max="16" width="17.28515625" customWidth="1"/>
    <col min="17" max="17" width="16.85546875" style="29" customWidth="1"/>
    <col min="18" max="18" width="21.28515625" customWidth="1"/>
    <col min="19" max="19" width="20.85546875" customWidth="1"/>
    <col min="20" max="20" width="24.85546875" customWidth="1"/>
  </cols>
  <sheetData>
    <row r="1" spans="1:21" ht="35.25" customHeight="1" x14ac:dyDescent="0.4">
      <c r="A1" s="703" t="s">
        <v>0</v>
      </c>
      <c r="B1" s="703"/>
      <c r="C1" s="703"/>
      <c r="D1" s="142"/>
      <c r="E1" s="701"/>
      <c r="F1" s="701"/>
      <c r="G1" s="142"/>
      <c r="H1" s="142"/>
      <c r="I1" s="142"/>
      <c r="J1" s="142"/>
      <c r="K1" s="142"/>
      <c r="L1" s="142"/>
      <c r="M1" s="142"/>
      <c r="N1" s="142"/>
      <c r="O1" s="142"/>
      <c r="P1" s="142"/>
      <c r="Q1" s="143"/>
      <c r="R1" s="142"/>
      <c r="S1" s="142"/>
      <c r="T1" s="142"/>
    </row>
    <row r="2" spans="1:21" ht="35.25" customHeight="1" x14ac:dyDescent="0.4">
      <c r="A2" s="703" t="s">
        <v>161</v>
      </c>
      <c r="B2" s="703"/>
      <c r="C2" s="703"/>
      <c r="D2" s="142"/>
      <c r="E2" s="701"/>
      <c r="F2" s="701"/>
      <c r="G2" s="142"/>
      <c r="H2" s="142"/>
      <c r="I2" s="142"/>
      <c r="J2" s="142"/>
      <c r="K2" s="142"/>
      <c r="L2" s="142"/>
      <c r="M2" s="142"/>
      <c r="N2" s="142"/>
      <c r="O2" s="142"/>
      <c r="P2" s="142"/>
      <c r="Q2" s="143"/>
      <c r="R2" s="142"/>
      <c r="S2" s="142"/>
      <c r="T2" s="142"/>
    </row>
    <row r="3" spans="1:21" ht="30" customHeight="1" x14ac:dyDescent="0.4">
      <c r="A3" s="704" t="s">
        <v>132</v>
      </c>
      <c r="B3" s="704"/>
      <c r="C3" s="704"/>
      <c r="D3" s="142"/>
      <c r="E3" s="702"/>
      <c r="F3" s="702"/>
      <c r="G3" s="142"/>
      <c r="H3" s="142"/>
      <c r="I3" s="142"/>
      <c r="J3" s="142"/>
      <c r="K3" s="142"/>
      <c r="L3" s="142"/>
      <c r="M3" s="142"/>
      <c r="N3" s="142" t="s">
        <v>24</v>
      </c>
      <c r="O3" s="142"/>
      <c r="P3" s="142"/>
      <c r="Q3" s="143"/>
      <c r="R3" s="142"/>
      <c r="S3" s="142"/>
      <c r="T3" s="142"/>
    </row>
    <row r="4" spans="1:21" ht="34.5" customHeight="1" thickBot="1" x14ac:dyDescent="0.55000000000000004">
      <c r="A4" s="707" t="s">
        <v>141</v>
      </c>
      <c r="B4" s="707"/>
      <c r="C4" s="707"/>
      <c r="D4" s="707"/>
      <c r="E4" s="707"/>
      <c r="F4" s="707"/>
      <c r="G4" s="707"/>
      <c r="H4" s="707"/>
      <c r="I4" s="707"/>
      <c r="J4" s="707"/>
      <c r="K4" s="707"/>
      <c r="L4" s="707"/>
      <c r="M4" s="707"/>
      <c r="N4" s="707"/>
      <c r="O4" s="707"/>
      <c r="P4" s="707"/>
      <c r="Q4" s="707"/>
      <c r="R4" s="707"/>
      <c r="S4" s="707"/>
      <c r="T4" s="707"/>
    </row>
    <row r="5" spans="1:21" ht="39.75" customHeight="1" x14ac:dyDescent="0.25">
      <c r="A5" s="708" t="s">
        <v>2</v>
      </c>
      <c r="B5" s="709"/>
      <c r="C5" s="709" t="s">
        <v>3</v>
      </c>
      <c r="D5" s="709"/>
      <c r="E5" s="709"/>
      <c r="F5" s="709"/>
      <c r="G5" s="709"/>
      <c r="H5" s="709"/>
      <c r="I5" s="709"/>
      <c r="J5" s="709"/>
      <c r="K5" s="709"/>
      <c r="L5" s="709"/>
      <c r="M5" s="709" t="s">
        <v>4</v>
      </c>
      <c r="N5" s="709"/>
      <c r="O5" s="709"/>
      <c r="P5" s="709"/>
      <c r="Q5" s="709"/>
      <c r="R5" s="709"/>
      <c r="S5" s="709"/>
      <c r="T5" s="711"/>
    </row>
    <row r="6" spans="1:21" ht="31.5" customHeight="1" x14ac:dyDescent="0.25">
      <c r="A6" s="710"/>
      <c r="B6" s="705"/>
      <c r="C6" s="705" t="s">
        <v>5</v>
      </c>
      <c r="D6" s="705"/>
      <c r="E6" s="705"/>
      <c r="F6" s="705"/>
      <c r="G6" s="705"/>
      <c r="H6" s="705" t="s">
        <v>6</v>
      </c>
      <c r="I6" s="705"/>
      <c r="J6" s="705"/>
      <c r="K6" s="705"/>
      <c r="L6" s="705"/>
      <c r="M6" s="705" t="s">
        <v>5</v>
      </c>
      <c r="N6" s="705"/>
      <c r="O6" s="705"/>
      <c r="P6" s="705"/>
      <c r="Q6" s="705" t="s">
        <v>6</v>
      </c>
      <c r="R6" s="705"/>
      <c r="S6" s="705"/>
      <c r="T6" s="706"/>
    </row>
    <row r="7" spans="1:21" ht="34.5" customHeight="1" x14ac:dyDescent="0.25">
      <c r="A7" s="710"/>
      <c r="B7" s="705"/>
      <c r="C7" s="712" t="s">
        <v>7</v>
      </c>
      <c r="D7" s="705" t="s">
        <v>8</v>
      </c>
      <c r="E7" s="713"/>
      <c r="F7" s="713"/>
      <c r="G7" s="713"/>
      <c r="H7" s="712" t="s">
        <v>9</v>
      </c>
      <c r="I7" s="712" t="s">
        <v>10</v>
      </c>
      <c r="J7" s="705" t="s">
        <v>11</v>
      </c>
      <c r="K7" s="705"/>
      <c r="L7" s="705"/>
      <c r="M7" s="712" t="s">
        <v>7</v>
      </c>
      <c r="N7" s="714" t="s">
        <v>8</v>
      </c>
      <c r="O7" s="714"/>
      <c r="P7" s="714"/>
      <c r="Q7" s="705" t="s">
        <v>11</v>
      </c>
      <c r="R7" s="705"/>
      <c r="S7" s="705"/>
      <c r="T7" s="706"/>
    </row>
    <row r="8" spans="1:21" ht="88.5" customHeight="1" x14ac:dyDescent="0.25">
      <c r="A8" s="710"/>
      <c r="B8" s="705"/>
      <c r="C8" s="712"/>
      <c r="D8" s="302" t="s">
        <v>129</v>
      </c>
      <c r="E8" s="303" t="s">
        <v>12</v>
      </c>
      <c r="F8" s="303" t="s">
        <v>13</v>
      </c>
      <c r="G8" s="303" t="s">
        <v>14</v>
      </c>
      <c r="H8" s="712"/>
      <c r="I8" s="712"/>
      <c r="J8" s="303" t="s">
        <v>15</v>
      </c>
      <c r="K8" s="303" t="s">
        <v>16</v>
      </c>
      <c r="L8" s="303" t="s">
        <v>17</v>
      </c>
      <c r="M8" s="713"/>
      <c r="N8" s="304" t="s">
        <v>130</v>
      </c>
      <c r="O8" s="303" t="s">
        <v>18</v>
      </c>
      <c r="P8" s="303" t="s">
        <v>19</v>
      </c>
      <c r="Q8" s="303" t="s">
        <v>15</v>
      </c>
      <c r="R8" s="303" t="s">
        <v>16</v>
      </c>
      <c r="S8" s="303" t="s">
        <v>20</v>
      </c>
      <c r="T8" s="305" t="s">
        <v>21</v>
      </c>
    </row>
    <row r="9" spans="1:21" ht="32.1" customHeight="1" x14ac:dyDescent="0.25">
      <c r="A9" s="635">
        <v>1</v>
      </c>
      <c r="B9" s="616" t="s">
        <v>22</v>
      </c>
      <c r="C9" s="627">
        <v>4</v>
      </c>
      <c r="D9" s="627">
        <v>4.5</v>
      </c>
      <c r="E9" s="627">
        <v>5</v>
      </c>
      <c r="F9" s="627">
        <v>5.75</v>
      </c>
      <c r="G9" s="627"/>
      <c r="H9" s="627"/>
      <c r="I9" s="627"/>
      <c r="J9" s="627">
        <v>9</v>
      </c>
      <c r="K9" s="627">
        <v>10</v>
      </c>
      <c r="L9" s="627">
        <v>11</v>
      </c>
      <c r="M9" s="627">
        <v>1</v>
      </c>
      <c r="N9" s="627">
        <v>1.5</v>
      </c>
      <c r="O9" s="627">
        <v>1.75</v>
      </c>
      <c r="P9" s="627">
        <v>3.25</v>
      </c>
      <c r="Q9" s="627">
        <v>8</v>
      </c>
      <c r="R9" s="627">
        <v>9</v>
      </c>
      <c r="S9" s="627">
        <v>10</v>
      </c>
      <c r="T9" s="628"/>
    </row>
    <row r="10" spans="1:21" ht="32.1" customHeight="1" x14ac:dyDescent="0.25">
      <c r="A10" s="635">
        <v>2</v>
      </c>
      <c r="B10" s="616" t="s">
        <v>23</v>
      </c>
      <c r="C10" s="627">
        <v>3.5</v>
      </c>
      <c r="D10" s="627">
        <v>4.5</v>
      </c>
      <c r="E10" s="627">
        <v>5</v>
      </c>
      <c r="F10" s="627">
        <v>6.5</v>
      </c>
      <c r="G10" s="627"/>
      <c r="H10" s="627">
        <v>10</v>
      </c>
      <c r="I10" s="627">
        <v>10</v>
      </c>
      <c r="J10" s="627">
        <v>10</v>
      </c>
      <c r="K10" s="627">
        <v>11</v>
      </c>
      <c r="L10" s="627">
        <v>12</v>
      </c>
      <c r="M10" s="627">
        <v>1</v>
      </c>
      <c r="N10" s="627">
        <v>1.5</v>
      </c>
      <c r="O10" s="627">
        <v>1.5</v>
      </c>
      <c r="P10" s="627">
        <v>2.5</v>
      </c>
      <c r="Q10" s="627">
        <v>9</v>
      </c>
      <c r="R10" s="627">
        <v>10</v>
      </c>
      <c r="S10" s="627">
        <v>10</v>
      </c>
      <c r="T10" s="628">
        <v>11</v>
      </c>
    </row>
    <row r="11" spans="1:21" ht="32.1" customHeight="1" x14ac:dyDescent="0.25">
      <c r="A11" s="617">
        <v>3</v>
      </c>
      <c r="B11" s="616" t="s">
        <v>25</v>
      </c>
      <c r="C11" s="629">
        <v>1</v>
      </c>
      <c r="D11" s="629">
        <v>1.5</v>
      </c>
      <c r="E11" s="629">
        <v>2.5</v>
      </c>
      <c r="F11" s="629"/>
      <c r="G11" s="629"/>
      <c r="H11" s="629">
        <v>10</v>
      </c>
      <c r="I11" s="629"/>
      <c r="J11" s="629">
        <v>10</v>
      </c>
      <c r="K11" s="629">
        <v>10</v>
      </c>
      <c r="L11" s="629">
        <v>10</v>
      </c>
      <c r="M11" s="629">
        <v>0.5</v>
      </c>
      <c r="N11" s="629">
        <v>1</v>
      </c>
      <c r="O11" s="629">
        <v>1.25</v>
      </c>
      <c r="P11" s="629"/>
      <c r="Q11" s="629">
        <v>8</v>
      </c>
      <c r="R11" s="629">
        <v>8</v>
      </c>
      <c r="S11" s="629">
        <v>8</v>
      </c>
      <c r="T11" s="630"/>
    </row>
    <row r="12" spans="1:21" ht="32.1" customHeight="1" x14ac:dyDescent="0.25">
      <c r="A12" s="617">
        <v>4</v>
      </c>
      <c r="B12" s="616" t="s">
        <v>26</v>
      </c>
      <c r="C12" s="629">
        <v>2.5</v>
      </c>
      <c r="D12" s="629">
        <v>3</v>
      </c>
      <c r="E12" s="629">
        <v>3</v>
      </c>
      <c r="F12" s="629"/>
      <c r="G12" s="629"/>
      <c r="H12" s="629">
        <v>10</v>
      </c>
      <c r="I12" s="629"/>
      <c r="J12" s="629">
        <v>8</v>
      </c>
      <c r="K12" s="629">
        <v>9</v>
      </c>
      <c r="L12" s="629">
        <v>10</v>
      </c>
      <c r="M12" s="629">
        <v>1</v>
      </c>
      <c r="N12" s="629">
        <v>1.5</v>
      </c>
      <c r="O12" s="629">
        <v>1.5</v>
      </c>
      <c r="P12" s="629"/>
      <c r="Q12" s="629">
        <v>9</v>
      </c>
      <c r="R12" s="629">
        <v>10</v>
      </c>
      <c r="S12" s="629"/>
      <c r="T12" s="630">
        <v>11</v>
      </c>
    </row>
    <row r="13" spans="1:21" s="50" customFormat="1" ht="32.1" customHeight="1" x14ac:dyDescent="0.25">
      <c r="A13" s="635">
        <v>5</v>
      </c>
      <c r="B13" s="616" t="s">
        <v>27</v>
      </c>
      <c r="C13" s="627">
        <v>0.25</v>
      </c>
      <c r="D13" s="627">
        <v>0.75</v>
      </c>
      <c r="E13" s="627"/>
      <c r="F13" s="627"/>
      <c r="G13" s="627"/>
      <c r="H13" s="627">
        <v>12</v>
      </c>
      <c r="I13" s="627"/>
      <c r="J13" s="627">
        <v>12</v>
      </c>
      <c r="K13" s="627">
        <v>12</v>
      </c>
      <c r="L13" s="627">
        <v>12</v>
      </c>
      <c r="M13" s="627"/>
      <c r="N13" s="627"/>
      <c r="O13" s="627"/>
      <c r="P13" s="627"/>
      <c r="Q13" s="627">
        <v>12</v>
      </c>
      <c r="R13" s="627">
        <v>12</v>
      </c>
      <c r="S13" s="627">
        <v>12</v>
      </c>
      <c r="T13" s="628">
        <v>12</v>
      </c>
      <c r="U13" s="248"/>
    </row>
    <row r="14" spans="1:21" s="32" customFormat="1" ht="32.1" customHeight="1" x14ac:dyDescent="0.25">
      <c r="A14" s="635">
        <v>6</v>
      </c>
      <c r="B14" s="616" t="s">
        <v>28</v>
      </c>
      <c r="C14" s="627">
        <v>4</v>
      </c>
      <c r="D14" s="627">
        <v>4.5</v>
      </c>
      <c r="E14" s="627">
        <v>5</v>
      </c>
      <c r="F14" s="627">
        <v>6</v>
      </c>
      <c r="G14" s="627"/>
      <c r="H14" s="627">
        <v>16</v>
      </c>
      <c r="I14" s="627"/>
      <c r="J14" s="627">
        <v>15</v>
      </c>
      <c r="K14" s="627">
        <v>16</v>
      </c>
      <c r="L14" s="627">
        <v>16</v>
      </c>
      <c r="M14" s="627">
        <v>2</v>
      </c>
      <c r="N14" s="627">
        <v>2.5</v>
      </c>
      <c r="O14" s="627">
        <v>3</v>
      </c>
      <c r="P14" s="627">
        <v>3.5</v>
      </c>
      <c r="Q14" s="627">
        <v>14</v>
      </c>
      <c r="R14" s="627">
        <v>15</v>
      </c>
      <c r="S14" s="627">
        <v>15</v>
      </c>
      <c r="T14" s="628" t="s">
        <v>24</v>
      </c>
      <c r="U14" s="249"/>
    </row>
    <row r="15" spans="1:21" ht="32.1" customHeight="1" x14ac:dyDescent="0.25">
      <c r="A15" s="635">
        <v>7</v>
      </c>
      <c r="B15" s="616" t="s">
        <v>29</v>
      </c>
      <c r="C15" s="627">
        <v>4.5</v>
      </c>
      <c r="D15" s="627">
        <v>5.25</v>
      </c>
      <c r="E15" s="627">
        <v>5.5</v>
      </c>
      <c r="F15" s="627"/>
      <c r="G15" s="627"/>
      <c r="H15" s="627">
        <v>14</v>
      </c>
      <c r="I15" s="627">
        <v>14</v>
      </c>
      <c r="J15" s="627"/>
      <c r="K15" s="627"/>
      <c r="L15" s="627"/>
      <c r="M15" s="627">
        <v>3</v>
      </c>
      <c r="N15" s="627">
        <v>3.5</v>
      </c>
      <c r="O15" s="627">
        <v>3.75</v>
      </c>
      <c r="P15" s="627"/>
      <c r="Q15" s="627">
        <v>12</v>
      </c>
      <c r="R15" s="627"/>
      <c r="S15" s="627"/>
      <c r="T15" s="628"/>
      <c r="U15" s="188"/>
    </row>
    <row r="16" spans="1:21" ht="32.1" customHeight="1" x14ac:dyDescent="0.25">
      <c r="A16" s="617">
        <v>8</v>
      </c>
      <c r="B16" s="616" t="s">
        <v>30</v>
      </c>
      <c r="C16" s="627">
        <v>4</v>
      </c>
      <c r="D16" s="627">
        <v>4.5</v>
      </c>
      <c r="E16" s="627">
        <v>6</v>
      </c>
      <c r="F16" s="627"/>
      <c r="G16" s="627"/>
      <c r="H16" s="627">
        <v>14</v>
      </c>
      <c r="I16" s="627"/>
      <c r="J16" s="627">
        <v>13</v>
      </c>
      <c r="K16" s="627">
        <v>14</v>
      </c>
      <c r="L16" s="627"/>
      <c r="M16" s="627">
        <v>3</v>
      </c>
      <c r="N16" s="627">
        <v>3.5</v>
      </c>
      <c r="O16" s="627">
        <v>5</v>
      </c>
      <c r="P16" s="627">
        <v>5</v>
      </c>
      <c r="Q16" s="627"/>
      <c r="R16" s="627">
        <v>14</v>
      </c>
      <c r="S16" s="627">
        <v>15</v>
      </c>
      <c r="T16" s="628"/>
      <c r="U16" s="188"/>
    </row>
    <row r="17" spans="1:21" ht="32.1" customHeight="1" x14ac:dyDescent="0.25">
      <c r="A17" s="617">
        <v>9</v>
      </c>
      <c r="B17" s="616" t="s">
        <v>31</v>
      </c>
      <c r="C17" s="627">
        <v>1</v>
      </c>
      <c r="D17" s="627">
        <v>0.5</v>
      </c>
      <c r="E17" s="627">
        <v>0.5</v>
      </c>
      <c r="F17" s="627">
        <v>0.5</v>
      </c>
      <c r="G17" s="627"/>
      <c r="H17" s="627">
        <v>15</v>
      </c>
      <c r="I17" s="627"/>
      <c r="J17" s="627">
        <v>14</v>
      </c>
      <c r="K17" s="627">
        <v>14</v>
      </c>
      <c r="L17" s="627">
        <v>14</v>
      </c>
      <c r="M17" s="627">
        <v>0.5</v>
      </c>
      <c r="N17" s="627">
        <v>0.5</v>
      </c>
      <c r="O17" s="627">
        <v>0.5</v>
      </c>
      <c r="P17" s="627">
        <v>0.5</v>
      </c>
      <c r="Q17" s="627">
        <v>13</v>
      </c>
      <c r="R17" s="627">
        <v>13</v>
      </c>
      <c r="S17" s="627">
        <v>13</v>
      </c>
      <c r="T17" s="628">
        <v>13</v>
      </c>
      <c r="U17" s="188"/>
    </row>
    <row r="18" spans="1:21" ht="32.1" customHeight="1" x14ac:dyDescent="0.25">
      <c r="A18" s="617">
        <v>10</v>
      </c>
      <c r="B18" s="616" t="s">
        <v>32</v>
      </c>
      <c r="C18" s="627">
        <v>3</v>
      </c>
      <c r="D18" s="627">
        <v>3.5</v>
      </c>
      <c r="E18" s="627">
        <v>4</v>
      </c>
      <c r="F18" s="627"/>
      <c r="G18" s="627"/>
      <c r="H18" s="627">
        <v>12</v>
      </c>
      <c r="I18" s="627">
        <v>12</v>
      </c>
      <c r="J18" s="627">
        <v>12</v>
      </c>
      <c r="K18" s="627"/>
      <c r="L18" s="627"/>
      <c r="M18" s="627">
        <v>1.5</v>
      </c>
      <c r="N18" s="627">
        <v>2</v>
      </c>
      <c r="O18" s="627">
        <v>2.5</v>
      </c>
      <c r="P18" s="627">
        <v>2.5</v>
      </c>
      <c r="Q18" s="627">
        <v>12</v>
      </c>
      <c r="R18" s="627"/>
      <c r="S18" s="627"/>
      <c r="T18" s="628"/>
      <c r="U18" s="188"/>
    </row>
    <row r="19" spans="1:21" ht="32.1" customHeight="1" x14ac:dyDescent="0.25">
      <c r="A19" s="635">
        <v>11</v>
      </c>
      <c r="B19" s="616" t="s">
        <v>33</v>
      </c>
      <c r="C19" s="627">
        <v>6</v>
      </c>
      <c r="D19" s="627"/>
      <c r="E19" s="627">
        <v>7</v>
      </c>
      <c r="F19" s="627">
        <v>7</v>
      </c>
      <c r="G19" s="627"/>
      <c r="H19" s="627">
        <v>16</v>
      </c>
      <c r="I19" s="627">
        <v>15</v>
      </c>
      <c r="J19" s="627">
        <v>15</v>
      </c>
      <c r="K19" s="627"/>
      <c r="L19" s="627"/>
      <c r="M19" s="627">
        <v>4</v>
      </c>
      <c r="N19" s="627"/>
      <c r="O19" s="627">
        <v>5</v>
      </c>
      <c r="P19" s="627">
        <v>5</v>
      </c>
      <c r="Q19" s="627">
        <v>14</v>
      </c>
      <c r="R19" s="627"/>
      <c r="S19" s="627"/>
      <c r="T19" s="628"/>
      <c r="U19" s="188"/>
    </row>
    <row r="20" spans="1:21" s="50" customFormat="1" ht="32.1" customHeight="1" x14ac:dyDescent="0.25">
      <c r="A20" s="617">
        <v>12</v>
      </c>
      <c r="B20" s="616" t="s">
        <v>34</v>
      </c>
      <c r="C20" s="627">
        <v>4.45</v>
      </c>
      <c r="D20" s="627">
        <v>5.13</v>
      </c>
      <c r="E20" s="627">
        <v>5.38</v>
      </c>
      <c r="F20" s="627"/>
      <c r="G20" s="627"/>
      <c r="H20" s="627">
        <v>13</v>
      </c>
      <c r="I20" s="627">
        <v>13</v>
      </c>
      <c r="J20" s="627">
        <v>13</v>
      </c>
      <c r="K20" s="627">
        <v>14</v>
      </c>
      <c r="L20" s="627">
        <v>15</v>
      </c>
      <c r="M20" s="627">
        <v>2.06</v>
      </c>
      <c r="N20" s="627">
        <v>3.38</v>
      </c>
      <c r="O20" s="627">
        <v>3.63</v>
      </c>
      <c r="P20" s="627"/>
      <c r="Q20" s="627">
        <v>13</v>
      </c>
      <c r="R20" s="627">
        <v>14</v>
      </c>
      <c r="S20" s="627">
        <v>15</v>
      </c>
      <c r="T20" s="628"/>
      <c r="U20" s="248"/>
    </row>
    <row r="21" spans="1:21" ht="32.1" customHeight="1" x14ac:dyDescent="0.25">
      <c r="A21" s="635">
        <v>13</v>
      </c>
      <c r="B21" s="616" t="s">
        <v>35</v>
      </c>
      <c r="C21" s="627">
        <v>1</v>
      </c>
      <c r="D21" s="627">
        <v>1</v>
      </c>
      <c r="E21" s="627">
        <v>1.25</v>
      </c>
      <c r="F21" s="627"/>
      <c r="G21" s="627"/>
      <c r="H21" s="627">
        <v>12</v>
      </c>
      <c r="I21" s="627"/>
      <c r="J21" s="627"/>
      <c r="K21" s="627">
        <v>11</v>
      </c>
      <c r="L21" s="627"/>
      <c r="M21" s="627"/>
      <c r="N21" s="627"/>
      <c r="O21" s="627"/>
      <c r="P21" s="627"/>
      <c r="Q21" s="627"/>
      <c r="R21" s="627">
        <v>12</v>
      </c>
      <c r="S21" s="627"/>
      <c r="T21" s="628"/>
      <c r="U21" s="188"/>
    </row>
    <row r="22" spans="1:21" s="19" customFormat="1" ht="32.1" customHeight="1" x14ac:dyDescent="0.25">
      <c r="A22" s="617">
        <v>14</v>
      </c>
      <c r="B22" s="616" t="s">
        <v>36</v>
      </c>
      <c r="C22" s="627">
        <v>5.0000000000000001E-3</v>
      </c>
      <c r="D22" s="627">
        <v>2</v>
      </c>
      <c r="E22" s="627">
        <v>3</v>
      </c>
      <c r="F22" s="627">
        <v>3.75</v>
      </c>
      <c r="G22" s="627"/>
      <c r="H22" s="627">
        <v>10</v>
      </c>
      <c r="I22" s="627"/>
      <c r="J22" s="627">
        <v>12</v>
      </c>
      <c r="K22" s="627">
        <v>12</v>
      </c>
      <c r="L22" s="627">
        <v>12</v>
      </c>
      <c r="M22" s="627">
        <v>5.0000000000000001E-3</v>
      </c>
      <c r="N22" s="627">
        <v>1</v>
      </c>
      <c r="O22" s="627">
        <v>2</v>
      </c>
      <c r="P22" s="627">
        <v>2.5</v>
      </c>
      <c r="Q22" s="627">
        <v>10</v>
      </c>
      <c r="R22" s="627">
        <v>10</v>
      </c>
      <c r="S22" s="627">
        <v>10</v>
      </c>
      <c r="T22" s="628"/>
      <c r="U22" s="250"/>
    </row>
    <row r="23" spans="1:21" ht="32.1" customHeight="1" x14ac:dyDescent="0.25">
      <c r="A23" s="635">
        <v>15</v>
      </c>
      <c r="B23" s="616" t="s">
        <v>37</v>
      </c>
      <c r="C23" s="627">
        <v>5</v>
      </c>
      <c r="D23" s="627">
        <v>6</v>
      </c>
      <c r="E23" s="627">
        <v>6.5</v>
      </c>
      <c r="F23" s="627">
        <v>9</v>
      </c>
      <c r="G23" s="627"/>
      <c r="H23" s="627">
        <v>18</v>
      </c>
      <c r="I23" s="627">
        <v>12</v>
      </c>
      <c r="J23" s="627">
        <v>10</v>
      </c>
      <c r="K23" s="627"/>
      <c r="L23" s="627">
        <v>13</v>
      </c>
      <c r="M23" s="627">
        <v>3</v>
      </c>
      <c r="N23" s="627">
        <v>4</v>
      </c>
      <c r="O23" s="627">
        <v>4.5</v>
      </c>
      <c r="P23" s="627"/>
      <c r="Q23" s="627">
        <v>11</v>
      </c>
      <c r="R23" s="627">
        <v>10</v>
      </c>
      <c r="S23" s="627">
        <v>10</v>
      </c>
      <c r="T23" s="628"/>
      <c r="U23" s="188"/>
    </row>
    <row r="24" spans="1:21" ht="32.1" customHeight="1" x14ac:dyDescent="0.25">
      <c r="A24" s="635">
        <v>16</v>
      </c>
      <c r="B24" s="616" t="s">
        <v>38</v>
      </c>
      <c r="C24" s="627">
        <v>3</v>
      </c>
      <c r="D24" s="627"/>
      <c r="E24" s="627">
        <v>4</v>
      </c>
      <c r="F24" s="627">
        <v>4.75</v>
      </c>
      <c r="G24" s="627"/>
      <c r="H24" s="627">
        <v>15</v>
      </c>
      <c r="I24" s="627">
        <v>14</v>
      </c>
      <c r="J24" s="627">
        <v>14</v>
      </c>
      <c r="K24" s="627">
        <v>15</v>
      </c>
      <c r="L24" s="627"/>
      <c r="M24" s="627">
        <v>1.5</v>
      </c>
      <c r="N24" s="627"/>
      <c r="O24" s="627">
        <v>1.75</v>
      </c>
      <c r="P24" s="627"/>
      <c r="Q24" s="627">
        <v>14</v>
      </c>
      <c r="R24" s="627"/>
      <c r="S24" s="627"/>
      <c r="T24" s="628"/>
      <c r="U24" s="188"/>
    </row>
    <row r="25" spans="1:21" ht="32.1" customHeight="1" x14ac:dyDescent="0.25">
      <c r="A25" s="617">
        <v>17</v>
      </c>
      <c r="B25" s="616" t="s">
        <v>39</v>
      </c>
      <c r="C25" s="627">
        <v>2.5</v>
      </c>
      <c r="D25" s="627">
        <v>4</v>
      </c>
      <c r="E25" s="627">
        <v>5.5</v>
      </c>
      <c r="F25" s="627"/>
      <c r="G25" s="627"/>
      <c r="H25" s="627">
        <v>25</v>
      </c>
      <c r="I25" s="627">
        <v>25</v>
      </c>
      <c r="J25" s="627">
        <v>25</v>
      </c>
      <c r="K25" s="627"/>
      <c r="L25" s="627"/>
      <c r="M25" s="627">
        <v>1</v>
      </c>
      <c r="N25" s="627"/>
      <c r="O25" s="627"/>
      <c r="P25" s="627"/>
      <c r="Q25" s="627">
        <v>25</v>
      </c>
      <c r="R25" s="627"/>
      <c r="S25" s="627"/>
      <c r="T25" s="628"/>
      <c r="U25" s="188"/>
    </row>
    <row r="26" spans="1:21" ht="32.1" customHeight="1" x14ac:dyDescent="0.25">
      <c r="A26" s="635">
        <v>18</v>
      </c>
      <c r="B26" s="616" t="s">
        <v>40</v>
      </c>
      <c r="C26" s="627">
        <v>1</v>
      </c>
      <c r="D26" s="627"/>
      <c r="E26" s="627">
        <v>3</v>
      </c>
      <c r="F26" s="627">
        <v>4</v>
      </c>
      <c r="G26" s="627"/>
      <c r="H26" s="627">
        <v>11</v>
      </c>
      <c r="I26" s="627">
        <v>11</v>
      </c>
      <c r="J26" s="627">
        <v>11</v>
      </c>
      <c r="K26" s="627"/>
      <c r="L26" s="627"/>
      <c r="M26" s="627">
        <v>1</v>
      </c>
      <c r="N26" s="627"/>
      <c r="O26" s="627">
        <v>2</v>
      </c>
      <c r="P26" s="627">
        <v>3</v>
      </c>
      <c r="Q26" s="627">
        <v>11</v>
      </c>
      <c r="R26" s="627"/>
      <c r="S26" s="627"/>
      <c r="T26" s="628"/>
      <c r="U26" s="188"/>
    </row>
    <row r="27" spans="1:21" ht="32.1" customHeight="1" x14ac:dyDescent="0.25">
      <c r="A27" s="617">
        <v>19</v>
      </c>
      <c r="B27" s="616" t="s">
        <v>41</v>
      </c>
      <c r="C27" s="627">
        <v>8</v>
      </c>
      <c r="D27" s="627">
        <v>9</v>
      </c>
      <c r="E27" s="627">
        <v>10</v>
      </c>
      <c r="F27" s="627"/>
      <c r="G27" s="627"/>
      <c r="H27" s="627">
        <v>14</v>
      </c>
      <c r="I27" s="627">
        <v>14</v>
      </c>
      <c r="J27" s="627">
        <v>12</v>
      </c>
      <c r="K27" s="627">
        <v>13</v>
      </c>
      <c r="L27" s="627"/>
      <c r="M27" s="627">
        <v>2</v>
      </c>
      <c r="N27" s="627">
        <v>2.5</v>
      </c>
      <c r="O27" s="627">
        <v>3</v>
      </c>
      <c r="P27" s="627"/>
      <c r="Q27" s="627">
        <v>13</v>
      </c>
      <c r="R27" s="627"/>
      <c r="S27" s="627"/>
      <c r="T27" s="628"/>
      <c r="U27" s="188"/>
    </row>
    <row r="28" spans="1:21" ht="32.1" customHeight="1" x14ac:dyDescent="0.25">
      <c r="A28" s="617">
        <v>20</v>
      </c>
      <c r="B28" s="616" t="s">
        <v>42</v>
      </c>
      <c r="C28" s="627">
        <v>2.5</v>
      </c>
      <c r="D28" s="627">
        <v>4.25</v>
      </c>
      <c r="E28" s="627">
        <v>4.5</v>
      </c>
      <c r="F28" s="627">
        <v>4.75</v>
      </c>
      <c r="G28" s="627"/>
      <c r="H28" s="627">
        <v>16</v>
      </c>
      <c r="I28" s="627">
        <v>16</v>
      </c>
      <c r="J28" s="627">
        <v>12</v>
      </c>
      <c r="K28" s="627"/>
      <c r="L28" s="627"/>
      <c r="M28" s="627">
        <v>1</v>
      </c>
      <c r="N28" s="627">
        <v>1</v>
      </c>
      <c r="O28" s="627">
        <v>1.5</v>
      </c>
      <c r="P28" s="627">
        <v>1.8</v>
      </c>
      <c r="Q28" s="627">
        <v>15</v>
      </c>
      <c r="R28" s="627"/>
      <c r="S28" s="627">
        <v>1.75</v>
      </c>
      <c r="T28" s="628"/>
      <c r="U28" s="188"/>
    </row>
    <row r="29" spans="1:21" s="19" customFormat="1" ht="32.1" customHeight="1" x14ac:dyDescent="0.25">
      <c r="A29" s="617">
        <v>21</v>
      </c>
      <c r="B29" s="616" t="s">
        <v>43</v>
      </c>
      <c r="C29" s="627">
        <v>2.5</v>
      </c>
      <c r="D29" s="627">
        <v>3</v>
      </c>
      <c r="E29" s="627">
        <v>3.35</v>
      </c>
      <c r="F29" s="627">
        <v>3.75</v>
      </c>
      <c r="G29" s="627"/>
      <c r="H29" s="627">
        <v>11</v>
      </c>
      <c r="I29" s="627">
        <v>11</v>
      </c>
      <c r="J29" s="627">
        <v>11</v>
      </c>
      <c r="K29" s="627"/>
      <c r="L29" s="627"/>
      <c r="M29" s="627">
        <v>1</v>
      </c>
      <c r="N29" s="627">
        <v>1.5</v>
      </c>
      <c r="O29" s="627">
        <v>1.75</v>
      </c>
      <c r="P29" s="627">
        <v>2</v>
      </c>
      <c r="Q29" s="627">
        <v>9</v>
      </c>
      <c r="R29" s="627"/>
      <c r="S29" s="627"/>
      <c r="T29" s="628"/>
      <c r="U29" s="250"/>
    </row>
    <row r="30" spans="1:21" ht="32.1" customHeight="1" x14ac:dyDescent="0.25">
      <c r="A30" s="617">
        <v>22</v>
      </c>
      <c r="B30" s="616" t="s">
        <v>44</v>
      </c>
      <c r="C30" s="627">
        <v>2</v>
      </c>
      <c r="D30" s="627">
        <v>2.5</v>
      </c>
      <c r="E30" s="627">
        <v>3</v>
      </c>
      <c r="F30" s="627"/>
      <c r="G30" s="627"/>
      <c r="H30" s="627">
        <v>25</v>
      </c>
      <c r="I30" s="627"/>
      <c r="J30" s="627">
        <v>27</v>
      </c>
      <c r="K30" s="627"/>
      <c r="L30" s="627"/>
      <c r="M30" s="627">
        <v>0.5</v>
      </c>
      <c r="N30" s="627">
        <v>1</v>
      </c>
      <c r="O30" s="627">
        <v>1</v>
      </c>
      <c r="P30" s="627"/>
      <c r="Q30" s="627">
        <v>25</v>
      </c>
      <c r="R30" s="627"/>
      <c r="S30" s="627"/>
      <c r="T30" s="628"/>
      <c r="U30" s="188"/>
    </row>
    <row r="31" spans="1:21" ht="32.1" customHeight="1" x14ac:dyDescent="0.25">
      <c r="A31" s="617">
        <v>23</v>
      </c>
      <c r="B31" s="616" t="s">
        <v>45</v>
      </c>
      <c r="C31" s="627">
        <v>5</v>
      </c>
      <c r="D31" s="627">
        <v>6</v>
      </c>
      <c r="E31" s="627">
        <v>6.5</v>
      </c>
      <c r="F31" s="627">
        <v>6.5</v>
      </c>
      <c r="G31" s="627"/>
      <c r="H31" s="627">
        <v>15</v>
      </c>
      <c r="I31" s="627">
        <v>15</v>
      </c>
      <c r="J31" s="627">
        <v>10.5</v>
      </c>
      <c r="K31" s="627">
        <v>11</v>
      </c>
      <c r="L31" s="627"/>
      <c r="M31" s="627">
        <v>2.5</v>
      </c>
      <c r="N31" s="627">
        <v>3.5</v>
      </c>
      <c r="O31" s="627">
        <v>4</v>
      </c>
      <c r="P31" s="627">
        <v>4</v>
      </c>
      <c r="Q31" s="627"/>
      <c r="R31" s="627"/>
      <c r="S31" s="627"/>
      <c r="T31" s="628"/>
      <c r="U31" s="188"/>
    </row>
    <row r="32" spans="1:21" ht="32.1" customHeight="1" x14ac:dyDescent="0.25">
      <c r="A32" s="617">
        <v>24</v>
      </c>
      <c r="B32" s="616" t="s">
        <v>46</v>
      </c>
      <c r="C32" s="627"/>
      <c r="D32" s="627">
        <v>2.25</v>
      </c>
      <c r="E32" s="627">
        <v>3.13</v>
      </c>
      <c r="F32" s="627">
        <v>3.88</v>
      </c>
      <c r="G32" s="627"/>
      <c r="H32" s="627"/>
      <c r="I32" s="627"/>
      <c r="J32" s="627">
        <v>8</v>
      </c>
      <c r="K32" s="627"/>
      <c r="L32" s="627"/>
      <c r="M32" s="627"/>
      <c r="N32" s="627">
        <v>2.63</v>
      </c>
      <c r="O32" s="627">
        <v>2.88</v>
      </c>
      <c r="P32" s="627">
        <v>3.13</v>
      </c>
      <c r="Q32" s="627">
        <v>8</v>
      </c>
      <c r="R32" s="627"/>
      <c r="S32" s="627"/>
      <c r="T32" s="628">
        <v>6.5</v>
      </c>
      <c r="U32" s="188"/>
    </row>
    <row r="33" spans="1:21" ht="32.1" customHeight="1" x14ac:dyDescent="0.25">
      <c r="A33" s="635">
        <v>25</v>
      </c>
      <c r="B33" s="616" t="s">
        <v>47</v>
      </c>
      <c r="C33" s="629">
        <v>7</v>
      </c>
      <c r="D33" s="629">
        <v>8</v>
      </c>
      <c r="E33" s="629">
        <v>9.25</v>
      </c>
      <c r="F33" s="629">
        <v>9</v>
      </c>
      <c r="G33" s="629"/>
      <c r="H33" s="629">
        <v>11.5</v>
      </c>
      <c r="I33" s="629">
        <v>11</v>
      </c>
      <c r="J33" s="629">
        <v>11</v>
      </c>
      <c r="K33" s="629">
        <v>11</v>
      </c>
      <c r="L33" s="629">
        <v>14</v>
      </c>
      <c r="M33" s="629">
        <v>3</v>
      </c>
      <c r="N33" s="629">
        <v>4</v>
      </c>
      <c r="O33" s="629">
        <v>5</v>
      </c>
      <c r="P33" s="629">
        <v>5.5</v>
      </c>
      <c r="Q33" s="629">
        <v>11</v>
      </c>
      <c r="R33" s="629"/>
      <c r="S33" s="629"/>
      <c r="T33" s="630"/>
      <c r="U33" s="188"/>
    </row>
    <row r="34" spans="1:21" s="50" customFormat="1" ht="32.1" customHeight="1" x14ac:dyDescent="0.25">
      <c r="A34" s="617">
        <v>26</v>
      </c>
      <c r="B34" s="616" t="s">
        <v>48</v>
      </c>
      <c r="C34" s="629">
        <v>2.58</v>
      </c>
      <c r="D34" s="629">
        <v>4.8899999999999997</v>
      </c>
      <c r="E34" s="629"/>
      <c r="F34" s="629"/>
      <c r="G34" s="629"/>
      <c r="H34" s="629">
        <v>14</v>
      </c>
      <c r="I34" s="629"/>
      <c r="J34" s="629">
        <v>14.62</v>
      </c>
      <c r="K34" s="629">
        <v>12</v>
      </c>
      <c r="L34" s="629">
        <v>10</v>
      </c>
      <c r="M34" s="629">
        <v>0.83</v>
      </c>
      <c r="N34" s="629">
        <v>4.21</v>
      </c>
      <c r="O34" s="629"/>
      <c r="P34" s="629"/>
      <c r="Q34" s="629">
        <v>11.58</v>
      </c>
      <c r="R34" s="629">
        <v>9.5</v>
      </c>
      <c r="S34" s="629">
        <v>9.5</v>
      </c>
      <c r="T34" s="630">
        <v>6.47</v>
      </c>
    </row>
    <row r="35" spans="1:21" s="50" customFormat="1" ht="32.1" customHeight="1" x14ac:dyDescent="0.25">
      <c r="A35" s="617">
        <v>27</v>
      </c>
      <c r="B35" s="616" t="s">
        <v>49</v>
      </c>
      <c r="C35" s="629"/>
      <c r="D35" s="629"/>
      <c r="E35" s="629"/>
      <c r="F35" s="629"/>
      <c r="G35" s="629"/>
      <c r="H35" s="629"/>
      <c r="I35" s="629"/>
      <c r="J35" s="629"/>
      <c r="K35" s="629"/>
      <c r="L35" s="629"/>
      <c r="M35" s="629"/>
      <c r="N35" s="629">
        <v>2</v>
      </c>
      <c r="O35" s="629"/>
      <c r="P35" s="629"/>
      <c r="Q35" s="629">
        <v>11</v>
      </c>
      <c r="R35" s="629">
        <v>12</v>
      </c>
      <c r="S35" s="629">
        <v>13</v>
      </c>
      <c r="T35" s="630">
        <v>13</v>
      </c>
    </row>
    <row r="36" spans="1:21" s="19" customFormat="1" ht="32.1" customHeight="1" x14ac:dyDescent="0.25">
      <c r="A36" s="617">
        <v>28</v>
      </c>
      <c r="B36" s="616" t="s">
        <v>50</v>
      </c>
      <c r="C36" s="629">
        <v>6.1</v>
      </c>
      <c r="D36" s="629"/>
      <c r="E36" s="629">
        <v>6.1</v>
      </c>
      <c r="F36" s="629"/>
      <c r="G36" s="629"/>
      <c r="H36" s="629"/>
      <c r="I36" s="629"/>
      <c r="J36" s="629">
        <v>12</v>
      </c>
      <c r="K36" s="629">
        <v>12</v>
      </c>
      <c r="L36" s="629">
        <v>12</v>
      </c>
      <c r="M36" s="629">
        <v>3.7</v>
      </c>
      <c r="N36" s="629"/>
      <c r="O36" s="629">
        <v>3.7</v>
      </c>
      <c r="P36" s="629"/>
      <c r="Q36" s="629">
        <v>12</v>
      </c>
      <c r="R36" s="629">
        <v>12</v>
      </c>
      <c r="S36" s="629">
        <v>12</v>
      </c>
      <c r="T36" s="630">
        <v>12</v>
      </c>
    </row>
    <row r="37" spans="1:21" s="31" customFormat="1" ht="32.1" customHeight="1" x14ac:dyDescent="0.25">
      <c r="A37" s="617">
        <v>29</v>
      </c>
      <c r="B37" s="616" t="s">
        <v>51</v>
      </c>
      <c r="C37" s="629"/>
      <c r="D37" s="629"/>
      <c r="E37" s="629"/>
      <c r="F37" s="629"/>
      <c r="G37" s="629"/>
      <c r="H37" s="629"/>
      <c r="I37" s="629"/>
      <c r="J37" s="629"/>
      <c r="K37" s="629"/>
      <c r="L37" s="629"/>
      <c r="M37" s="629"/>
      <c r="N37" s="629">
        <v>1.63</v>
      </c>
      <c r="O37" s="629"/>
      <c r="P37" s="629"/>
      <c r="Q37" s="629">
        <v>14.48</v>
      </c>
      <c r="R37" s="629">
        <v>14.48</v>
      </c>
      <c r="S37" s="629">
        <v>14.48</v>
      </c>
      <c r="T37" s="630">
        <v>14.48</v>
      </c>
    </row>
    <row r="38" spans="1:21" ht="32.1" customHeight="1" x14ac:dyDescent="0.25">
      <c r="A38" s="617">
        <v>30</v>
      </c>
      <c r="B38" s="616" t="s">
        <v>52</v>
      </c>
      <c r="C38" s="629">
        <v>5</v>
      </c>
      <c r="D38" s="629">
        <v>5.5</v>
      </c>
      <c r="E38" s="629">
        <v>6</v>
      </c>
      <c r="F38" s="629"/>
      <c r="G38" s="629"/>
      <c r="H38" s="629">
        <v>15</v>
      </c>
      <c r="I38" s="629"/>
      <c r="J38" s="629">
        <v>15</v>
      </c>
      <c r="K38" s="629">
        <v>15</v>
      </c>
      <c r="L38" s="629">
        <v>15</v>
      </c>
      <c r="M38" s="629">
        <v>3.25</v>
      </c>
      <c r="N38" s="629">
        <v>3.5</v>
      </c>
      <c r="O38" s="629">
        <v>4</v>
      </c>
      <c r="P38" s="629"/>
      <c r="Q38" s="629">
        <v>15</v>
      </c>
      <c r="R38" s="629">
        <v>15</v>
      </c>
      <c r="S38" s="629">
        <v>15</v>
      </c>
      <c r="T38" s="630">
        <v>15</v>
      </c>
    </row>
    <row r="39" spans="1:21" ht="32.1" customHeight="1" x14ac:dyDescent="0.25">
      <c r="A39" s="617">
        <v>31</v>
      </c>
      <c r="B39" s="616" t="s">
        <v>53</v>
      </c>
      <c r="C39" s="629">
        <v>5</v>
      </c>
      <c r="D39" s="629">
        <v>6</v>
      </c>
      <c r="E39" s="629">
        <v>7</v>
      </c>
      <c r="F39" s="629">
        <v>8</v>
      </c>
      <c r="G39" s="629"/>
      <c r="H39" s="629"/>
      <c r="I39" s="629"/>
      <c r="J39" s="629">
        <v>14</v>
      </c>
      <c r="K39" s="629">
        <v>15</v>
      </c>
      <c r="L39" s="629">
        <v>16</v>
      </c>
      <c r="M39" s="629">
        <v>2.5</v>
      </c>
      <c r="N39" s="629">
        <v>3</v>
      </c>
      <c r="O39" s="629">
        <v>4</v>
      </c>
      <c r="P39" s="629"/>
      <c r="Q39" s="629">
        <v>12</v>
      </c>
      <c r="R39" s="629">
        <v>11</v>
      </c>
      <c r="S39" s="629">
        <v>10</v>
      </c>
      <c r="T39" s="630"/>
    </row>
    <row r="40" spans="1:21" s="19" customFormat="1" ht="32.1" customHeight="1" x14ac:dyDescent="0.25">
      <c r="A40" s="617">
        <v>32</v>
      </c>
      <c r="B40" s="616" t="s">
        <v>54</v>
      </c>
      <c r="C40" s="629">
        <v>1</v>
      </c>
      <c r="D40" s="629"/>
      <c r="E40" s="629"/>
      <c r="F40" s="629"/>
      <c r="G40" s="629"/>
      <c r="H40" s="629"/>
      <c r="I40" s="629"/>
      <c r="J40" s="629">
        <v>9</v>
      </c>
      <c r="K40" s="629">
        <v>9</v>
      </c>
      <c r="L40" s="629"/>
      <c r="M40" s="629"/>
      <c r="N40" s="629"/>
      <c r="O40" s="629"/>
      <c r="P40" s="629"/>
      <c r="Q40" s="629"/>
      <c r="R40" s="629"/>
      <c r="S40" s="629"/>
      <c r="T40" s="630"/>
    </row>
    <row r="41" spans="1:21" s="17" customFormat="1" ht="32.1" customHeight="1" x14ac:dyDescent="0.4">
      <c r="A41" s="636">
        <v>33</v>
      </c>
      <c r="B41" s="616" t="s">
        <v>55</v>
      </c>
      <c r="C41" s="629">
        <v>2.5</v>
      </c>
      <c r="D41" s="629">
        <v>2.75</v>
      </c>
      <c r="E41" s="629">
        <v>3</v>
      </c>
      <c r="F41" s="629"/>
      <c r="G41" s="629"/>
      <c r="H41" s="629">
        <v>13</v>
      </c>
      <c r="I41" s="629">
        <v>10</v>
      </c>
      <c r="J41" s="629">
        <v>10</v>
      </c>
      <c r="K41" s="629">
        <v>10</v>
      </c>
      <c r="L41" s="629">
        <v>11</v>
      </c>
      <c r="M41" s="629">
        <v>2.5</v>
      </c>
      <c r="N41" s="629">
        <v>2.75</v>
      </c>
      <c r="O41" s="629">
        <v>3</v>
      </c>
      <c r="P41" s="629"/>
      <c r="Q41" s="629">
        <v>9</v>
      </c>
      <c r="R41" s="629">
        <v>9</v>
      </c>
      <c r="S41" s="629">
        <v>9</v>
      </c>
      <c r="T41" s="630">
        <v>10</v>
      </c>
    </row>
    <row r="42" spans="1:21" s="17" customFormat="1" ht="32.1" customHeight="1" x14ac:dyDescent="0.25">
      <c r="A42" s="617">
        <v>34</v>
      </c>
      <c r="B42" s="616" t="s">
        <v>56</v>
      </c>
      <c r="C42" s="629"/>
      <c r="D42" s="629">
        <v>2</v>
      </c>
      <c r="E42" s="629"/>
      <c r="F42" s="629"/>
      <c r="G42" s="629"/>
      <c r="H42" s="629">
        <v>7.5</v>
      </c>
      <c r="I42" s="629"/>
      <c r="J42" s="629">
        <v>10</v>
      </c>
      <c r="K42" s="629"/>
      <c r="L42" s="629"/>
      <c r="M42" s="629"/>
      <c r="N42" s="629">
        <v>2.25</v>
      </c>
      <c r="O42" s="629">
        <v>2.25</v>
      </c>
      <c r="P42" s="629"/>
      <c r="Q42" s="629">
        <v>8</v>
      </c>
      <c r="R42" s="629"/>
      <c r="S42" s="629"/>
      <c r="T42" s="630"/>
    </row>
    <row r="43" spans="1:21" s="17" customFormat="1" ht="32.1" customHeight="1" x14ac:dyDescent="0.25">
      <c r="A43" s="617">
        <v>35</v>
      </c>
      <c r="B43" s="616" t="s">
        <v>57</v>
      </c>
      <c r="C43" s="629"/>
      <c r="D43" s="629">
        <v>1.5</v>
      </c>
      <c r="E43" s="629"/>
      <c r="F43" s="629"/>
      <c r="G43" s="629"/>
      <c r="H43" s="629"/>
      <c r="I43" s="629"/>
      <c r="J43" s="629"/>
      <c r="K43" s="629"/>
      <c r="L43" s="629">
        <v>12</v>
      </c>
      <c r="M43" s="629"/>
      <c r="N43" s="629">
        <v>2</v>
      </c>
      <c r="O43" s="629">
        <v>4</v>
      </c>
      <c r="P43" s="629"/>
      <c r="Q43" s="629"/>
      <c r="R43" s="629"/>
      <c r="S43" s="629"/>
      <c r="T43" s="630">
        <v>12</v>
      </c>
    </row>
    <row r="44" spans="1:21" s="17" customFormat="1" ht="32.1" customHeight="1" x14ac:dyDescent="0.25">
      <c r="A44" s="617">
        <v>36</v>
      </c>
      <c r="B44" s="616" t="s">
        <v>58</v>
      </c>
      <c r="C44" s="629">
        <v>3.5</v>
      </c>
      <c r="D44" s="629">
        <v>4.5</v>
      </c>
      <c r="E44" s="629">
        <v>5.4</v>
      </c>
      <c r="F44" s="629">
        <v>5.8</v>
      </c>
      <c r="G44" s="629"/>
      <c r="H44" s="629">
        <v>14</v>
      </c>
      <c r="I44" s="629">
        <v>14</v>
      </c>
      <c r="J44" s="629">
        <v>12</v>
      </c>
      <c r="K44" s="629">
        <v>12.5</v>
      </c>
      <c r="L44" s="629">
        <v>13</v>
      </c>
      <c r="M44" s="629">
        <v>2</v>
      </c>
      <c r="N44" s="629">
        <v>2.5</v>
      </c>
      <c r="O44" s="629">
        <v>3</v>
      </c>
      <c r="P44" s="629">
        <v>3.9</v>
      </c>
      <c r="Q44" s="629">
        <v>12</v>
      </c>
      <c r="R44" s="629">
        <v>13</v>
      </c>
      <c r="S44" s="629">
        <v>14</v>
      </c>
      <c r="T44" s="630"/>
    </row>
    <row r="45" spans="1:21" s="17" customFormat="1" ht="32.1" customHeight="1" x14ac:dyDescent="0.4">
      <c r="A45" s="637">
        <v>37</v>
      </c>
      <c r="B45" s="616" t="s">
        <v>104</v>
      </c>
      <c r="C45" s="629">
        <v>4</v>
      </c>
      <c r="D45" s="629">
        <v>3.5</v>
      </c>
      <c r="E45" s="629">
        <v>4.75</v>
      </c>
      <c r="F45" s="629">
        <v>6</v>
      </c>
      <c r="G45" s="629">
        <v>7</v>
      </c>
      <c r="H45" s="629">
        <v>12</v>
      </c>
      <c r="I45" s="629">
        <v>12</v>
      </c>
      <c r="J45" s="629">
        <v>13</v>
      </c>
      <c r="K45" s="629">
        <v>13.5</v>
      </c>
      <c r="L45" s="629">
        <v>14</v>
      </c>
      <c r="M45" s="629">
        <v>3</v>
      </c>
      <c r="N45" s="629">
        <v>4</v>
      </c>
      <c r="O45" s="629">
        <v>5</v>
      </c>
      <c r="P45" s="629">
        <v>5.75</v>
      </c>
      <c r="Q45" s="629">
        <v>9</v>
      </c>
      <c r="R45" s="629">
        <v>10</v>
      </c>
      <c r="S45" s="629">
        <v>11</v>
      </c>
      <c r="T45" s="630">
        <v>12</v>
      </c>
    </row>
    <row r="46" spans="1:21" s="17" customFormat="1" ht="32.1" customHeight="1" x14ac:dyDescent="0.25">
      <c r="A46" s="617">
        <v>38</v>
      </c>
      <c r="B46" s="616" t="s">
        <v>59</v>
      </c>
      <c r="C46" s="629"/>
      <c r="D46" s="629"/>
      <c r="E46" s="629">
        <v>6</v>
      </c>
      <c r="F46" s="629"/>
      <c r="G46" s="629"/>
      <c r="H46" s="629"/>
      <c r="I46" s="629"/>
      <c r="J46" s="629"/>
      <c r="K46" s="629">
        <v>8</v>
      </c>
      <c r="L46" s="629"/>
      <c r="M46" s="629"/>
      <c r="N46" s="629"/>
      <c r="O46" s="629"/>
      <c r="P46" s="629"/>
      <c r="Q46" s="629"/>
      <c r="R46" s="629"/>
      <c r="S46" s="629"/>
      <c r="T46" s="630"/>
    </row>
    <row r="47" spans="1:21" s="34" customFormat="1" ht="32.1" customHeight="1" x14ac:dyDescent="0.3">
      <c r="A47" s="617">
        <v>39</v>
      </c>
      <c r="B47" s="616" t="s">
        <v>60</v>
      </c>
      <c r="C47" s="629"/>
      <c r="D47" s="629">
        <v>3.28</v>
      </c>
      <c r="E47" s="629"/>
      <c r="F47" s="629"/>
      <c r="G47" s="629"/>
      <c r="H47" s="629"/>
      <c r="I47" s="629">
        <v>9.1</v>
      </c>
      <c r="J47" s="629">
        <v>9.7799999999999994</v>
      </c>
      <c r="K47" s="629"/>
      <c r="L47" s="629">
        <v>11.81</v>
      </c>
      <c r="M47" s="629"/>
      <c r="N47" s="629">
        <v>3.09</v>
      </c>
      <c r="O47" s="629"/>
      <c r="P47" s="629"/>
      <c r="Q47" s="629">
        <v>10.69</v>
      </c>
      <c r="R47" s="629">
        <v>8.25</v>
      </c>
      <c r="S47" s="629">
        <v>10.62</v>
      </c>
      <c r="T47" s="630">
        <v>8.5</v>
      </c>
    </row>
    <row r="48" spans="1:21" s="34" customFormat="1" ht="32.1" customHeight="1" x14ac:dyDescent="0.3">
      <c r="A48" s="617">
        <v>40</v>
      </c>
      <c r="B48" s="616" t="s">
        <v>128</v>
      </c>
      <c r="C48" s="629">
        <v>4</v>
      </c>
      <c r="D48" s="629">
        <v>5.2</v>
      </c>
      <c r="E48" s="629">
        <v>5.3</v>
      </c>
      <c r="F48" s="629"/>
      <c r="G48" s="629"/>
      <c r="H48" s="629">
        <v>10.5</v>
      </c>
      <c r="I48" s="629"/>
      <c r="J48" s="629">
        <v>12.5</v>
      </c>
      <c r="K48" s="629">
        <v>13.5</v>
      </c>
      <c r="L48" s="629"/>
      <c r="M48" s="629">
        <v>1.5</v>
      </c>
      <c r="N48" s="629">
        <v>1.9</v>
      </c>
      <c r="O48" s="629">
        <v>2.58</v>
      </c>
      <c r="P48" s="629"/>
      <c r="Q48" s="629">
        <v>9.75</v>
      </c>
      <c r="R48" s="629">
        <v>10.75</v>
      </c>
      <c r="S48" s="629">
        <v>10.75</v>
      </c>
      <c r="T48" s="630"/>
    </row>
    <row r="49" spans="1:20" s="34" customFormat="1" ht="32.1" customHeight="1" x14ac:dyDescent="0.35">
      <c r="A49" s="625">
        <v>41</v>
      </c>
      <c r="B49" s="626" t="s">
        <v>164</v>
      </c>
      <c r="C49" s="631"/>
      <c r="D49" s="631">
        <v>6</v>
      </c>
      <c r="E49" s="631">
        <v>6.875</v>
      </c>
      <c r="F49" s="631">
        <v>7.75</v>
      </c>
      <c r="G49" s="631"/>
      <c r="H49" s="631"/>
      <c r="I49" s="631"/>
      <c r="J49" s="631"/>
      <c r="K49" s="631"/>
      <c r="L49" s="631">
        <v>9.875</v>
      </c>
      <c r="M49" s="631"/>
      <c r="N49" s="631">
        <v>3.75</v>
      </c>
      <c r="O49" s="631">
        <v>4.25</v>
      </c>
      <c r="P49" s="631"/>
      <c r="Q49" s="632"/>
      <c r="R49" s="632"/>
      <c r="S49" s="632"/>
      <c r="T49" s="633"/>
    </row>
    <row r="50" spans="1:20" ht="41.25" customHeight="1" thickBot="1" x14ac:dyDescent="0.3">
      <c r="A50" s="717" t="s">
        <v>61</v>
      </c>
      <c r="B50" s="718"/>
      <c r="C50" s="634">
        <f>AVERAGE(C9:C49)</f>
        <v>3.3753030303030305</v>
      </c>
      <c r="D50" s="634">
        <f t="shared" ref="D50:T50" si="0">AVERAGE(D9:D49)</f>
        <v>3.9621212121212119</v>
      </c>
      <c r="E50" s="634">
        <f t="shared" si="0"/>
        <v>4.9177272727272729</v>
      </c>
      <c r="F50" s="634">
        <f t="shared" si="0"/>
        <v>5.7044444444444444</v>
      </c>
      <c r="G50" s="634">
        <f t="shared" si="0"/>
        <v>7</v>
      </c>
      <c r="H50" s="634">
        <f t="shared" si="0"/>
        <v>13.716666666666667</v>
      </c>
      <c r="I50" s="634">
        <f t="shared" si="0"/>
        <v>13.227777777777778</v>
      </c>
      <c r="J50" s="634">
        <f t="shared" si="0"/>
        <v>12.541176470588235</v>
      </c>
      <c r="K50" s="634">
        <f t="shared" si="0"/>
        <v>12.14</v>
      </c>
      <c r="L50" s="634">
        <f t="shared" si="0"/>
        <v>12.556428571428572</v>
      </c>
      <c r="M50" s="634">
        <f t="shared" si="0"/>
        <v>1.8448333333333333</v>
      </c>
      <c r="N50" s="634">
        <f t="shared" si="0"/>
        <v>2.4559375000000001</v>
      </c>
      <c r="O50" s="634">
        <f t="shared" si="0"/>
        <v>2.9543750000000002</v>
      </c>
      <c r="P50" s="634">
        <f t="shared" si="0"/>
        <v>3.3643749999999999</v>
      </c>
      <c r="Q50" s="634">
        <f t="shared" si="0"/>
        <v>12.073529411764707</v>
      </c>
      <c r="R50" s="634">
        <f t="shared" si="0"/>
        <v>11.390434782608697</v>
      </c>
      <c r="S50" s="634">
        <f t="shared" si="0"/>
        <v>11.322727272727272</v>
      </c>
      <c r="T50" s="634">
        <f t="shared" si="0"/>
        <v>11.210714285714285</v>
      </c>
    </row>
    <row r="51" spans="1:20" ht="39.75" customHeight="1" x14ac:dyDescent="0.25">
      <c r="A51" s="1102" t="s">
        <v>181</v>
      </c>
      <c r="B51" s="1102"/>
      <c r="C51" s="1102"/>
      <c r="D51" s="1102"/>
      <c r="E51" s="1102"/>
      <c r="F51" s="1102"/>
      <c r="G51" s="1102"/>
      <c r="H51" s="1102"/>
      <c r="I51" s="1102"/>
      <c r="J51" s="1102"/>
      <c r="K51" s="1102"/>
      <c r="L51" s="1102"/>
      <c r="M51" s="1102"/>
      <c r="N51" s="1102"/>
      <c r="O51" s="1102"/>
      <c r="P51" s="1102"/>
      <c r="Q51" s="1102"/>
      <c r="R51" s="1102"/>
      <c r="S51" s="1102"/>
      <c r="T51" s="1102"/>
    </row>
    <row r="52" spans="1:20" ht="39.75" customHeight="1" x14ac:dyDescent="0.25">
      <c r="A52" s="1103" t="s">
        <v>182</v>
      </c>
      <c r="B52" s="1103"/>
      <c r="C52" s="1103"/>
      <c r="D52" s="1103"/>
      <c r="E52" s="1103"/>
      <c r="F52" s="1103"/>
      <c r="G52" s="1103"/>
      <c r="H52" s="1103"/>
      <c r="I52" s="1103"/>
      <c r="J52" s="1103"/>
      <c r="K52" s="1103"/>
      <c r="L52" s="1103"/>
      <c r="M52" s="1103"/>
      <c r="N52" s="1103"/>
      <c r="O52" s="1103"/>
      <c r="P52" s="1103"/>
      <c r="Q52" s="1103"/>
      <c r="R52" s="1103"/>
      <c r="S52" s="1103"/>
      <c r="T52" s="1103"/>
    </row>
    <row r="53" spans="1:20" ht="90" customHeight="1" x14ac:dyDescent="1.25">
      <c r="A53" s="720" t="s">
        <v>0</v>
      </c>
      <c r="B53" s="720"/>
      <c r="C53" s="720"/>
      <c r="D53" s="46"/>
      <c r="E53" s="46"/>
      <c r="F53" s="46"/>
      <c r="G53" s="46"/>
      <c r="H53" s="46"/>
      <c r="I53" s="46"/>
      <c r="J53" s="46"/>
      <c r="K53" s="46"/>
      <c r="L53" s="46"/>
      <c r="M53" s="46"/>
      <c r="N53" s="46"/>
      <c r="O53" s="46"/>
      <c r="P53" s="46"/>
      <c r="Q53" s="46"/>
      <c r="R53" s="46"/>
      <c r="S53" s="46"/>
      <c r="T53" s="46"/>
    </row>
    <row r="54" spans="1:20" ht="30" customHeight="1" x14ac:dyDescent="0.5">
      <c r="A54" s="721" t="s">
        <v>161</v>
      </c>
      <c r="B54" s="721"/>
      <c r="C54" s="721"/>
      <c r="D54" s="655"/>
      <c r="E54" s="655"/>
      <c r="F54" s="655"/>
      <c r="G54" s="655"/>
      <c r="H54" s="655"/>
      <c r="I54" s="655"/>
      <c r="J54" s="655"/>
      <c r="K54" s="655"/>
      <c r="L54" s="655"/>
      <c r="M54" s="655"/>
      <c r="N54" s="655"/>
      <c r="O54" s="655"/>
      <c r="P54" s="655"/>
      <c r="Q54" s="46"/>
      <c r="R54" s="655"/>
      <c r="S54" s="655"/>
      <c r="T54" s="655"/>
    </row>
    <row r="55" spans="1:20" ht="30" customHeight="1" x14ac:dyDescent="0.5">
      <c r="A55" s="722" t="s">
        <v>132</v>
      </c>
      <c r="B55" s="722"/>
      <c r="C55" s="722"/>
      <c r="D55" s="46"/>
      <c r="E55" s="46"/>
      <c r="F55" s="46"/>
      <c r="G55" s="46"/>
      <c r="H55" s="47"/>
      <c r="I55" s="47"/>
      <c r="J55" s="47"/>
      <c r="K55" s="47"/>
      <c r="L55" s="47"/>
      <c r="M55" s="47"/>
      <c r="N55" s="47"/>
      <c r="O55" s="47"/>
      <c r="P55" s="47"/>
      <c r="Q55" s="46"/>
      <c r="R55" s="47"/>
      <c r="S55" s="47"/>
      <c r="T55" s="47"/>
    </row>
    <row r="56" spans="1:20" ht="33" customHeight="1" thickBot="1" x14ac:dyDescent="0.55000000000000004">
      <c r="A56" s="719" t="s">
        <v>142</v>
      </c>
      <c r="B56" s="719"/>
      <c r="C56" s="719"/>
      <c r="D56" s="719"/>
      <c r="E56" s="719"/>
      <c r="F56" s="719"/>
      <c r="G56" s="719"/>
      <c r="H56" s="719"/>
      <c r="I56" s="719"/>
      <c r="J56" s="719"/>
      <c r="K56" s="719"/>
      <c r="L56" s="719"/>
      <c r="M56" s="719"/>
      <c r="N56" s="719"/>
      <c r="O56" s="719"/>
      <c r="P56" s="719"/>
      <c r="Q56" s="719"/>
      <c r="R56" s="719"/>
      <c r="S56" s="719"/>
      <c r="T56" s="719"/>
    </row>
    <row r="57" spans="1:20" ht="33" customHeight="1" x14ac:dyDescent="0.25">
      <c r="A57" s="954" t="s">
        <v>2</v>
      </c>
      <c r="B57" s="1092"/>
      <c r="C57" s="1087" t="s">
        <v>3</v>
      </c>
      <c r="D57" s="946"/>
      <c r="E57" s="946"/>
      <c r="F57" s="946"/>
      <c r="G57" s="946"/>
      <c r="H57" s="946"/>
      <c r="I57" s="946"/>
      <c r="J57" s="946"/>
      <c r="K57" s="946"/>
      <c r="L57" s="1088"/>
      <c r="M57" s="1087" t="s">
        <v>4</v>
      </c>
      <c r="N57" s="946"/>
      <c r="O57" s="946"/>
      <c r="P57" s="946"/>
      <c r="Q57" s="946"/>
      <c r="R57" s="946"/>
      <c r="S57" s="946"/>
      <c r="T57" s="947"/>
    </row>
    <row r="58" spans="1:20" ht="33" customHeight="1" x14ac:dyDescent="0.25">
      <c r="A58" s="956"/>
      <c r="B58" s="1093"/>
      <c r="C58" s="945" t="s">
        <v>5</v>
      </c>
      <c r="D58" s="949"/>
      <c r="E58" s="949"/>
      <c r="F58" s="949"/>
      <c r="G58" s="1086"/>
      <c r="H58" s="945" t="s">
        <v>6</v>
      </c>
      <c r="I58" s="949"/>
      <c r="J58" s="949"/>
      <c r="K58" s="949"/>
      <c r="L58" s="1086"/>
      <c r="M58" s="945" t="s">
        <v>5</v>
      </c>
      <c r="N58" s="949"/>
      <c r="O58" s="949"/>
      <c r="P58" s="1086"/>
      <c r="Q58" s="945" t="s">
        <v>6</v>
      </c>
      <c r="R58" s="949"/>
      <c r="S58" s="949"/>
      <c r="T58" s="950"/>
    </row>
    <row r="59" spans="1:20" ht="33" customHeight="1" x14ac:dyDescent="0.25">
      <c r="A59" s="956"/>
      <c r="B59" s="1093"/>
      <c r="C59" s="1084" t="s">
        <v>7</v>
      </c>
      <c r="D59" s="945" t="s">
        <v>8</v>
      </c>
      <c r="E59" s="949"/>
      <c r="F59" s="949"/>
      <c r="G59" s="1086"/>
      <c r="H59" s="1084" t="s">
        <v>9</v>
      </c>
      <c r="I59" s="1084" t="s">
        <v>10</v>
      </c>
      <c r="J59" s="945" t="s">
        <v>11</v>
      </c>
      <c r="K59" s="949"/>
      <c r="L59" s="1086"/>
      <c r="M59" s="1084" t="s">
        <v>7</v>
      </c>
      <c r="N59" s="1089" t="s">
        <v>8</v>
      </c>
      <c r="O59" s="961"/>
      <c r="P59" s="1090"/>
      <c r="Q59" s="945" t="s">
        <v>11</v>
      </c>
      <c r="R59" s="949"/>
      <c r="S59" s="949"/>
      <c r="T59" s="950"/>
    </row>
    <row r="60" spans="1:20" ht="33" customHeight="1" x14ac:dyDescent="0.25">
      <c r="A60" s="1094"/>
      <c r="B60" s="1095"/>
      <c r="C60" s="1085"/>
      <c r="D60" s="660" t="s">
        <v>129</v>
      </c>
      <c r="E60" s="654" t="s">
        <v>12</v>
      </c>
      <c r="F60" s="654" t="s">
        <v>13</v>
      </c>
      <c r="G60" s="654" t="s">
        <v>14</v>
      </c>
      <c r="H60" s="1085"/>
      <c r="I60" s="1085"/>
      <c r="J60" s="654" t="s">
        <v>15</v>
      </c>
      <c r="K60" s="654" t="s">
        <v>16</v>
      </c>
      <c r="L60" s="654" t="s">
        <v>17</v>
      </c>
      <c r="M60" s="1085"/>
      <c r="N60" s="660" t="s">
        <v>129</v>
      </c>
      <c r="O60" s="654" t="s">
        <v>18</v>
      </c>
      <c r="P60" s="654" t="s">
        <v>19</v>
      </c>
      <c r="Q60" s="654" t="s">
        <v>15</v>
      </c>
      <c r="R60" s="654" t="s">
        <v>16</v>
      </c>
      <c r="S60" s="654" t="s">
        <v>20</v>
      </c>
      <c r="T60" s="306" t="s">
        <v>21</v>
      </c>
    </row>
    <row r="61" spans="1:20" ht="40.5" customHeight="1" x14ac:dyDescent="0.25">
      <c r="A61" s="309">
        <v>1</v>
      </c>
      <c r="B61" s="310" t="s">
        <v>62</v>
      </c>
      <c r="C61" s="661">
        <f>'[1]الصناعي A'!$C$9:$T$9</f>
        <v>4</v>
      </c>
      <c r="D61" s="661">
        <f>'[1]الصناعي A'!$C$9:$T$9</f>
        <v>5</v>
      </c>
      <c r="E61" s="661">
        <f>'[1]الصناعي A'!$C$9:$T$9</f>
        <v>6</v>
      </c>
      <c r="F61" s="661">
        <f>'[1]الصناعي A'!$C$9:$T$9</f>
        <v>7</v>
      </c>
      <c r="G61" s="661"/>
      <c r="H61" s="661"/>
      <c r="I61" s="661"/>
      <c r="J61" s="661"/>
      <c r="K61" s="661">
        <f>'[1]الصناعي A'!$C$9:$T$9</f>
        <v>6</v>
      </c>
      <c r="L61" s="661">
        <f>'[1]الصناعي A'!$C$9:$T$9</f>
        <v>6</v>
      </c>
      <c r="M61" s="661">
        <f>'[1]الصناعي A'!$C$9:$T$9</f>
        <v>1</v>
      </c>
      <c r="N61" s="661">
        <f>'[1]الصناعي A'!$C$9:$T$9</f>
        <v>1</v>
      </c>
      <c r="O61" s="661">
        <f>'[1]الصناعي A'!$C$9:$T$9</f>
        <v>1.5</v>
      </c>
      <c r="P61" s="311"/>
      <c r="Q61" s="311"/>
      <c r="R61" s="311"/>
      <c r="S61" s="311"/>
      <c r="T61" s="312"/>
    </row>
    <row r="62" spans="1:20" ht="46.5" customHeight="1" x14ac:dyDescent="0.25">
      <c r="A62" s="309">
        <v>2</v>
      </c>
      <c r="B62" s="310" t="s">
        <v>63</v>
      </c>
      <c r="C62" s="662">
        <f>'[1]الزراعي التعاوني B'!$C$9:$T$9</f>
        <v>3</v>
      </c>
      <c r="D62" s="662">
        <f>'[1]الزراعي التعاوني B'!$C$9:$T$9</f>
        <v>2</v>
      </c>
      <c r="E62" s="662">
        <f>'[1]الزراعي التعاوني B'!$C$9:$T$9</f>
        <v>3</v>
      </c>
      <c r="F62" s="663">
        <f>'[1]الزراعي التعاوني B'!$C$9:$T$9</f>
        <v>4</v>
      </c>
      <c r="G62" s="662"/>
      <c r="H62" s="662">
        <f>'[1]الزراعي التعاوني B'!$C$9:$T$9</f>
        <v>14</v>
      </c>
      <c r="I62" s="662">
        <f>'[1]الزراعي التعاوني B'!$C$9:$T$9</f>
        <v>14</v>
      </c>
      <c r="J62" s="662">
        <f>'[1]الزراعي التعاوني B'!$C$9:$T$9</f>
        <v>8</v>
      </c>
      <c r="K62" s="662">
        <f>'[1]الزراعي التعاوني B'!$C$9:$T$9</f>
        <v>10</v>
      </c>
      <c r="L62" s="662">
        <f>'[1]الزراعي التعاوني B'!$C$9:$T$9</f>
        <v>12</v>
      </c>
      <c r="M62" s="662"/>
      <c r="N62" s="662"/>
      <c r="O62" s="662"/>
      <c r="P62" s="313"/>
      <c r="Q62" s="313"/>
      <c r="R62" s="313"/>
      <c r="S62" s="313"/>
      <c r="T62" s="314"/>
    </row>
    <row r="63" spans="1:20" ht="55.5" customHeight="1" x14ac:dyDescent="0.25">
      <c r="A63" s="309">
        <v>3</v>
      </c>
      <c r="B63" s="310" t="s">
        <v>64</v>
      </c>
      <c r="C63" s="661">
        <f>'[1]العقاري C'!$C$9:$T$9</f>
        <v>3</v>
      </c>
      <c r="D63" s="661">
        <f>'[1]العقاري C'!$C$9:$T$9</f>
        <v>3.5</v>
      </c>
      <c r="E63" s="661">
        <f>'[1]العقاري C'!$C$9:$T$9</f>
        <v>4</v>
      </c>
      <c r="F63" s="661">
        <f>'[1]العقاري C'!$C$9:$T$9</f>
        <v>5</v>
      </c>
      <c r="G63" s="661"/>
      <c r="H63" s="661">
        <f>'[1]العقاري C'!$C$9:$T$9</f>
        <v>10</v>
      </c>
      <c r="I63" s="661">
        <f>'[1]العقاري C'!$C$9:$T$9</f>
        <v>10</v>
      </c>
      <c r="J63" s="661">
        <f>'[1]العقاري C'!$C$9:$T$9</f>
        <v>8</v>
      </c>
      <c r="K63" s="661">
        <f>'[1]العقاري C'!$C$9:$T$9</f>
        <v>10</v>
      </c>
      <c r="L63" s="661">
        <f>'[1]العقاري C'!$C$9:$T$9</f>
        <v>10</v>
      </c>
      <c r="M63" s="661"/>
      <c r="N63" s="661"/>
      <c r="O63" s="661"/>
      <c r="P63" s="311"/>
      <c r="Q63" s="311"/>
      <c r="R63" s="311"/>
      <c r="S63" s="311"/>
      <c r="T63" s="315"/>
    </row>
    <row r="64" spans="1:20" ht="33" customHeight="1" thickBot="1" x14ac:dyDescent="0.55000000000000004">
      <c r="A64" s="1096" t="s">
        <v>65</v>
      </c>
      <c r="B64" s="1097"/>
      <c r="C64" s="653">
        <f>AVERAGE(C61:C63)</f>
        <v>3.3333333333333335</v>
      </c>
      <c r="D64" s="653">
        <f t="shared" ref="D64:O64" si="1">AVERAGE(D61:D63)</f>
        <v>3.5</v>
      </c>
      <c r="E64" s="653">
        <f t="shared" si="1"/>
        <v>4.333333333333333</v>
      </c>
      <c r="F64" s="653">
        <f t="shared" si="1"/>
        <v>5.333333333333333</v>
      </c>
      <c r="G64" s="653"/>
      <c r="H64" s="653">
        <f t="shared" si="1"/>
        <v>12</v>
      </c>
      <c r="I64" s="653">
        <f t="shared" si="1"/>
        <v>12</v>
      </c>
      <c r="J64" s="653">
        <f t="shared" si="1"/>
        <v>8</v>
      </c>
      <c r="K64" s="653">
        <f t="shared" si="1"/>
        <v>8.6666666666666661</v>
      </c>
      <c r="L64" s="653">
        <f t="shared" si="1"/>
        <v>9.3333333333333339</v>
      </c>
      <c r="M64" s="653">
        <f t="shared" si="1"/>
        <v>1</v>
      </c>
      <c r="N64" s="653">
        <f t="shared" si="1"/>
        <v>1</v>
      </c>
      <c r="O64" s="653">
        <f t="shared" si="1"/>
        <v>1.5</v>
      </c>
      <c r="P64" s="316"/>
      <c r="Q64" s="316"/>
      <c r="R64" s="316"/>
      <c r="S64" s="316"/>
      <c r="T64" s="316"/>
    </row>
    <row r="65" spans="1:20" ht="33" customHeight="1" x14ac:dyDescent="0.5">
      <c r="A65" s="1091" t="s">
        <v>162</v>
      </c>
      <c r="B65" s="1091"/>
      <c r="C65" s="1091"/>
      <c r="D65" s="1091"/>
      <c r="E65" s="1091"/>
      <c r="F65" s="1091"/>
      <c r="G65" s="1091"/>
      <c r="H65" s="1091"/>
      <c r="I65" s="1091"/>
      <c r="J65" s="1091"/>
      <c r="K65" s="1091"/>
      <c r="L65" s="1091"/>
      <c r="M65" s="1091"/>
      <c r="N65" s="1091"/>
      <c r="O65" s="1091"/>
      <c r="P65" s="1091"/>
      <c r="Q65" s="1091"/>
      <c r="R65" s="1091"/>
      <c r="S65" s="13"/>
      <c r="T65" s="13"/>
    </row>
    <row r="66" spans="1:20" ht="39.75" customHeight="1" x14ac:dyDescent="0.45">
      <c r="A66" s="723" t="s">
        <v>107</v>
      </c>
      <c r="B66" s="723"/>
      <c r="C66" s="317"/>
      <c r="D66" s="317"/>
      <c r="E66" s="317"/>
      <c r="F66" s="317"/>
      <c r="G66" s="317"/>
      <c r="H66" s="317"/>
      <c r="I66" s="317"/>
      <c r="J66" s="317"/>
      <c r="K66" s="317"/>
      <c r="L66" s="317"/>
      <c r="M66" s="317"/>
      <c r="N66" s="317"/>
      <c r="O66" s="317"/>
      <c r="P66" s="317"/>
      <c r="Q66" s="317"/>
      <c r="R66" s="317"/>
      <c r="S66" s="317"/>
      <c r="T66" s="317"/>
    </row>
    <row r="67" spans="1:20" ht="15" customHeight="1" x14ac:dyDescent="0.45">
      <c r="A67" s="317"/>
      <c r="B67" s="317"/>
      <c r="C67" s="317"/>
      <c r="D67" s="317"/>
      <c r="E67" s="317"/>
      <c r="F67" s="317"/>
      <c r="G67" s="317"/>
      <c r="H67" s="317"/>
      <c r="I67" s="317"/>
      <c r="J67" s="317"/>
      <c r="K67" s="317"/>
      <c r="L67" s="317"/>
      <c r="M67" s="317"/>
      <c r="N67" s="317"/>
      <c r="O67" s="317"/>
      <c r="P67" s="317"/>
      <c r="Q67" s="317"/>
      <c r="R67" s="317"/>
      <c r="S67" s="317"/>
      <c r="T67" s="317"/>
    </row>
    <row r="68" spans="1:20" ht="15" customHeight="1" x14ac:dyDescent="0.25">
      <c r="A68" s="20"/>
      <c r="B68" s="20"/>
      <c r="C68" s="20"/>
      <c r="D68" s="20"/>
      <c r="E68" s="20"/>
      <c r="F68" s="20"/>
      <c r="G68" s="20"/>
      <c r="H68" s="20"/>
      <c r="I68" s="20"/>
      <c r="J68" s="20"/>
      <c r="K68" s="20"/>
      <c r="L68" s="20"/>
      <c r="M68" s="20"/>
      <c r="N68" s="20"/>
      <c r="O68" s="20"/>
      <c r="P68" s="20"/>
      <c r="Q68" s="20"/>
      <c r="R68" s="20"/>
      <c r="S68" s="20"/>
      <c r="T68" s="20"/>
    </row>
    <row r="69" spans="1:20" ht="15.75" customHeight="1" x14ac:dyDescent="0.25">
      <c r="A69" s="20"/>
      <c r="B69" s="20"/>
      <c r="C69" s="20"/>
      <c r="D69" s="20"/>
      <c r="E69" s="20"/>
      <c r="F69" s="20"/>
      <c r="G69" s="20"/>
      <c r="H69" s="20"/>
      <c r="I69" s="20"/>
      <c r="J69" s="20"/>
      <c r="K69" s="20"/>
      <c r="L69" s="20"/>
      <c r="M69" s="20"/>
      <c r="N69" s="20"/>
      <c r="O69" s="20"/>
      <c r="P69" s="20"/>
      <c r="Q69" s="20"/>
      <c r="R69" s="20"/>
      <c r="S69" s="20"/>
      <c r="T69" s="20"/>
    </row>
    <row r="70" spans="1:20" ht="15" customHeight="1" x14ac:dyDescent="0.25">
      <c r="A70" s="20"/>
      <c r="B70" s="20"/>
      <c r="C70" s="20"/>
      <c r="D70" s="20"/>
      <c r="E70" s="20"/>
      <c r="F70" s="20"/>
      <c r="G70" s="20"/>
      <c r="H70" s="20"/>
      <c r="I70" s="20"/>
      <c r="J70" s="20"/>
      <c r="K70" s="20"/>
      <c r="L70" s="20"/>
      <c r="M70" s="20"/>
      <c r="N70" s="20"/>
      <c r="O70" s="20"/>
      <c r="P70" s="20"/>
      <c r="Q70" s="20"/>
      <c r="R70" s="20"/>
      <c r="S70" s="20"/>
      <c r="T70" s="20"/>
    </row>
    <row r="71" spans="1:20" ht="15" customHeight="1" x14ac:dyDescent="0.25">
      <c r="A71" s="20"/>
      <c r="B71" s="20"/>
      <c r="C71" s="20"/>
      <c r="D71" s="20"/>
      <c r="E71" s="20"/>
      <c r="F71" s="20"/>
      <c r="G71" s="20"/>
      <c r="H71" s="20"/>
      <c r="I71" s="20"/>
      <c r="J71" s="20"/>
      <c r="K71" s="20"/>
      <c r="L71" s="20"/>
      <c r="M71" s="20"/>
      <c r="N71" s="20"/>
      <c r="O71" s="20"/>
      <c r="P71" s="20"/>
      <c r="Q71" s="20"/>
      <c r="R71" s="20"/>
      <c r="S71" s="20"/>
      <c r="T71" s="20"/>
    </row>
    <row r="72" spans="1:20" ht="15" customHeight="1" x14ac:dyDescent="0.25">
      <c r="A72" s="20"/>
      <c r="B72" s="20"/>
      <c r="C72" s="20"/>
      <c r="D72" s="20"/>
      <c r="E72" s="20"/>
      <c r="F72" s="20"/>
      <c r="G72" s="20"/>
      <c r="H72" s="20"/>
      <c r="I72" s="20"/>
      <c r="J72" s="20"/>
      <c r="K72" s="20"/>
      <c r="L72" s="20"/>
      <c r="M72" s="20"/>
      <c r="N72" s="20"/>
      <c r="O72" s="20"/>
      <c r="P72" s="20"/>
      <c r="Q72" s="20"/>
      <c r="R72" s="20"/>
      <c r="S72" s="20"/>
      <c r="T72" s="20"/>
    </row>
    <row r="73" spans="1:20" ht="15" customHeight="1" x14ac:dyDescent="0.25"/>
    <row r="74" spans="1:20" ht="15" customHeight="1" x14ac:dyDescent="0.25"/>
    <row r="75" spans="1:20" ht="15" customHeight="1" x14ac:dyDescent="0.25"/>
    <row r="76" spans="1:20" ht="15" customHeight="1" x14ac:dyDescent="0.25"/>
  </sheetData>
  <mergeCells count="47">
    <mergeCell ref="A66:B66"/>
    <mergeCell ref="A64:B64"/>
    <mergeCell ref="I59:I60"/>
    <mergeCell ref="J59:L59"/>
    <mergeCell ref="M59:M60"/>
    <mergeCell ref="A57:B60"/>
    <mergeCell ref="A65:R65"/>
    <mergeCell ref="N59:P59"/>
    <mergeCell ref="Q59:T59"/>
    <mergeCell ref="C57:L57"/>
    <mergeCell ref="M57:T57"/>
    <mergeCell ref="C58:G58"/>
    <mergeCell ref="H58:L58"/>
    <mergeCell ref="M58:P58"/>
    <mergeCell ref="Q58:T58"/>
    <mergeCell ref="C59:C60"/>
    <mergeCell ref="D59:G59"/>
    <mergeCell ref="H59:H60"/>
    <mergeCell ref="A50:B50"/>
    <mergeCell ref="A56:T56"/>
    <mergeCell ref="A53:C53"/>
    <mergeCell ref="A54:C54"/>
    <mergeCell ref="A55:C55"/>
    <mergeCell ref="A51:T51"/>
    <mergeCell ref="A52:T52"/>
    <mergeCell ref="Q7:T7"/>
    <mergeCell ref="A4:T4"/>
    <mergeCell ref="A5:B8"/>
    <mergeCell ref="C5:L5"/>
    <mergeCell ref="M5:T5"/>
    <mergeCell ref="C6:G6"/>
    <mergeCell ref="H6:L6"/>
    <mergeCell ref="M6:P6"/>
    <mergeCell ref="Q6:T6"/>
    <mergeCell ref="C7:C8"/>
    <mergeCell ref="D7:G7"/>
    <mergeCell ref="H7:H8"/>
    <mergeCell ref="I7:I8"/>
    <mergeCell ref="J7:L7"/>
    <mergeCell ref="M7:M8"/>
    <mergeCell ref="N7:P7"/>
    <mergeCell ref="E1:F1"/>
    <mergeCell ref="E2:F2"/>
    <mergeCell ref="E3:F3"/>
    <mergeCell ref="A1:C1"/>
    <mergeCell ref="A2:C2"/>
    <mergeCell ref="A3:C3"/>
  </mergeCells>
  <printOptions horizontalCentered="1" verticalCentered="1"/>
  <pageMargins left="0.19685039370078741" right="0.47244094488188981" top="0.19685039370078741" bottom="0.36" header="0.19685039370078741" footer="8.07"/>
  <pageSetup paperSize="9" scale="28" orientation="landscape" r:id="rId1"/>
  <rowBreaks count="1" manualBreakCount="1">
    <brk id="52" max="16383"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DS75"/>
  <sheetViews>
    <sheetView rightToLeft="1" topLeftCell="A43" zoomScale="30" zoomScaleNormal="30" zoomScaleSheetLayoutView="26" workbookViewId="0">
      <selection activeCell="A52" sqref="A52:T53"/>
    </sheetView>
  </sheetViews>
  <sheetFormatPr defaultRowHeight="15" x14ac:dyDescent="0.25"/>
  <cols>
    <col min="1" max="1" width="8.85546875" customWidth="1"/>
    <col min="2" max="2" width="80.5703125" customWidth="1"/>
    <col min="3" max="3" width="24.85546875" customWidth="1"/>
    <col min="4" max="4" width="18.5703125" customWidth="1"/>
    <col min="5" max="5" width="17.85546875" customWidth="1"/>
    <col min="6" max="6" width="22.85546875" customWidth="1"/>
    <col min="7" max="7" width="18.28515625" customWidth="1"/>
    <col min="8" max="8" width="22" customWidth="1"/>
    <col min="9" max="9" width="19.140625" customWidth="1"/>
    <col min="10" max="10" width="21.85546875" customWidth="1"/>
    <col min="11" max="11" width="19.5703125" customWidth="1"/>
    <col min="12" max="12" width="21" customWidth="1"/>
    <col min="13" max="13" width="18.42578125" customWidth="1"/>
    <col min="14" max="14" width="15.5703125" customWidth="1"/>
    <col min="15" max="15" width="17.5703125" customWidth="1"/>
    <col min="16" max="16" width="20.28515625" customWidth="1"/>
    <col min="17" max="18" width="18.85546875" customWidth="1"/>
    <col min="19" max="19" width="21.7109375" customWidth="1"/>
    <col min="20" max="20" width="37.42578125" customWidth="1"/>
  </cols>
  <sheetData>
    <row r="1" spans="1:4179" ht="30" x14ac:dyDescent="0.4">
      <c r="A1" s="270"/>
      <c r="B1" s="752" t="s">
        <v>0</v>
      </c>
      <c r="C1" s="752"/>
      <c r="D1" s="270"/>
      <c r="E1" s="753"/>
      <c r="F1" s="753"/>
      <c r="G1" s="270"/>
      <c r="H1" s="270"/>
      <c r="I1" s="270"/>
      <c r="J1" s="270"/>
      <c r="K1" s="270"/>
      <c r="L1" s="270"/>
      <c r="M1" s="270"/>
      <c r="N1" s="270"/>
      <c r="O1" s="270"/>
      <c r="P1" s="270"/>
      <c r="Q1" s="270"/>
      <c r="R1" s="270"/>
      <c r="S1" s="270"/>
      <c r="T1" s="270"/>
    </row>
    <row r="2" spans="1:4179" ht="45" x14ac:dyDescent="0.6">
      <c r="A2" s="271"/>
      <c r="B2" s="754" t="s">
        <v>131</v>
      </c>
      <c r="C2" s="754"/>
      <c r="D2" s="271"/>
      <c r="E2" s="755"/>
      <c r="F2" s="755"/>
      <c r="G2" s="271"/>
      <c r="H2" s="271"/>
      <c r="I2" s="271"/>
      <c r="J2" s="271"/>
      <c r="K2" s="271"/>
      <c r="L2" s="271"/>
      <c r="M2" s="271"/>
      <c r="N2" s="271"/>
      <c r="O2" s="271"/>
      <c r="P2" s="271"/>
      <c r="Q2" s="271"/>
      <c r="R2" s="271"/>
      <c r="S2" s="271"/>
      <c r="T2" s="271"/>
    </row>
    <row r="3" spans="1:4179" ht="45" x14ac:dyDescent="0.6">
      <c r="A3" s="271"/>
      <c r="B3" s="754" t="s">
        <v>132</v>
      </c>
      <c r="C3" s="754"/>
      <c r="D3" s="271"/>
      <c r="E3" s="755"/>
      <c r="F3" s="755"/>
      <c r="G3" s="271"/>
      <c r="H3" s="271"/>
      <c r="I3" s="271"/>
      <c r="J3" s="271"/>
      <c r="K3" s="271"/>
      <c r="L3" s="271"/>
      <c r="M3" s="271"/>
      <c r="N3" s="271"/>
      <c r="O3" s="271"/>
      <c r="P3" s="271"/>
      <c r="Q3" s="271"/>
      <c r="R3" s="271"/>
      <c r="S3" s="271"/>
      <c r="T3" s="271"/>
      <c r="DMF3" s="5"/>
      <c r="DMG3" s="5"/>
      <c r="DMH3" s="5"/>
      <c r="DMI3" s="5"/>
      <c r="DMJ3" s="5"/>
      <c r="DMK3" s="5"/>
      <c r="DML3" s="5"/>
      <c r="DMM3" s="5"/>
      <c r="DMN3" s="5"/>
      <c r="DMO3" s="5"/>
      <c r="DMP3" s="5"/>
      <c r="DMQ3" s="5"/>
      <c r="DMR3" s="5"/>
      <c r="DMS3" s="5"/>
      <c r="DMT3" s="5"/>
      <c r="DMU3" s="5"/>
      <c r="DMV3" s="5"/>
      <c r="DMW3" s="5"/>
      <c r="DMX3" s="5"/>
      <c r="DMY3" s="5"/>
      <c r="DMZ3" s="5"/>
      <c r="DNA3" s="5"/>
      <c r="DNB3" s="5"/>
      <c r="DNC3" s="5"/>
      <c r="DND3" s="5"/>
      <c r="DNE3" s="5"/>
      <c r="DNF3" s="5"/>
      <c r="DNG3" s="5"/>
      <c r="DNH3" s="5"/>
      <c r="DNI3" s="5"/>
      <c r="DNJ3" s="5"/>
      <c r="DNK3" s="5"/>
      <c r="DNL3" s="5"/>
      <c r="DNM3" s="5"/>
      <c r="DNN3" s="5"/>
      <c r="DNO3" s="5"/>
      <c r="DNP3" s="5"/>
      <c r="DNQ3" s="5"/>
      <c r="DNR3" s="5"/>
      <c r="DNS3" s="5"/>
      <c r="DNT3" s="5"/>
      <c r="DNU3" s="5"/>
      <c r="DNV3" s="5"/>
      <c r="DNW3" s="5"/>
      <c r="DNX3" s="5"/>
      <c r="DNY3" s="5"/>
      <c r="DNZ3" s="5"/>
      <c r="DOA3" s="5"/>
      <c r="DOB3" s="5"/>
      <c r="DOC3" s="5"/>
      <c r="DOD3" s="5"/>
      <c r="DOE3" s="5"/>
      <c r="DOF3" s="5"/>
      <c r="DOG3" s="5"/>
      <c r="DOH3" s="5"/>
      <c r="DOI3" s="5"/>
      <c r="DOJ3" s="5"/>
      <c r="DOK3" s="5"/>
      <c r="DOL3" s="5"/>
      <c r="DOM3" s="5"/>
      <c r="DON3" s="5"/>
      <c r="DOO3" s="5"/>
      <c r="DOP3" s="5"/>
      <c r="DOQ3" s="5"/>
      <c r="DOR3" s="5"/>
      <c r="DOS3" s="5"/>
      <c r="DOT3" s="5"/>
      <c r="DOU3" s="5"/>
      <c r="DOV3" s="5"/>
      <c r="DOW3" s="5"/>
      <c r="DOX3" s="5"/>
      <c r="DOY3" s="5"/>
      <c r="DOZ3" s="5"/>
      <c r="DPA3" s="5"/>
      <c r="DPB3" s="5"/>
      <c r="DPC3" s="5"/>
      <c r="DPD3" s="5"/>
      <c r="DPE3" s="5"/>
      <c r="DPF3" s="5"/>
      <c r="DPG3" s="5"/>
      <c r="DPH3" s="5"/>
      <c r="DPI3" s="5"/>
      <c r="DPJ3" s="5"/>
      <c r="DPK3" s="5"/>
      <c r="DPL3" s="5"/>
      <c r="DPM3" s="5"/>
      <c r="DPN3" s="5"/>
      <c r="DPO3" s="5"/>
      <c r="DPP3" s="5"/>
      <c r="DPQ3" s="5"/>
      <c r="DPR3" s="5"/>
      <c r="DPS3" s="5"/>
      <c r="DPT3" s="5"/>
      <c r="DPU3" s="5"/>
      <c r="DPV3" s="5"/>
      <c r="DPW3" s="5"/>
      <c r="DPX3" s="5"/>
      <c r="DPY3" s="5"/>
      <c r="DPZ3" s="5"/>
      <c r="DQA3" s="5"/>
      <c r="DQB3" s="5"/>
      <c r="DQC3" s="5"/>
      <c r="DQD3" s="5"/>
      <c r="DQE3" s="5"/>
      <c r="DQF3" s="5"/>
      <c r="DQG3" s="5"/>
      <c r="DQH3" s="5"/>
      <c r="DQI3" s="5"/>
      <c r="DQJ3" s="5"/>
      <c r="DQK3" s="5"/>
      <c r="DQL3" s="5"/>
      <c r="DQM3" s="5"/>
      <c r="DQN3" s="5"/>
      <c r="DQO3" s="5"/>
      <c r="DQP3" s="5"/>
      <c r="DQQ3" s="5"/>
      <c r="DQR3" s="5"/>
      <c r="DQS3" s="5"/>
      <c r="DQT3" s="5"/>
      <c r="DQU3" s="5"/>
      <c r="DQV3" s="5"/>
      <c r="DQW3" s="5"/>
      <c r="DQX3" s="5"/>
      <c r="DQY3" s="5"/>
      <c r="DQZ3" s="5"/>
      <c r="DRA3" s="5"/>
      <c r="DRB3" s="5"/>
      <c r="DRC3" s="5"/>
      <c r="DRD3" s="5"/>
      <c r="DRE3" s="5"/>
      <c r="DRF3" s="5"/>
      <c r="DRG3" s="5"/>
      <c r="DRH3" s="5"/>
      <c r="DRI3" s="5"/>
      <c r="DRJ3" s="5"/>
      <c r="DRK3" s="5"/>
      <c r="DRL3" s="5"/>
      <c r="DRM3" s="5"/>
      <c r="DRN3" s="5"/>
      <c r="DRO3" s="5"/>
      <c r="DRP3" s="5"/>
      <c r="DRQ3" s="5"/>
      <c r="DRR3" s="5"/>
      <c r="DRS3" s="5"/>
      <c r="DRT3" s="5"/>
      <c r="DRU3" s="5"/>
      <c r="DRV3" s="5"/>
      <c r="DRW3" s="5"/>
      <c r="DRX3" s="5"/>
      <c r="DRY3" s="5"/>
      <c r="DRZ3" s="5"/>
      <c r="DSA3" s="5"/>
      <c r="DSB3" s="5"/>
      <c r="DSC3" s="5"/>
      <c r="DSD3" s="5"/>
      <c r="DSE3" s="5"/>
      <c r="DSF3" s="5"/>
      <c r="DSG3" s="5"/>
      <c r="DSH3" s="5"/>
      <c r="DSI3" s="5"/>
      <c r="DSJ3" s="5"/>
      <c r="DSK3" s="5"/>
      <c r="DSL3" s="5"/>
      <c r="DSM3" s="5"/>
      <c r="DSN3" s="5"/>
      <c r="DSO3" s="5"/>
      <c r="DSP3" s="5"/>
      <c r="DSQ3" s="5"/>
      <c r="DSR3" s="5"/>
      <c r="DSS3" s="5"/>
      <c r="DST3" s="5"/>
      <c r="DSU3" s="5"/>
      <c r="DSV3" s="5"/>
      <c r="DSW3" s="5"/>
      <c r="DSX3" s="5"/>
      <c r="DSY3" s="5"/>
      <c r="DSZ3" s="5"/>
      <c r="DTA3" s="5"/>
      <c r="DTB3" s="5"/>
      <c r="DTC3" s="5"/>
      <c r="DTD3" s="5"/>
      <c r="DTE3" s="5"/>
      <c r="DTF3" s="5"/>
      <c r="DTG3" s="5"/>
      <c r="DTH3" s="5"/>
      <c r="DTI3" s="5"/>
      <c r="DTJ3" s="5"/>
      <c r="DTK3" s="5"/>
      <c r="DTL3" s="5"/>
      <c r="DTM3" s="5"/>
      <c r="DTN3" s="5"/>
      <c r="DTO3" s="5"/>
      <c r="DTP3" s="5"/>
      <c r="DTQ3" s="5"/>
      <c r="DTR3" s="5"/>
      <c r="DTS3" s="5"/>
      <c r="DTT3" s="5"/>
      <c r="DTU3" s="5"/>
      <c r="DTV3" s="5"/>
      <c r="DTW3" s="5"/>
      <c r="DTX3" s="5"/>
      <c r="DTY3" s="5"/>
      <c r="DTZ3" s="5"/>
      <c r="DUA3" s="5"/>
      <c r="DUB3" s="5"/>
      <c r="DUC3" s="5"/>
      <c r="DUD3" s="5"/>
      <c r="DUE3" s="5"/>
      <c r="DUF3" s="5"/>
      <c r="DUG3" s="5"/>
      <c r="DUH3" s="5"/>
      <c r="DUI3" s="5"/>
      <c r="DUJ3" s="5"/>
      <c r="DUK3" s="5"/>
      <c r="DUL3" s="5"/>
      <c r="DUM3" s="5"/>
      <c r="DUN3" s="5"/>
      <c r="DUO3" s="5"/>
      <c r="DUP3" s="5"/>
      <c r="DUQ3" s="5"/>
      <c r="DUR3" s="5"/>
      <c r="DUS3" s="5"/>
      <c r="DUT3" s="5"/>
      <c r="DUU3" s="5"/>
      <c r="DUV3" s="5"/>
      <c r="DUW3" s="5"/>
      <c r="DUX3" s="5"/>
      <c r="DUY3" s="5"/>
      <c r="DUZ3" s="5"/>
      <c r="DVA3" s="5"/>
      <c r="DVB3" s="5"/>
      <c r="DVC3" s="5"/>
      <c r="DVD3" s="5"/>
      <c r="DVE3" s="5"/>
      <c r="DVF3" s="5"/>
      <c r="DVG3" s="5"/>
      <c r="DVH3" s="5"/>
      <c r="DVI3" s="5"/>
      <c r="DVJ3" s="5"/>
      <c r="DVK3" s="5"/>
      <c r="DVL3" s="5"/>
      <c r="DVM3" s="5"/>
      <c r="DVN3" s="5"/>
      <c r="DVO3" s="5"/>
      <c r="DVP3" s="5"/>
      <c r="DVQ3" s="5"/>
      <c r="DVR3" s="5"/>
      <c r="DVS3" s="5"/>
      <c r="DVT3" s="5"/>
      <c r="DVU3" s="5"/>
      <c r="DVV3" s="5"/>
      <c r="DVW3" s="5"/>
      <c r="DVX3" s="5"/>
      <c r="DVY3" s="5"/>
      <c r="DVZ3" s="5"/>
      <c r="DWA3" s="5"/>
      <c r="DWB3" s="5"/>
      <c r="DWC3" s="5"/>
      <c r="DWD3" s="5"/>
      <c r="DWE3" s="5"/>
      <c r="DWF3" s="5"/>
      <c r="DWG3" s="5"/>
      <c r="DWH3" s="5"/>
      <c r="DWI3" s="5"/>
      <c r="DWJ3" s="5"/>
      <c r="DWK3" s="5"/>
      <c r="DWL3" s="5"/>
      <c r="DWM3" s="5"/>
      <c r="DWN3" s="5"/>
      <c r="DWO3" s="5"/>
      <c r="DWP3" s="5"/>
      <c r="DWQ3" s="5"/>
      <c r="DWR3" s="5"/>
      <c r="DWS3" s="5"/>
      <c r="DWT3" s="5"/>
      <c r="DWU3" s="5"/>
      <c r="DWV3" s="5"/>
      <c r="DWW3" s="5"/>
      <c r="DWX3" s="5"/>
      <c r="DWY3" s="5"/>
      <c r="DWZ3" s="5"/>
      <c r="DXA3" s="5"/>
      <c r="DXB3" s="5"/>
      <c r="DXC3" s="5"/>
      <c r="DXD3" s="5"/>
      <c r="DXE3" s="5"/>
      <c r="DXF3" s="5"/>
      <c r="DXG3" s="5"/>
      <c r="DXH3" s="5"/>
      <c r="DXI3" s="5"/>
      <c r="DXJ3" s="5"/>
      <c r="DXK3" s="5"/>
      <c r="DXL3" s="5"/>
      <c r="DXM3" s="5"/>
      <c r="DXN3" s="5"/>
      <c r="DXO3" s="5"/>
      <c r="DXP3" s="5"/>
      <c r="DXQ3" s="5"/>
      <c r="DXR3" s="5"/>
      <c r="DXS3" s="5"/>
      <c r="DXT3" s="5"/>
      <c r="DXU3" s="5"/>
      <c r="DXV3" s="5"/>
      <c r="DXW3" s="5"/>
      <c r="DXX3" s="5"/>
      <c r="DXY3" s="5"/>
      <c r="DXZ3" s="5"/>
      <c r="DYA3" s="5"/>
      <c r="DYB3" s="5"/>
      <c r="DYC3" s="5"/>
      <c r="DYD3" s="5"/>
      <c r="DYE3" s="5"/>
      <c r="DYF3" s="5"/>
      <c r="DYG3" s="5"/>
      <c r="DYH3" s="5"/>
      <c r="DYI3" s="5"/>
      <c r="DYJ3" s="5"/>
      <c r="DYK3" s="5"/>
      <c r="DYL3" s="5"/>
      <c r="DYM3" s="5"/>
      <c r="DYN3" s="5"/>
      <c r="DYO3" s="5"/>
      <c r="DYP3" s="5"/>
      <c r="DYQ3" s="5"/>
      <c r="DYR3" s="5"/>
      <c r="DYS3" s="5"/>
      <c r="DYT3" s="5"/>
      <c r="DYU3" s="5"/>
      <c r="DYV3" s="5"/>
      <c r="DYW3" s="5"/>
      <c r="DYX3" s="5"/>
      <c r="DYY3" s="5"/>
      <c r="DYZ3" s="5"/>
      <c r="DZA3" s="5"/>
      <c r="DZB3" s="5"/>
      <c r="DZC3" s="5"/>
      <c r="DZD3" s="5"/>
      <c r="DZE3" s="5"/>
      <c r="DZF3" s="5"/>
      <c r="DZG3" s="5"/>
      <c r="DZH3" s="5"/>
      <c r="DZI3" s="5"/>
      <c r="DZJ3" s="5"/>
      <c r="DZK3" s="5"/>
      <c r="DZL3" s="5"/>
      <c r="DZM3" s="5"/>
      <c r="DZN3" s="5"/>
      <c r="DZO3" s="5"/>
      <c r="DZP3" s="5"/>
      <c r="DZQ3" s="5"/>
      <c r="DZR3" s="5"/>
      <c r="DZS3" s="5"/>
      <c r="DZT3" s="5"/>
      <c r="DZU3" s="5"/>
      <c r="DZV3" s="5"/>
      <c r="DZW3" s="5"/>
      <c r="DZX3" s="5"/>
      <c r="DZY3" s="5"/>
      <c r="DZZ3" s="5"/>
      <c r="EAA3" s="5"/>
      <c r="EAB3" s="5"/>
      <c r="EAC3" s="5"/>
      <c r="EAD3" s="5"/>
      <c r="EAE3" s="5"/>
      <c r="EAF3" s="5"/>
      <c r="EAG3" s="5"/>
      <c r="EAH3" s="5"/>
      <c r="EAI3" s="5"/>
      <c r="EAJ3" s="5"/>
      <c r="EAK3" s="5"/>
      <c r="EAL3" s="5"/>
      <c r="EAM3" s="5"/>
      <c r="EAN3" s="5"/>
      <c r="EAO3" s="5"/>
      <c r="EAP3" s="5"/>
      <c r="EAQ3" s="5"/>
      <c r="EAR3" s="5"/>
      <c r="EAS3" s="5"/>
      <c r="EAT3" s="5"/>
      <c r="EAU3" s="5"/>
      <c r="EAV3" s="5"/>
      <c r="EAW3" s="5"/>
      <c r="EAX3" s="5"/>
      <c r="EAY3" s="5"/>
      <c r="EAZ3" s="5"/>
      <c r="EBA3" s="5"/>
      <c r="EBB3" s="5"/>
      <c r="EBC3" s="5"/>
      <c r="EBD3" s="5"/>
      <c r="EBE3" s="5"/>
      <c r="EBF3" s="5"/>
      <c r="EBG3" s="5"/>
      <c r="EBH3" s="5"/>
      <c r="EBI3" s="5"/>
      <c r="EBJ3" s="5"/>
      <c r="EBK3" s="5"/>
      <c r="EBL3" s="5"/>
      <c r="EBM3" s="5"/>
      <c r="EBN3" s="5"/>
      <c r="EBO3" s="5"/>
      <c r="EBP3" s="5"/>
      <c r="EBQ3" s="5"/>
      <c r="EBR3" s="5"/>
      <c r="EBS3" s="5"/>
      <c r="EBT3" s="5"/>
      <c r="EBU3" s="5"/>
      <c r="EBV3" s="5"/>
      <c r="EBW3" s="5"/>
      <c r="EBX3" s="5"/>
      <c r="EBY3" s="5"/>
      <c r="EBZ3" s="5"/>
      <c r="ECA3" s="5"/>
      <c r="ECB3" s="5"/>
      <c r="ECC3" s="5"/>
      <c r="ECD3" s="5"/>
      <c r="ECE3" s="5"/>
      <c r="ECF3" s="5"/>
      <c r="ECG3" s="5"/>
      <c r="ECH3" s="5"/>
      <c r="ECI3" s="5"/>
      <c r="ECJ3" s="5"/>
      <c r="ECK3" s="5"/>
      <c r="ECL3" s="5"/>
      <c r="ECM3" s="5"/>
      <c r="ECN3" s="5"/>
      <c r="ECO3" s="5"/>
      <c r="ECP3" s="5"/>
      <c r="ECQ3" s="5"/>
      <c r="ECR3" s="5"/>
      <c r="ECS3" s="5"/>
      <c r="ECT3" s="5"/>
      <c r="ECU3" s="5"/>
      <c r="ECV3" s="5"/>
      <c r="ECW3" s="5"/>
      <c r="ECX3" s="5"/>
      <c r="ECY3" s="5"/>
      <c r="ECZ3" s="5"/>
      <c r="EDA3" s="5"/>
      <c r="EDB3" s="5"/>
      <c r="EDC3" s="5"/>
      <c r="EDD3" s="5"/>
      <c r="EDE3" s="5"/>
      <c r="EDF3" s="5"/>
      <c r="EDG3" s="5"/>
      <c r="EDH3" s="5"/>
      <c r="EDI3" s="5"/>
      <c r="EDJ3" s="5"/>
      <c r="EDK3" s="5"/>
      <c r="EDL3" s="5"/>
      <c r="EDM3" s="5"/>
      <c r="EDN3" s="5"/>
      <c r="EDO3" s="5"/>
      <c r="EDP3" s="5"/>
      <c r="EDQ3" s="5"/>
      <c r="EDR3" s="5"/>
      <c r="EDS3" s="5"/>
      <c r="EDT3" s="5"/>
      <c r="EDU3" s="5"/>
      <c r="EDV3" s="5"/>
      <c r="EDW3" s="5"/>
      <c r="EDX3" s="5"/>
      <c r="EDY3" s="5"/>
      <c r="EDZ3" s="5"/>
      <c r="EEA3" s="5"/>
      <c r="EEB3" s="5"/>
      <c r="EEC3" s="5"/>
      <c r="EED3" s="5"/>
      <c r="EEE3" s="5"/>
      <c r="EEF3" s="5"/>
      <c r="EEG3" s="5"/>
      <c r="EEH3" s="5"/>
      <c r="EEI3" s="5"/>
      <c r="EEJ3" s="5"/>
      <c r="EEK3" s="5"/>
      <c r="EEL3" s="5"/>
      <c r="EEM3" s="5"/>
      <c r="EEN3" s="5"/>
      <c r="EEO3" s="5"/>
      <c r="EEP3" s="5"/>
      <c r="EEQ3" s="5"/>
      <c r="EER3" s="5"/>
      <c r="EES3" s="5"/>
      <c r="EET3" s="5"/>
      <c r="EEU3" s="5"/>
      <c r="EEV3" s="5"/>
      <c r="EEW3" s="5"/>
      <c r="EEX3" s="5"/>
      <c r="EEY3" s="5"/>
      <c r="EEZ3" s="5"/>
      <c r="EFA3" s="5"/>
      <c r="EFB3" s="5"/>
      <c r="EFC3" s="5"/>
      <c r="EFD3" s="5"/>
      <c r="EFE3" s="5"/>
      <c r="EFF3" s="5"/>
      <c r="EFG3" s="5"/>
      <c r="EFH3" s="5"/>
      <c r="EFI3" s="5"/>
      <c r="EFJ3" s="5"/>
      <c r="EFK3" s="5"/>
      <c r="EFL3" s="5"/>
      <c r="EFM3" s="5"/>
      <c r="EFN3" s="5"/>
      <c r="EFO3" s="5"/>
      <c r="EFP3" s="5"/>
      <c r="EFQ3" s="5"/>
      <c r="EFR3" s="5"/>
      <c r="EFS3" s="5"/>
      <c r="EFT3" s="5"/>
      <c r="EFU3" s="5"/>
      <c r="EFV3" s="5"/>
      <c r="EFW3" s="5"/>
      <c r="EFX3" s="5"/>
      <c r="EFY3" s="5"/>
      <c r="EFZ3" s="5"/>
      <c r="EGA3" s="5"/>
      <c r="EGB3" s="5"/>
      <c r="EGC3" s="5"/>
      <c r="EGD3" s="5"/>
      <c r="EGE3" s="5"/>
      <c r="EGF3" s="5"/>
      <c r="EGG3" s="5"/>
      <c r="EGH3" s="5"/>
      <c r="EGI3" s="5"/>
      <c r="EGJ3" s="5"/>
      <c r="EGK3" s="5"/>
      <c r="EGL3" s="5"/>
      <c r="EGM3" s="5"/>
      <c r="EGN3" s="5"/>
      <c r="EGO3" s="5"/>
      <c r="EGP3" s="5"/>
      <c r="EGQ3" s="5"/>
      <c r="EGR3" s="5"/>
      <c r="EGS3" s="5"/>
      <c r="EGT3" s="5"/>
      <c r="EGU3" s="5"/>
      <c r="EGV3" s="5"/>
      <c r="EGW3" s="5"/>
      <c r="EGX3" s="5"/>
      <c r="EGY3" s="5"/>
      <c r="EGZ3" s="5"/>
      <c r="EHA3" s="5"/>
      <c r="EHB3" s="5"/>
      <c r="EHC3" s="5"/>
      <c r="EHD3" s="5"/>
      <c r="EHE3" s="5"/>
      <c r="EHF3" s="5"/>
      <c r="EHG3" s="5"/>
      <c r="EHH3" s="5"/>
      <c r="EHI3" s="5"/>
      <c r="EHJ3" s="5"/>
      <c r="EHK3" s="5"/>
      <c r="EHL3" s="5"/>
      <c r="EHM3" s="5"/>
      <c r="EHN3" s="5"/>
      <c r="EHO3" s="5"/>
      <c r="EHP3" s="5"/>
      <c r="EHQ3" s="5"/>
      <c r="EHR3" s="5"/>
      <c r="EHS3" s="5"/>
      <c r="EHT3" s="5"/>
      <c r="EHU3" s="5"/>
      <c r="EHV3" s="5"/>
      <c r="EHW3" s="5"/>
      <c r="EHX3" s="5"/>
      <c r="EHY3" s="5"/>
      <c r="EHZ3" s="5"/>
      <c r="EIA3" s="5"/>
      <c r="EIB3" s="5"/>
      <c r="EIC3" s="5"/>
      <c r="EID3" s="5"/>
      <c r="EIE3" s="5"/>
      <c r="EIF3" s="5"/>
      <c r="EIG3" s="5"/>
      <c r="EIH3" s="5"/>
      <c r="EII3" s="5"/>
      <c r="EIJ3" s="5"/>
      <c r="EIK3" s="5"/>
      <c r="EIL3" s="5"/>
      <c r="EIM3" s="5"/>
      <c r="EIN3" s="5"/>
      <c r="EIO3" s="5"/>
      <c r="EIP3" s="5"/>
      <c r="EIQ3" s="5"/>
      <c r="EIR3" s="5"/>
      <c r="EIS3" s="5"/>
      <c r="EIT3" s="5"/>
      <c r="EIU3" s="5"/>
      <c r="EIV3" s="5"/>
      <c r="EIW3" s="5"/>
      <c r="EIX3" s="5"/>
      <c r="EIY3" s="5"/>
      <c r="EIZ3" s="5"/>
      <c r="EJA3" s="5"/>
      <c r="EJB3" s="5"/>
      <c r="EJC3" s="5"/>
      <c r="EJD3" s="5"/>
      <c r="EJE3" s="5"/>
      <c r="EJF3" s="5"/>
      <c r="EJG3" s="5"/>
      <c r="EJH3" s="5"/>
      <c r="EJI3" s="5"/>
      <c r="EJJ3" s="5"/>
      <c r="EJK3" s="5"/>
      <c r="EJL3" s="5"/>
      <c r="EJM3" s="5"/>
      <c r="EJN3" s="5"/>
      <c r="EJO3" s="5"/>
      <c r="EJP3" s="5"/>
      <c r="EJQ3" s="5"/>
      <c r="EJR3" s="5"/>
      <c r="EJS3" s="5"/>
      <c r="EJT3" s="5"/>
      <c r="EJU3" s="5"/>
      <c r="EJV3" s="5"/>
      <c r="EJW3" s="5"/>
      <c r="EJX3" s="5"/>
      <c r="EJY3" s="5"/>
      <c r="EJZ3" s="5"/>
      <c r="EKA3" s="5"/>
      <c r="EKB3" s="5"/>
      <c r="EKC3" s="5"/>
      <c r="EKD3" s="5"/>
      <c r="EKE3" s="5"/>
      <c r="EKF3" s="5"/>
      <c r="EKG3" s="5"/>
      <c r="EKH3" s="5"/>
      <c r="EKI3" s="5"/>
      <c r="EKJ3" s="5"/>
      <c r="EKK3" s="5"/>
      <c r="EKL3" s="5"/>
      <c r="EKM3" s="5"/>
      <c r="EKN3" s="5"/>
      <c r="EKO3" s="5"/>
      <c r="EKP3" s="5"/>
      <c r="EKQ3" s="5"/>
      <c r="EKR3" s="5"/>
      <c r="EKS3" s="5"/>
      <c r="EKT3" s="5"/>
      <c r="EKU3" s="5"/>
      <c r="EKV3" s="5"/>
      <c r="EKW3" s="5"/>
      <c r="EKX3" s="5"/>
      <c r="EKY3" s="5"/>
      <c r="EKZ3" s="5"/>
      <c r="ELA3" s="5"/>
      <c r="ELB3" s="5"/>
      <c r="ELC3" s="5"/>
      <c r="ELD3" s="5"/>
      <c r="ELE3" s="5"/>
      <c r="ELF3" s="5"/>
      <c r="ELG3" s="5"/>
      <c r="ELH3" s="5"/>
      <c r="ELI3" s="5"/>
      <c r="ELJ3" s="5"/>
      <c r="ELK3" s="5"/>
      <c r="ELL3" s="5"/>
      <c r="ELM3" s="5"/>
      <c r="ELN3" s="5"/>
      <c r="ELO3" s="5"/>
      <c r="ELP3" s="5"/>
      <c r="ELQ3" s="5"/>
      <c r="ELR3" s="5"/>
      <c r="ELS3" s="5"/>
      <c r="ELT3" s="5"/>
      <c r="ELU3" s="5"/>
      <c r="ELV3" s="5"/>
      <c r="ELW3" s="5"/>
      <c r="ELX3" s="5"/>
      <c r="ELY3" s="5"/>
      <c r="ELZ3" s="5"/>
      <c r="EMA3" s="5"/>
      <c r="EMB3" s="5"/>
      <c r="EMC3" s="5"/>
      <c r="EMD3" s="5"/>
      <c r="EME3" s="5"/>
      <c r="EMF3" s="5"/>
      <c r="EMG3" s="5"/>
      <c r="EMH3" s="5"/>
      <c r="EMI3" s="5"/>
      <c r="EMJ3" s="5"/>
      <c r="EMK3" s="5"/>
      <c r="EML3" s="5"/>
      <c r="EMM3" s="5"/>
      <c r="EMN3" s="5"/>
      <c r="EMO3" s="5"/>
      <c r="EMP3" s="5"/>
      <c r="EMQ3" s="5"/>
      <c r="EMR3" s="5"/>
      <c r="EMS3" s="5"/>
      <c r="EMT3" s="5"/>
      <c r="EMU3" s="5"/>
      <c r="EMV3" s="5"/>
      <c r="EMW3" s="5"/>
      <c r="EMX3" s="5"/>
      <c r="EMY3" s="5"/>
      <c r="EMZ3" s="5"/>
      <c r="ENA3" s="5"/>
      <c r="ENB3" s="5"/>
      <c r="ENC3" s="5"/>
      <c r="END3" s="5"/>
      <c r="ENE3" s="5"/>
      <c r="ENF3" s="5"/>
      <c r="ENG3" s="5"/>
      <c r="ENH3" s="5"/>
      <c r="ENI3" s="5"/>
      <c r="ENJ3" s="5"/>
      <c r="ENK3" s="5"/>
      <c r="ENL3" s="5"/>
      <c r="ENM3" s="5"/>
      <c r="ENN3" s="5"/>
      <c r="ENO3" s="5"/>
      <c r="ENP3" s="5"/>
      <c r="ENQ3" s="5"/>
      <c r="ENR3" s="5"/>
      <c r="ENS3" s="5"/>
      <c r="ENT3" s="5"/>
      <c r="ENU3" s="5"/>
      <c r="ENV3" s="5"/>
      <c r="ENW3" s="5"/>
      <c r="ENX3" s="5"/>
      <c r="ENY3" s="5"/>
      <c r="ENZ3" s="5"/>
      <c r="EOA3" s="5"/>
      <c r="EOB3" s="5"/>
      <c r="EOC3" s="5"/>
      <c r="EOD3" s="5"/>
      <c r="EOE3" s="5"/>
      <c r="EOF3" s="5"/>
      <c r="EOG3" s="5"/>
      <c r="EOH3" s="5"/>
      <c r="EOI3" s="5"/>
      <c r="EOJ3" s="5"/>
      <c r="EOK3" s="5"/>
      <c r="EOL3" s="5"/>
      <c r="EOM3" s="5"/>
      <c r="EON3" s="5"/>
      <c r="EOO3" s="5"/>
      <c r="EOP3" s="5"/>
      <c r="EOQ3" s="5"/>
      <c r="EOR3" s="5"/>
      <c r="EOS3" s="5"/>
      <c r="EOT3" s="5"/>
      <c r="EOU3" s="5"/>
      <c r="EOV3" s="5"/>
      <c r="EOW3" s="5"/>
      <c r="EOX3" s="5"/>
      <c r="EOY3" s="5"/>
      <c r="EOZ3" s="5"/>
      <c r="EPA3" s="5"/>
      <c r="EPB3" s="5"/>
      <c r="EPC3" s="5"/>
      <c r="EPD3" s="5"/>
      <c r="EPE3" s="5"/>
      <c r="EPF3" s="5"/>
      <c r="EPG3" s="5"/>
      <c r="EPH3" s="5"/>
      <c r="EPI3" s="5"/>
      <c r="EPJ3" s="5"/>
      <c r="EPK3" s="5"/>
      <c r="EPL3" s="5"/>
      <c r="EPM3" s="5"/>
      <c r="EPN3" s="5"/>
      <c r="EPO3" s="5"/>
      <c r="EPP3" s="5"/>
      <c r="EPQ3" s="5"/>
      <c r="EPR3" s="5"/>
      <c r="EPS3" s="5"/>
      <c r="EPT3" s="5"/>
      <c r="EPU3" s="5"/>
      <c r="EPV3" s="5"/>
      <c r="EPW3" s="5"/>
      <c r="EPX3" s="5"/>
      <c r="EPY3" s="5"/>
      <c r="EPZ3" s="5"/>
      <c r="EQA3" s="5"/>
      <c r="EQB3" s="5"/>
      <c r="EQC3" s="5"/>
      <c r="EQD3" s="5"/>
      <c r="EQE3" s="5"/>
      <c r="EQF3" s="5"/>
      <c r="EQG3" s="5"/>
      <c r="EQH3" s="5"/>
      <c r="EQI3" s="5"/>
      <c r="EQJ3" s="5"/>
      <c r="EQK3" s="5"/>
      <c r="EQL3" s="5"/>
      <c r="EQM3" s="5"/>
      <c r="EQN3" s="5"/>
      <c r="EQO3" s="5"/>
      <c r="EQP3" s="5"/>
      <c r="EQQ3" s="5"/>
      <c r="EQR3" s="5"/>
      <c r="EQS3" s="5"/>
      <c r="EQT3" s="5"/>
      <c r="EQU3" s="5"/>
      <c r="EQV3" s="5"/>
      <c r="EQW3" s="5"/>
      <c r="EQX3" s="5"/>
      <c r="EQY3" s="5"/>
      <c r="EQZ3" s="5"/>
      <c r="ERA3" s="5"/>
      <c r="ERB3" s="5"/>
      <c r="ERC3" s="5"/>
      <c r="ERD3" s="5"/>
      <c r="ERE3" s="5"/>
      <c r="ERF3" s="5"/>
      <c r="ERG3" s="5"/>
      <c r="ERH3" s="5"/>
      <c r="ERI3" s="5"/>
      <c r="ERJ3" s="5"/>
      <c r="ERK3" s="5"/>
      <c r="ERL3" s="5"/>
      <c r="ERM3" s="5"/>
      <c r="ERN3" s="5"/>
      <c r="ERO3" s="5"/>
      <c r="ERP3" s="5"/>
      <c r="ERQ3" s="5"/>
      <c r="ERR3" s="5"/>
      <c r="ERS3" s="5"/>
      <c r="ERT3" s="5"/>
      <c r="ERU3" s="5"/>
      <c r="ERV3" s="5"/>
      <c r="ERW3" s="5"/>
      <c r="ERX3" s="5"/>
      <c r="ERY3" s="5"/>
      <c r="ERZ3" s="5"/>
      <c r="ESA3" s="5"/>
      <c r="ESB3" s="5"/>
      <c r="ESC3" s="5"/>
      <c r="ESD3" s="5"/>
      <c r="ESE3" s="5"/>
      <c r="ESF3" s="5"/>
      <c r="ESG3" s="5"/>
      <c r="ESH3" s="5"/>
      <c r="ESI3" s="5"/>
      <c r="ESJ3" s="5"/>
      <c r="ESK3" s="5"/>
      <c r="ESL3" s="5"/>
      <c r="ESM3" s="5"/>
      <c r="ESN3" s="5"/>
      <c r="ESO3" s="5"/>
      <c r="ESP3" s="5"/>
      <c r="ESQ3" s="5"/>
      <c r="ESR3" s="5"/>
      <c r="ESS3" s="5"/>
      <c r="EST3" s="5"/>
      <c r="ESU3" s="5"/>
      <c r="ESV3" s="5"/>
      <c r="ESW3" s="5"/>
      <c r="ESX3" s="5"/>
      <c r="ESY3" s="5"/>
      <c r="ESZ3" s="5"/>
      <c r="ETA3" s="5"/>
      <c r="ETB3" s="5"/>
      <c r="ETC3" s="5"/>
      <c r="ETD3" s="5"/>
      <c r="ETE3" s="5"/>
      <c r="ETF3" s="5"/>
      <c r="ETG3" s="5"/>
      <c r="ETH3" s="5"/>
      <c r="ETI3" s="5"/>
      <c r="ETJ3" s="5"/>
      <c r="ETK3" s="5"/>
      <c r="ETL3" s="5"/>
      <c r="ETM3" s="5"/>
      <c r="ETN3" s="5"/>
      <c r="ETO3" s="5"/>
      <c r="ETP3" s="5"/>
      <c r="ETQ3" s="5"/>
      <c r="ETR3" s="5"/>
      <c r="ETS3" s="5"/>
      <c r="ETT3" s="5"/>
      <c r="ETU3" s="5"/>
      <c r="ETV3" s="5"/>
      <c r="ETW3" s="5"/>
      <c r="ETX3" s="5"/>
      <c r="ETY3" s="5"/>
      <c r="ETZ3" s="5"/>
      <c r="EUA3" s="5"/>
      <c r="EUB3" s="5"/>
      <c r="EUC3" s="5"/>
      <c r="EUD3" s="5"/>
      <c r="EUE3" s="5"/>
      <c r="EUF3" s="5"/>
      <c r="EUG3" s="5"/>
      <c r="EUH3" s="5"/>
      <c r="EUI3" s="5"/>
      <c r="EUJ3" s="5"/>
      <c r="EUK3" s="5"/>
      <c r="EUL3" s="5"/>
      <c r="EUM3" s="5"/>
      <c r="EUN3" s="5"/>
      <c r="EUO3" s="5"/>
      <c r="EUP3" s="5"/>
      <c r="EUQ3" s="5"/>
      <c r="EUR3" s="5"/>
      <c r="EUS3" s="5"/>
      <c r="EUT3" s="5"/>
      <c r="EUU3" s="5"/>
      <c r="EUV3" s="5"/>
      <c r="EUW3" s="5"/>
      <c r="EUX3" s="5"/>
      <c r="EUY3" s="5"/>
      <c r="EUZ3" s="5"/>
      <c r="EVA3" s="5"/>
      <c r="EVB3" s="5"/>
      <c r="EVC3" s="5"/>
      <c r="EVD3" s="5"/>
      <c r="EVE3" s="5"/>
      <c r="EVF3" s="5"/>
      <c r="EVG3" s="5"/>
      <c r="EVH3" s="5"/>
      <c r="EVI3" s="5"/>
      <c r="EVJ3" s="5"/>
      <c r="EVK3" s="5"/>
      <c r="EVL3" s="5"/>
      <c r="EVM3" s="5"/>
      <c r="EVN3" s="5"/>
      <c r="EVO3" s="5"/>
      <c r="EVP3" s="5"/>
      <c r="EVQ3" s="5"/>
      <c r="EVR3" s="5"/>
      <c r="EVS3" s="5"/>
      <c r="EVT3" s="5"/>
      <c r="EVU3" s="5"/>
      <c r="EVV3" s="5"/>
      <c r="EVW3" s="5"/>
      <c r="EVX3" s="5"/>
      <c r="EVY3" s="5"/>
      <c r="EVZ3" s="5"/>
      <c r="EWA3" s="5"/>
      <c r="EWB3" s="5"/>
      <c r="EWC3" s="5"/>
      <c r="EWD3" s="5"/>
      <c r="EWE3" s="5"/>
      <c r="EWF3" s="5"/>
      <c r="EWG3" s="5"/>
      <c r="EWH3" s="5"/>
      <c r="EWI3" s="5"/>
      <c r="EWJ3" s="5"/>
      <c r="EWK3" s="5"/>
      <c r="EWL3" s="5"/>
      <c r="EWM3" s="5"/>
      <c r="EWN3" s="5"/>
      <c r="EWO3" s="5"/>
      <c r="EWP3" s="5"/>
      <c r="EWQ3" s="5"/>
      <c r="EWR3" s="5"/>
      <c r="EWS3" s="5"/>
      <c r="EWT3" s="5"/>
      <c r="EWU3" s="5"/>
      <c r="EWV3" s="5"/>
      <c r="EWW3" s="5"/>
      <c r="EWX3" s="5"/>
      <c r="EWY3" s="5"/>
      <c r="EWZ3" s="5"/>
      <c r="EXA3" s="5"/>
      <c r="EXB3" s="5"/>
      <c r="EXC3" s="5"/>
      <c r="EXD3" s="5"/>
      <c r="EXE3" s="5"/>
      <c r="EXF3" s="5"/>
      <c r="EXG3" s="5"/>
      <c r="EXH3" s="5"/>
      <c r="EXI3" s="5"/>
      <c r="EXJ3" s="5"/>
      <c r="EXK3" s="5"/>
      <c r="EXL3" s="5"/>
      <c r="EXM3" s="5"/>
      <c r="EXN3" s="5"/>
      <c r="EXO3" s="5"/>
      <c r="EXP3" s="5"/>
      <c r="EXQ3" s="5"/>
      <c r="EXR3" s="5"/>
      <c r="EXS3" s="5"/>
      <c r="EXT3" s="5"/>
      <c r="EXU3" s="5"/>
      <c r="EXV3" s="5"/>
      <c r="EXW3" s="5"/>
      <c r="EXX3" s="5"/>
      <c r="EXY3" s="5"/>
      <c r="EXZ3" s="5"/>
      <c r="EYA3" s="5"/>
      <c r="EYB3" s="5"/>
      <c r="EYC3" s="5"/>
      <c r="EYD3" s="5"/>
      <c r="EYE3" s="5"/>
      <c r="EYF3" s="5"/>
      <c r="EYG3" s="5"/>
      <c r="EYH3" s="5"/>
      <c r="EYI3" s="5"/>
      <c r="EYJ3" s="5"/>
      <c r="EYK3" s="5"/>
      <c r="EYL3" s="5"/>
      <c r="EYM3" s="5"/>
      <c r="EYN3" s="5"/>
      <c r="EYO3" s="5"/>
      <c r="EYP3" s="5"/>
      <c r="EYQ3" s="5"/>
      <c r="EYR3" s="5"/>
      <c r="EYS3" s="5"/>
      <c r="EYT3" s="5"/>
      <c r="EYU3" s="5"/>
      <c r="EYV3" s="5"/>
      <c r="EYW3" s="5"/>
      <c r="EYX3" s="5"/>
      <c r="EYY3" s="5"/>
      <c r="EYZ3" s="5"/>
      <c r="EZA3" s="5"/>
      <c r="EZB3" s="5"/>
      <c r="EZC3" s="5"/>
      <c r="EZD3" s="5"/>
      <c r="EZE3" s="5"/>
      <c r="EZF3" s="5"/>
      <c r="EZG3" s="5"/>
      <c r="EZH3" s="5"/>
      <c r="EZI3" s="5"/>
      <c r="EZJ3" s="5"/>
      <c r="EZK3" s="5"/>
      <c r="EZL3" s="5"/>
      <c r="EZM3" s="5"/>
      <c r="EZN3" s="5"/>
      <c r="EZO3" s="5"/>
      <c r="EZP3" s="5"/>
      <c r="EZQ3" s="5"/>
      <c r="EZR3" s="5"/>
      <c r="EZS3" s="5"/>
      <c r="EZT3" s="5"/>
      <c r="EZU3" s="5"/>
      <c r="EZV3" s="5"/>
      <c r="EZW3" s="5"/>
      <c r="EZX3" s="5"/>
      <c r="EZY3" s="5"/>
      <c r="EZZ3" s="5"/>
      <c r="FAA3" s="5"/>
      <c r="FAB3" s="5"/>
      <c r="FAC3" s="5"/>
      <c r="FAD3" s="5"/>
      <c r="FAE3" s="5"/>
      <c r="FAF3" s="5"/>
      <c r="FAG3" s="5"/>
      <c r="FAH3" s="5"/>
      <c r="FAI3" s="5"/>
      <c r="FAJ3" s="5"/>
      <c r="FAK3" s="5"/>
      <c r="FAL3" s="5"/>
      <c r="FAM3" s="5"/>
      <c r="FAN3" s="5"/>
      <c r="FAO3" s="5"/>
      <c r="FAP3" s="5"/>
      <c r="FAQ3" s="5"/>
      <c r="FAR3" s="5"/>
      <c r="FAS3" s="5"/>
      <c r="FAT3" s="5"/>
      <c r="FAU3" s="5"/>
      <c r="FAV3" s="5"/>
      <c r="FAW3" s="5"/>
      <c r="FAX3" s="5"/>
      <c r="FAY3" s="5"/>
      <c r="FAZ3" s="5"/>
      <c r="FBA3" s="5"/>
      <c r="FBB3" s="5"/>
      <c r="FBC3" s="5"/>
      <c r="FBD3" s="5"/>
      <c r="FBE3" s="5"/>
      <c r="FBF3" s="5"/>
      <c r="FBG3" s="5"/>
      <c r="FBH3" s="5"/>
      <c r="FBI3" s="5"/>
      <c r="FBJ3" s="5"/>
      <c r="FBK3" s="5"/>
      <c r="FBL3" s="5"/>
      <c r="FBM3" s="5"/>
      <c r="FBN3" s="5"/>
      <c r="FBO3" s="5"/>
      <c r="FBP3" s="5"/>
      <c r="FBQ3" s="5"/>
      <c r="FBR3" s="5"/>
      <c r="FBS3" s="5"/>
      <c r="FBT3" s="5"/>
      <c r="FBU3" s="5"/>
      <c r="FBV3" s="5"/>
      <c r="FBW3" s="5"/>
      <c r="FBX3" s="5"/>
      <c r="FBY3" s="5"/>
      <c r="FBZ3" s="5"/>
      <c r="FCA3" s="5"/>
      <c r="FCB3" s="5"/>
      <c r="FCC3" s="5"/>
      <c r="FCD3" s="5"/>
      <c r="FCE3" s="5"/>
      <c r="FCF3" s="5"/>
      <c r="FCG3" s="5"/>
      <c r="FCH3" s="5"/>
      <c r="FCI3" s="5"/>
      <c r="FCJ3" s="5"/>
      <c r="FCK3" s="5"/>
      <c r="FCL3" s="5"/>
      <c r="FCM3" s="5"/>
      <c r="FCN3" s="5"/>
      <c r="FCO3" s="5"/>
      <c r="FCP3" s="5"/>
      <c r="FCQ3" s="5"/>
      <c r="FCR3" s="5"/>
      <c r="FCS3" s="5"/>
      <c r="FCT3" s="5"/>
      <c r="FCU3" s="5"/>
      <c r="FCV3" s="5"/>
      <c r="FCW3" s="5"/>
      <c r="FCX3" s="5"/>
      <c r="FCY3" s="5"/>
      <c r="FCZ3" s="5"/>
      <c r="FDA3" s="5"/>
      <c r="FDB3" s="5"/>
      <c r="FDC3" s="5"/>
      <c r="FDD3" s="5"/>
      <c r="FDE3" s="5"/>
      <c r="FDF3" s="5"/>
      <c r="FDG3" s="5"/>
      <c r="FDH3" s="5"/>
      <c r="FDI3" s="5"/>
      <c r="FDJ3" s="5"/>
      <c r="FDK3" s="5"/>
      <c r="FDL3" s="5"/>
      <c r="FDM3" s="5"/>
      <c r="FDN3" s="5"/>
      <c r="FDO3" s="5"/>
      <c r="FDP3" s="5"/>
      <c r="FDQ3" s="5"/>
      <c r="FDR3" s="5"/>
      <c r="FDS3" s="5"/>
    </row>
    <row r="4" spans="1:4179" s="200" customFormat="1" ht="46.5" customHeight="1" thickBot="1" x14ac:dyDescent="0.95">
      <c r="A4" s="730" t="s">
        <v>143</v>
      </c>
      <c r="B4" s="730"/>
      <c r="C4" s="730"/>
      <c r="D4" s="730"/>
      <c r="E4" s="730"/>
      <c r="F4" s="730"/>
      <c r="G4" s="730"/>
      <c r="H4" s="730"/>
      <c r="I4" s="730"/>
      <c r="J4" s="730"/>
      <c r="K4" s="730"/>
      <c r="L4" s="730"/>
      <c r="M4" s="730"/>
      <c r="N4" s="730"/>
      <c r="O4" s="730"/>
      <c r="P4" s="730"/>
      <c r="Q4" s="730"/>
      <c r="R4" s="730"/>
      <c r="S4" s="730"/>
      <c r="T4" s="730"/>
      <c r="U4" s="202"/>
      <c r="V4" s="202"/>
      <c r="W4" s="202"/>
      <c r="X4" s="202"/>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c r="CD4" s="206"/>
      <c r="CE4" s="206"/>
      <c r="CF4" s="206"/>
      <c r="CG4" s="206"/>
      <c r="CH4" s="206"/>
      <c r="CI4" s="206"/>
      <c r="CJ4" s="206"/>
      <c r="CK4" s="206"/>
      <c r="CL4" s="206"/>
      <c r="CM4" s="206"/>
      <c r="CN4" s="206"/>
      <c r="CO4" s="206"/>
      <c r="CP4" s="206"/>
      <c r="CQ4" s="206"/>
      <c r="CR4" s="206"/>
      <c r="CS4" s="206"/>
      <c r="CT4" s="206"/>
      <c r="CU4" s="206"/>
      <c r="CV4" s="206"/>
      <c r="CW4" s="206"/>
      <c r="CX4" s="206"/>
      <c r="CY4" s="206"/>
      <c r="CZ4" s="206"/>
      <c r="DA4" s="206"/>
      <c r="DB4" s="206"/>
      <c r="DC4" s="206"/>
      <c r="DD4" s="206"/>
      <c r="DE4" s="206"/>
      <c r="DF4" s="206"/>
      <c r="DG4" s="206"/>
      <c r="DH4" s="206"/>
      <c r="DI4" s="206"/>
      <c r="DJ4" s="206"/>
      <c r="DK4" s="206"/>
      <c r="DL4" s="206"/>
      <c r="DM4" s="206"/>
      <c r="DN4" s="206"/>
      <c r="DO4" s="206"/>
      <c r="DP4" s="206"/>
      <c r="DQ4" s="206"/>
      <c r="DR4" s="206"/>
      <c r="DS4" s="206"/>
      <c r="DT4" s="206"/>
      <c r="DU4" s="206"/>
      <c r="DV4" s="206"/>
      <c r="DW4" s="206"/>
      <c r="DX4" s="206"/>
      <c r="DY4" s="206"/>
      <c r="DZ4" s="206"/>
      <c r="EA4" s="206"/>
      <c r="EB4" s="206"/>
      <c r="EC4" s="206"/>
      <c r="ED4" s="206"/>
      <c r="EE4" s="206"/>
      <c r="EF4" s="206"/>
      <c r="EG4" s="206"/>
      <c r="EH4" s="206"/>
      <c r="EI4" s="206"/>
      <c r="EJ4" s="206"/>
      <c r="EK4" s="206"/>
      <c r="EL4" s="206"/>
      <c r="EM4" s="206"/>
      <c r="EN4" s="206"/>
      <c r="EO4" s="206"/>
      <c r="EP4" s="206"/>
      <c r="EQ4" s="206"/>
      <c r="ER4" s="206"/>
      <c r="ES4" s="206"/>
      <c r="ET4" s="206"/>
      <c r="EU4" s="206"/>
      <c r="EV4" s="206"/>
      <c r="EW4" s="206"/>
      <c r="EX4" s="206"/>
      <c r="EY4" s="206"/>
      <c r="EZ4" s="206"/>
      <c r="FA4" s="206"/>
      <c r="FB4" s="206"/>
      <c r="FC4" s="206"/>
      <c r="FD4" s="206"/>
      <c r="FE4" s="206"/>
      <c r="FF4" s="206"/>
      <c r="FG4" s="206"/>
      <c r="FH4" s="206"/>
      <c r="FI4" s="206"/>
      <c r="FJ4" s="206"/>
      <c r="FK4" s="206"/>
      <c r="FL4" s="206"/>
      <c r="FM4" s="206"/>
      <c r="FN4" s="206"/>
      <c r="FO4" s="206"/>
      <c r="FP4" s="206"/>
      <c r="FQ4" s="206"/>
      <c r="FR4" s="206"/>
      <c r="FS4" s="206"/>
      <c r="FT4" s="206"/>
      <c r="FU4" s="206"/>
      <c r="FV4" s="206"/>
      <c r="FW4" s="206"/>
      <c r="FX4" s="206"/>
      <c r="FY4" s="206"/>
      <c r="FZ4" s="206"/>
      <c r="GA4" s="206"/>
      <c r="GB4" s="206"/>
      <c r="GC4" s="206"/>
      <c r="GD4" s="206"/>
      <c r="GE4" s="206"/>
      <c r="GF4" s="206"/>
      <c r="GG4" s="206"/>
      <c r="GH4" s="206"/>
      <c r="GI4" s="206"/>
      <c r="GJ4" s="206"/>
      <c r="GK4" s="206"/>
      <c r="GL4" s="206"/>
      <c r="GM4" s="206"/>
      <c r="GN4" s="206"/>
      <c r="GO4" s="206"/>
      <c r="GP4" s="206"/>
      <c r="GQ4" s="206"/>
      <c r="GR4" s="206"/>
      <c r="GS4" s="206"/>
      <c r="GT4" s="206"/>
      <c r="GU4" s="206"/>
      <c r="GV4" s="206"/>
      <c r="GW4" s="206"/>
      <c r="GX4" s="206"/>
      <c r="GY4" s="206"/>
      <c r="GZ4" s="206"/>
      <c r="HA4" s="206"/>
      <c r="HB4" s="206"/>
      <c r="HC4" s="206"/>
      <c r="HD4" s="206"/>
      <c r="HE4" s="206"/>
      <c r="HF4" s="206"/>
      <c r="HG4" s="206"/>
      <c r="HH4" s="206"/>
      <c r="HI4" s="206"/>
      <c r="HJ4" s="206"/>
      <c r="HK4" s="206"/>
      <c r="HL4" s="206"/>
      <c r="HM4" s="206"/>
      <c r="HN4" s="206"/>
      <c r="HO4" s="206"/>
      <c r="HP4" s="206"/>
      <c r="HQ4" s="206"/>
      <c r="HR4" s="206"/>
      <c r="HS4" s="206"/>
      <c r="HT4" s="206"/>
      <c r="HU4" s="206"/>
      <c r="HV4" s="206"/>
      <c r="HW4" s="206"/>
      <c r="HX4" s="206"/>
      <c r="HY4" s="206"/>
      <c r="HZ4" s="206"/>
      <c r="IA4" s="206"/>
      <c r="IB4" s="206"/>
      <c r="IC4" s="206"/>
      <c r="ID4" s="206"/>
      <c r="IE4" s="206"/>
      <c r="IF4" s="206"/>
      <c r="IG4" s="206"/>
      <c r="IH4" s="206"/>
      <c r="II4" s="206"/>
      <c r="IJ4" s="206"/>
      <c r="IK4" s="206"/>
      <c r="IL4" s="206"/>
      <c r="IM4" s="206"/>
      <c r="IN4" s="206"/>
      <c r="IO4" s="206"/>
      <c r="IP4" s="206"/>
      <c r="IQ4" s="206"/>
      <c r="IR4" s="206"/>
      <c r="IS4" s="206"/>
      <c r="IT4" s="206"/>
      <c r="IU4" s="206"/>
      <c r="IV4" s="206"/>
      <c r="IW4" s="206"/>
      <c r="IX4" s="206"/>
      <c r="IY4" s="206"/>
      <c r="IZ4" s="206"/>
      <c r="JA4" s="206"/>
      <c r="JB4" s="206"/>
      <c r="JC4" s="206"/>
      <c r="JD4" s="206"/>
      <c r="JE4" s="206"/>
      <c r="JF4" s="206"/>
      <c r="JG4" s="206"/>
      <c r="JH4" s="206"/>
      <c r="JI4" s="206"/>
      <c r="JJ4" s="206"/>
      <c r="JK4" s="206"/>
      <c r="JL4" s="206"/>
      <c r="JM4" s="206"/>
      <c r="JN4" s="206"/>
      <c r="JO4" s="206"/>
      <c r="JP4" s="206"/>
      <c r="JQ4" s="206"/>
      <c r="JR4" s="206"/>
      <c r="JS4" s="206"/>
      <c r="JT4" s="206"/>
      <c r="JU4" s="206"/>
      <c r="JV4" s="206"/>
      <c r="JW4" s="206"/>
      <c r="JX4" s="206"/>
      <c r="JY4" s="206"/>
      <c r="JZ4" s="206"/>
      <c r="KA4" s="206"/>
      <c r="KB4" s="206"/>
      <c r="KC4" s="206"/>
      <c r="KD4" s="206"/>
      <c r="KE4" s="206"/>
      <c r="KF4" s="206"/>
      <c r="KG4" s="206"/>
      <c r="KH4" s="206"/>
      <c r="KI4" s="206"/>
      <c r="KJ4" s="206"/>
      <c r="KK4" s="206"/>
      <c r="KL4" s="206"/>
      <c r="KM4" s="206"/>
      <c r="KN4" s="206"/>
      <c r="KO4" s="206"/>
      <c r="KP4" s="206"/>
      <c r="KQ4" s="206"/>
      <c r="KR4" s="206"/>
      <c r="KS4" s="206"/>
      <c r="KT4" s="206"/>
      <c r="KU4" s="206"/>
      <c r="KV4" s="206"/>
      <c r="KW4" s="206"/>
      <c r="KX4" s="206"/>
      <c r="KY4" s="206"/>
      <c r="KZ4" s="206"/>
      <c r="LA4" s="206"/>
      <c r="LB4" s="206"/>
      <c r="LC4" s="206"/>
      <c r="LD4" s="206"/>
      <c r="LE4" s="206"/>
      <c r="LF4" s="206"/>
      <c r="LG4" s="206"/>
      <c r="LH4" s="206"/>
      <c r="LI4" s="206"/>
      <c r="LJ4" s="206"/>
      <c r="LK4" s="206"/>
      <c r="LL4" s="206"/>
      <c r="LM4" s="206"/>
      <c r="LN4" s="206"/>
      <c r="LO4" s="206"/>
      <c r="LP4" s="206"/>
      <c r="LQ4" s="206"/>
      <c r="LR4" s="206"/>
      <c r="LS4" s="206"/>
      <c r="LT4" s="206"/>
      <c r="LU4" s="206"/>
      <c r="LV4" s="206"/>
      <c r="LW4" s="206"/>
      <c r="LX4" s="206"/>
      <c r="LY4" s="206"/>
      <c r="LZ4" s="206"/>
      <c r="MA4" s="206"/>
      <c r="MB4" s="206"/>
      <c r="MC4" s="206"/>
      <c r="MD4" s="206"/>
      <c r="ME4" s="206"/>
      <c r="MF4" s="206"/>
      <c r="MG4" s="206"/>
      <c r="MH4" s="206"/>
      <c r="MI4" s="206"/>
      <c r="MJ4" s="206"/>
      <c r="MK4" s="206"/>
      <c r="ML4" s="206"/>
      <c r="MM4" s="206"/>
      <c r="MN4" s="206"/>
      <c r="MO4" s="206"/>
      <c r="MP4" s="206"/>
      <c r="MQ4" s="206"/>
      <c r="MR4" s="206"/>
      <c r="MS4" s="206"/>
      <c r="MT4" s="206"/>
      <c r="MU4" s="206"/>
      <c r="MV4" s="206"/>
      <c r="MW4" s="206"/>
      <c r="MX4" s="206"/>
      <c r="MY4" s="206"/>
      <c r="MZ4" s="206"/>
      <c r="NA4" s="206"/>
      <c r="NB4" s="206"/>
      <c r="NC4" s="206"/>
      <c r="ND4" s="206"/>
      <c r="NE4" s="206"/>
      <c r="NF4" s="206"/>
      <c r="NG4" s="206"/>
      <c r="NH4" s="206"/>
      <c r="NI4" s="206"/>
      <c r="NJ4" s="206"/>
      <c r="NK4" s="206"/>
      <c r="NL4" s="206"/>
      <c r="NM4" s="206"/>
      <c r="NN4" s="206"/>
      <c r="NO4" s="206"/>
      <c r="NP4" s="206"/>
      <c r="NQ4" s="206"/>
      <c r="NR4" s="206"/>
      <c r="NS4" s="206"/>
      <c r="NT4" s="206"/>
      <c r="NU4" s="206"/>
      <c r="NV4" s="206"/>
      <c r="NW4" s="206"/>
      <c r="NX4" s="206"/>
      <c r="NY4" s="206"/>
      <c r="NZ4" s="206"/>
      <c r="OA4" s="206"/>
      <c r="OB4" s="206"/>
      <c r="OC4" s="206"/>
      <c r="OD4" s="206"/>
      <c r="OE4" s="206"/>
      <c r="OF4" s="206"/>
      <c r="OG4" s="206"/>
      <c r="OH4" s="206"/>
      <c r="OI4" s="206"/>
      <c r="OJ4" s="206"/>
      <c r="OK4" s="206"/>
      <c r="OL4" s="206"/>
      <c r="OM4" s="206"/>
      <c r="ON4" s="206"/>
      <c r="OO4" s="206"/>
      <c r="OP4" s="206"/>
      <c r="OQ4" s="206"/>
      <c r="OR4" s="206"/>
      <c r="OS4" s="206"/>
      <c r="OT4" s="206"/>
      <c r="OU4" s="206"/>
      <c r="OV4" s="206"/>
      <c r="OW4" s="206"/>
      <c r="OX4" s="206"/>
      <c r="OY4" s="206"/>
      <c r="OZ4" s="206"/>
      <c r="PA4" s="206"/>
      <c r="PB4" s="206"/>
      <c r="PC4" s="206"/>
      <c r="PD4" s="206"/>
      <c r="PE4" s="206"/>
      <c r="PF4" s="206"/>
      <c r="PG4" s="206"/>
      <c r="PH4" s="206"/>
      <c r="PI4" s="206"/>
      <c r="PJ4" s="206"/>
      <c r="PK4" s="206"/>
      <c r="PL4" s="206"/>
      <c r="PM4" s="206"/>
      <c r="PN4" s="206"/>
      <c r="PO4" s="206"/>
      <c r="PP4" s="206"/>
      <c r="PQ4" s="206"/>
      <c r="PR4" s="206"/>
      <c r="PS4" s="206"/>
      <c r="PT4" s="206"/>
      <c r="PU4" s="206"/>
      <c r="PV4" s="206"/>
      <c r="PW4" s="206"/>
      <c r="PX4" s="206"/>
      <c r="PY4" s="206"/>
      <c r="PZ4" s="206"/>
      <c r="QA4" s="206"/>
      <c r="QB4" s="206"/>
      <c r="QC4" s="206"/>
      <c r="QD4" s="206"/>
      <c r="QE4" s="206"/>
      <c r="QF4" s="206"/>
      <c r="QG4" s="206"/>
      <c r="QH4" s="206"/>
      <c r="QI4" s="206"/>
      <c r="QJ4" s="206"/>
      <c r="QK4" s="206"/>
      <c r="QL4" s="206"/>
      <c r="QM4" s="206"/>
      <c r="QN4" s="206"/>
      <c r="QO4" s="206"/>
      <c r="QP4" s="206"/>
      <c r="QQ4" s="206"/>
      <c r="QR4" s="206"/>
      <c r="QS4" s="206"/>
      <c r="QT4" s="206"/>
      <c r="QU4" s="206"/>
      <c r="QV4" s="206"/>
      <c r="QW4" s="206"/>
      <c r="QX4" s="206"/>
      <c r="QY4" s="206"/>
      <c r="QZ4" s="206"/>
      <c r="RA4" s="206"/>
      <c r="RB4" s="206"/>
      <c r="RC4" s="206"/>
      <c r="RD4" s="206"/>
      <c r="RE4" s="206"/>
      <c r="RF4" s="206"/>
      <c r="RG4" s="206"/>
      <c r="RH4" s="206"/>
      <c r="RI4" s="206"/>
      <c r="RJ4" s="206"/>
      <c r="RK4" s="206"/>
      <c r="RL4" s="206"/>
      <c r="RM4" s="206"/>
      <c r="RN4" s="206"/>
      <c r="RO4" s="206"/>
      <c r="RP4" s="206"/>
      <c r="RQ4" s="206"/>
      <c r="RR4" s="206"/>
      <c r="RS4" s="206"/>
      <c r="RT4" s="206"/>
      <c r="RU4" s="206"/>
      <c r="RV4" s="206"/>
      <c r="RW4" s="206"/>
      <c r="RX4" s="206"/>
      <c r="RY4" s="206"/>
      <c r="RZ4" s="206"/>
      <c r="SA4" s="206"/>
      <c r="SB4" s="206"/>
      <c r="SC4" s="206"/>
      <c r="SD4" s="206"/>
      <c r="SE4" s="206"/>
      <c r="SF4" s="206"/>
      <c r="SG4" s="206"/>
      <c r="SH4" s="206"/>
      <c r="SI4" s="206"/>
      <c r="SJ4" s="206"/>
      <c r="SK4" s="206"/>
      <c r="SL4" s="206"/>
      <c r="SM4" s="206"/>
      <c r="SN4" s="206"/>
      <c r="SO4" s="206"/>
      <c r="SP4" s="206"/>
      <c r="SQ4" s="206"/>
      <c r="SR4" s="206"/>
      <c r="SS4" s="206"/>
      <c r="ST4" s="206"/>
      <c r="SU4" s="206"/>
      <c r="SV4" s="206"/>
      <c r="SW4" s="206"/>
      <c r="SX4" s="206"/>
      <c r="SY4" s="206"/>
      <c r="SZ4" s="206"/>
      <c r="TA4" s="206"/>
      <c r="TB4" s="206"/>
      <c r="TC4" s="206"/>
      <c r="TD4" s="206"/>
      <c r="TE4" s="206"/>
      <c r="TF4" s="206"/>
      <c r="TG4" s="206"/>
      <c r="TH4" s="206"/>
      <c r="TI4" s="206"/>
      <c r="TJ4" s="206"/>
      <c r="TK4" s="206"/>
      <c r="TL4" s="206"/>
      <c r="TM4" s="206"/>
      <c r="TN4" s="206"/>
      <c r="TO4" s="206"/>
      <c r="TP4" s="206"/>
      <c r="TQ4" s="206"/>
      <c r="TR4" s="206"/>
      <c r="TS4" s="206"/>
      <c r="TT4" s="206"/>
      <c r="TU4" s="206"/>
      <c r="TV4" s="206"/>
      <c r="TW4" s="206"/>
      <c r="TX4" s="206"/>
      <c r="TY4" s="206"/>
      <c r="TZ4" s="206"/>
      <c r="UA4" s="206"/>
      <c r="UB4" s="206"/>
      <c r="UC4" s="206"/>
      <c r="UD4" s="206"/>
      <c r="UE4" s="206"/>
      <c r="UF4" s="206"/>
      <c r="UG4" s="206"/>
      <c r="UH4" s="206"/>
      <c r="UI4" s="206"/>
      <c r="UJ4" s="206"/>
      <c r="UK4" s="206"/>
      <c r="UL4" s="206"/>
      <c r="UM4" s="206"/>
      <c r="UN4" s="206"/>
      <c r="UO4" s="206"/>
      <c r="UP4" s="206"/>
      <c r="UQ4" s="206"/>
      <c r="UR4" s="206"/>
      <c r="US4" s="206"/>
      <c r="UT4" s="206"/>
      <c r="UU4" s="206"/>
      <c r="UV4" s="206"/>
      <c r="UW4" s="206"/>
      <c r="UX4" s="206"/>
      <c r="UY4" s="206"/>
      <c r="UZ4" s="206"/>
      <c r="VA4" s="206"/>
      <c r="VB4" s="206"/>
      <c r="VC4" s="206"/>
      <c r="VD4" s="206"/>
      <c r="VE4" s="206"/>
      <c r="VF4" s="206"/>
      <c r="VG4" s="206"/>
      <c r="VH4" s="206"/>
      <c r="VI4" s="206"/>
      <c r="VJ4" s="206"/>
      <c r="VK4" s="206"/>
      <c r="VL4" s="206"/>
      <c r="VM4" s="206"/>
      <c r="VN4" s="206"/>
      <c r="VO4" s="206"/>
      <c r="VP4" s="206"/>
      <c r="VQ4" s="206"/>
      <c r="VR4" s="206"/>
      <c r="VS4" s="206"/>
      <c r="VT4" s="206"/>
      <c r="VU4" s="206"/>
      <c r="VV4" s="206"/>
      <c r="VW4" s="206"/>
      <c r="VX4" s="206"/>
      <c r="VY4" s="206"/>
      <c r="VZ4" s="206"/>
      <c r="WA4" s="206"/>
      <c r="WB4" s="206"/>
      <c r="WC4" s="206"/>
      <c r="WD4" s="206"/>
      <c r="WE4" s="206"/>
      <c r="WF4" s="206"/>
      <c r="WG4" s="206"/>
      <c r="WH4" s="206"/>
      <c r="WI4" s="206"/>
      <c r="WJ4" s="206"/>
      <c r="WK4" s="206"/>
      <c r="WL4" s="206"/>
      <c r="WM4" s="206"/>
      <c r="WN4" s="206"/>
      <c r="WO4" s="206"/>
      <c r="WP4" s="206"/>
      <c r="WQ4" s="206"/>
      <c r="WR4" s="206"/>
      <c r="WS4" s="206"/>
      <c r="WT4" s="206"/>
      <c r="WU4" s="206"/>
      <c r="WV4" s="206"/>
      <c r="WW4" s="206"/>
      <c r="WX4" s="206"/>
      <c r="WY4" s="206"/>
      <c r="WZ4" s="206"/>
      <c r="XA4" s="206"/>
      <c r="XB4" s="206"/>
      <c r="XC4" s="206"/>
      <c r="XD4" s="206"/>
      <c r="XE4" s="206"/>
      <c r="XF4" s="206"/>
      <c r="XG4" s="206"/>
      <c r="XH4" s="206"/>
      <c r="XI4" s="206"/>
      <c r="XJ4" s="206"/>
      <c r="XK4" s="206"/>
      <c r="XL4" s="206"/>
      <c r="XM4" s="206"/>
      <c r="XN4" s="206"/>
      <c r="XO4" s="206"/>
      <c r="XP4" s="206"/>
      <c r="XQ4" s="206"/>
      <c r="XR4" s="206"/>
      <c r="XS4" s="206"/>
      <c r="XT4" s="206"/>
      <c r="XU4" s="206"/>
      <c r="XV4" s="206"/>
      <c r="XW4" s="206"/>
      <c r="XX4" s="206"/>
      <c r="XY4" s="206"/>
      <c r="XZ4" s="206"/>
      <c r="YA4" s="206"/>
      <c r="YB4" s="206"/>
      <c r="YC4" s="206"/>
      <c r="YD4" s="206"/>
      <c r="YE4" s="206"/>
      <c r="YF4" s="206"/>
      <c r="YG4" s="206"/>
      <c r="YH4" s="206"/>
      <c r="YI4" s="206"/>
      <c r="YJ4" s="206"/>
      <c r="YK4" s="206"/>
      <c r="YL4" s="206"/>
      <c r="YM4" s="206"/>
      <c r="YN4" s="206"/>
      <c r="YO4" s="206"/>
      <c r="YP4" s="206"/>
      <c r="YQ4" s="206"/>
      <c r="YR4" s="206"/>
      <c r="YS4" s="206"/>
      <c r="YT4" s="206"/>
      <c r="YU4" s="206"/>
      <c r="YV4" s="206"/>
      <c r="YW4" s="206"/>
      <c r="YX4" s="206"/>
      <c r="YY4" s="206"/>
      <c r="YZ4" s="206"/>
      <c r="ZA4" s="206"/>
      <c r="ZB4" s="206"/>
      <c r="ZC4" s="206"/>
      <c r="ZD4" s="206"/>
      <c r="ZE4" s="206"/>
      <c r="ZF4" s="206"/>
      <c r="ZG4" s="206"/>
      <c r="ZH4" s="206"/>
      <c r="ZI4" s="206"/>
      <c r="ZJ4" s="206"/>
      <c r="ZK4" s="206"/>
      <c r="ZL4" s="206"/>
      <c r="ZM4" s="206"/>
      <c r="ZN4" s="206"/>
      <c r="ZO4" s="206"/>
      <c r="ZP4" s="206"/>
      <c r="ZQ4" s="206"/>
      <c r="ZR4" s="206"/>
      <c r="ZS4" s="206"/>
      <c r="ZT4" s="206"/>
      <c r="ZU4" s="206"/>
      <c r="ZV4" s="206"/>
      <c r="ZW4" s="206"/>
      <c r="ZX4" s="206"/>
      <c r="ZY4" s="206"/>
      <c r="ZZ4" s="206"/>
      <c r="AAA4" s="206"/>
      <c r="AAB4" s="206"/>
      <c r="AAC4" s="206"/>
      <c r="AAD4" s="206"/>
      <c r="AAE4" s="206"/>
      <c r="AAF4" s="206"/>
      <c r="AAG4" s="206"/>
      <c r="AAH4" s="206"/>
      <c r="AAI4" s="206"/>
      <c r="AAJ4" s="206"/>
      <c r="AAK4" s="206"/>
      <c r="AAL4" s="206"/>
      <c r="AAM4" s="206"/>
      <c r="AAN4" s="206"/>
      <c r="AAO4" s="206"/>
      <c r="AAP4" s="206"/>
      <c r="AAQ4" s="206"/>
      <c r="AAR4" s="206"/>
      <c r="AAS4" s="206"/>
      <c r="AAT4" s="206"/>
      <c r="AAU4" s="206"/>
      <c r="AAV4" s="206"/>
      <c r="AAW4" s="206"/>
      <c r="AAX4" s="206"/>
      <c r="AAY4" s="206"/>
      <c r="AAZ4" s="206"/>
      <c r="ABA4" s="206"/>
      <c r="ABB4" s="206"/>
      <c r="ABC4" s="206"/>
      <c r="ABD4" s="206"/>
      <c r="ABE4" s="206"/>
      <c r="ABF4" s="206"/>
      <c r="ABG4" s="206"/>
      <c r="ABH4" s="206"/>
      <c r="ABI4" s="206"/>
      <c r="ABJ4" s="206"/>
      <c r="ABK4" s="206"/>
      <c r="ABL4" s="206"/>
      <c r="ABM4" s="206"/>
      <c r="ABN4" s="206"/>
      <c r="ABO4" s="206"/>
      <c r="ABP4" s="206"/>
      <c r="ABQ4" s="206"/>
      <c r="ABR4" s="206"/>
      <c r="ABS4" s="206"/>
      <c r="ABT4" s="206"/>
      <c r="ABU4" s="206"/>
      <c r="ABV4" s="206"/>
      <c r="ABW4" s="206"/>
      <c r="ABX4" s="206"/>
      <c r="ABY4" s="206"/>
      <c r="ABZ4" s="206"/>
      <c r="ACA4" s="206"/>
      <c r="ACB4" s="206"/>
      <c r="ACC4" s="206"/>
      <c r="ACD4" s="206"/>
      <c r="ACE4" s="206"/>
      <c r="ACF4" s="206"/>
      <c r="ACG4" s="206"/>
      <c r="ACH4" s="206"/>
      <c r="ACI4" s="206"/>
      <c r="ACJ4" s="206"/>
      <c r="ACK4" s="206"/>
      <c r="ACL4" s="206"/>
      <c r="ACM4" s="206"/>
      <c r="ACN4" s="206"/>
      <c r="ACO4" s="206"/>
      <c r="ACP4" s="206"/>
      <c r="ACQ4" s="206"/>
      <c r="ACR4" s="206"/>
      <c r="ACS4" s="206"/>
      <c r="ACT4" s="206"/>
      <c r="ACU4" s="206"/>
      <c r="ACV4" s="206"/>
      <c r="ACW4" s="206"/>
      <c r="ACX4" s="206"/>
      <c r="ACY4" s="206"/>
      <c r="ACZ4" s="206"/>
      <c r="ADA4" s="206"/>
      <c r="ADB4" s="206"/>
      <c r="ADC4" s="206"/>
      <c r="ADD4" s="206"/>
      <c r="ADE4" s="206"/>
      <c r="ADF4" s="206"/>
      <c r="ADG4" s="206"/>
      <c r="ADH4" s="206"/>
      <c r="ADI4" s="206"/>
      <c r="ADJ4" s="206"/>
      <c r="ADK4" s="206"/>
      <c r="ADL4" s="206"/>
      <c r="ADM4" s="206"/>
      <c r="ADN4" s="206"/>
      <c r="ADO4" s="206"/>
      <c r="ADP4" s="206"/>
      <c r="ADQ4" s="206"/>
      <c r="ADR4" s="206"/>
      <c r="ADS4" s="206"/>
      <c r="ADT4" s="206"/>
      <c r="ADU4" s="206"/>
      <c r="ADV4" s="206"/>
      <c r="ADW4" s="206"/>
      <c r="ADX4" s="206"/>
      <c r="ADY4" s="206"/>
      <c r="ADZ4" s="206"/>
      <c r="AEA4" s="206"/>
      <c r="AEB4" s="206"/>
      <c r="AEC4" s="206"/>
      <c r="AED4" s="206"/>
      <c r="AEE4" s="206"/>
      <c r="AEF4" s="206"/>
      <c r="AEG4" s="206"/>
      <c r="AEH4" s="206"/>
      <c r="AEI4" s="206"/>
      <c r="AEJ4" s="206"/>
      <c r="AEK4" s="206"/>
      <c r="AEL4" s="206"/>
      <c r="AEM4" s="206"/>
      <c r="AEN4" s="206"/>
      <c r="AEO4" s="206"/>
      <c r="AEP4" s="206"/>
      <c r="AEQ4" s="206"/>
      <c r="AER4" s="206"/>
      <c r="AES4" s="206"/>
      <c r="AET4" s="206"/>
      <c r="AEU4" s="206"/>
      <c r="AEV4" s="206"/>
      <c r="AEW4" s="206"/>
      <c r="AEX4" s="206"/>
      <c r="AEY4" s="206"/>
      <c r="AEZ4" s="206"/>
      <c r="AFA4" s="206"/>
      <c r="AFB4" s="206"/>
      <c r="AFC4" s="206"/>
      <c r="AFD4" s="206"/>
      <c r="AFE4" s="206"/>
      <c r="AFF4" s="206"/>
      <c r="AFG4" s="206"/>
      <c r="AFH4" s="206"/>
      <c r="AFI4" s="206"/>
      <c r="AFJ4" s="206"/>
      <c r="AFK4" s="206"/>
      <c r="AFL4" s="206"/>
      <c r="AFM4" s="206"/>
      <c r="AFN4" s="206"/>
      <c r="AFO4" s="206"/>
      <c r="AFP4" s="206"/>
      <c r="AFQ4" s="206"/>
      <c r="AFR4" s="206"/>
      <c r="AFS4" s="206"/>
      <c r="AFT4" s="206"/>
      <c r="AFU4" s="206"/>
      <c r="AFV4" s="206"/>
      <c r="AFW4" s="206"/>
      <c r="AFX4" s="206"/>
      <c r="AFY4" s="206"/>
      <c r="AFZ4" s="206"/>
      <c r="AGA4" s="206"/>
      <c r="AGB4" s="206"/>
      <c r="AGC4" s="206"/>
      <c r="AGD4" s="206"/>
      <c r="AGE4" s="206"/>
      <c r="AGF4" s="206"/>
      <c r="AGG4" s="206"/>
      <c r="AGH4" s="206"/>
      <c r="AGI4" s="206"/>
      <c r="AGJ4" s="206"/>
      <c r="AGK4" s="206"/>
      <c r="AGL4" s="206"/>
      <c r="AGM4" s="206"/>
      <c r="AGN4" s="206"/>
      <c r="AGO4" s="206"/>
      <c r="AGP4" s="206"/>
      <c r="AGQ4" s="206"/>
      <c r="AGR4" s="206"/>
      <c r="AGS4" s="206"/>
      <c r="AGT4" s="206"/>
      <c r="AGU4" s="206"/>
      <c r="AGV4" s="206"/>
      <c r="AGW4" s="206"/>
      <c r="AGX4" s="206"/>
      <c r="AGY4" s="206"/>
      <c r="AGZ4" s="206"/>
      <c r="AHA4" s="206"/>
      <c r="AHB4" s="206"/>
      <c r="AHC4" s="206"/>
      <c r="AHD4" s="206"/>
      <c r="AHE4" s="206"/>
      <c r="AHF4" s="206"/>
      <c r="AHG4" s="206"/>
      <c r="AHH4" s="206"/>
      <c r="AHI4" s="206"/>
      <c r="AHJ4" s="206"/>
      <c r="AHK4" s="206"/>
      <c r="AHL4" s="206"/>
      <c r="AHM4" s="206"/>
      <c r="AHN4" s="206"/>
      <c r="AHO4" s="206"/>
      <c r="AHP4" s="206"/>
      <c r="AHQ4" s="206"/>
      <c r="AHR4" s="206"/>
      <c r="AHS4" s="206"/>
      <c r="AHT4" s="206"/>
      <c r="AHU4" s="206"/>
      <c r="AHV4" s="206"/>
      <c r="AHW4" s="206"/>
      <c r="AHX4" s="206"/>
      <c r="AHY4" s="206"/>
      <c r="AHZ4" s="206"/>
      <c r="AIA4" s="206"/>
      <c r="AIB4" s="206"/>
      <c r="AIC4" s="206"/>
      <c r="AID4" s="206"/>
      <c r="AIE4" s="206"/>
      <c r="AIF4" s="206"/>
      <c r="AIG4" s="206"/>
      <c r="AIH4" s="206"/>
      <c r="AII4" s="206"/>
      <c r="AIJ4" s="206"/>
      <c r="AIK4" s="206"/>
      <c r="AIL4" s="206"/>
      <c r="AIM4" s="206"/>
      <c r="AIN4" s="206"/>
      <c r="AIO4" s="206"/>
      <c r="AIP4" s="206"/>
      <c r="AIQ4" s="206"/>
      <c r="AIR4" s="206"/>
      <c r="AIS4" s="206"/>
      <c r="AIT4" s="206"/>
      <c r="AIU4" s="206"/>
      <c r="AIV4" s="206"/>
      <c r="AIW4" s="206"/>
      <c r="AIX4" s="206"/>
      <c r="AIY4" s="206"/>
      <c r="AIZ4" s="206"/>
      <c r="AJA4" s="206"/>
      <c r="AJB4" s="206"/>
      <c r="AJC4" s="206"/>
      <c r="AJD4" s="206"/>
      <c r="AJE4" s="206"/>
      <c r="AJF4" s="206"/>
      <c r="AJG4" s="206"/>
      <c r="AJH4" s="206"/>
      <c r="AJI4" s="206"/>
      <c r="AJJ4" s="206"/>
      <c r="AJK4" s="206"/>
      <c r="AJL4" s="206"/>
      <c r="AJM4" s="206"/>
      <c r="AJN4" s="206"/>
      <c r="AJO4" s="206"/>
      <c r="AJP4" s="206"/>
      <c r="AJQ4" s="206"/>
      <c r="AJR4" s="206"/>
      <c r="AJS4" s="206"/>
      <c r="AJT4" s="206"/>
      <c r="AJU4" s="206"/>
      <c r="AJV4" s="206"/>
      <c r="AJW4" s="206"/>
      <c r="AJX4" s="206"/>
      <c r="AJY4" s="206"/>
      <c r="AJZ4" s="206"/>
      <c r="AKA4" s="206"/>
      <c r="AKB4" s="206"/>
      <c r="AKC4" s="206"/>
      <c r="AKD4" s="206"/>
      <c r="AKE4" s="206"/>
      <c r="AKF4" s="206"/>
      <c r="AKG4" s="206"/>
      <c r="AKH4" s="206"/>
      <c r="AKI4" s="206"/>
      <c r="AKJ4" s="206"/>
      <c r="AKK4" s="206"/>
      <c r="AKL4" s="206"/>
      <c r="AKM4" s="206"/>
      <c r="AKN4" s="206"/>
      <c r="AKO4" s="206"/>
      <c r="AKP4" s="206"/>
      <c r="AKQ4" s="206"/>
      <c r="AKR4" s="206"/>
      <c r="AKS4" s="206"/>
      <c r="AKT4" s="206"/>
      <c r="AKU4" s="206"/>
      <c r="AKV4" s="206"/>
      <c r="AKW4" s="206"/>
      <c r="AKX4" s="206"/>
      <c r="AKY4" s="206"/>
      <c r="AKZ4" s="206"/>
      <c r="ALA4" s="206"/>
      <c r="ALB4" s="206"/>
      <c r="ALC4" s="206"/>
      <c r="ALD4" s="206"/>
      <c r="ALE4" s="206"/>
      <c r="ALF4" s="206"/>
      <c r="ALG4" s="206"/>
      <c r="ALH4" s="206"/>
      <c r="ALI4" s="206"/>
      <c r="ALJ4" s="206"/>
      <c r="ALK4" s="206"/>
      <c r="ALL4" s="206"/>
      <c r="ALM4" s="206"/>
      <c r="ALN4" s="206"/>
      <c r="ALO4" s="206"/>
      <c r="ALP4" s="206"/>
      <c r="ALQ4" s="206"/>
      <c r="ALR4" s="206"/>
      <c r="ALS4" s="206"/>
      <c r="ALT4" s="206"/>
      <c r="ALU4" s="206"/>
      <c r="ALV4" s="206"/>
      <c r="ALW4" s="206"/>
      <c r="ALX4" s="206"/>
      <c r="ALY4" s="206"/>
      <c r="ALZ4" s="206"/>
      <c r="AMA4" s="206"/>
      <c r="AMB4" s="206"/>
      <c r="AMC4" s="206"/>
      <c r="AMD4" s="206"/>
      <c r="AME4" s="206"/>
      <c r="AMF4" s="206"/>
      <c r="AMG4" s="206"/>
      <c r="AMH4" s="206"/>
      <c r="AMI4" s="206"/>
      <c r="AMJ4" s="206"/>
      <c r="AMK4" s="206"/>
      <c r="AML4" s="206"/>
      <c r="AMM4" s="206"/>
      <c r="AMN4" s="206"/>
      <c r="AMO4" s="206"/>
      <c r="AMP4" s="206"/>
      <c r="AMQ4" s="206"/>
      <c r="AMR4" s="206"/>
      <c r="AMS4" s="206"/>
      <c r="AMT4" s="206"/>
      <c r="AMU4" s="206"/>
      <c r="AMV4" s="206"/>
      <c r="AMW4" s="206"/>
      <c r="AMX4" s="206"/>
      <c r="AMY4" s="206"/>
      <c r="AMZ4" s="206"/>
      <c r="ANA4" s="206"/>
      <c r="ANB4" s="206"/>
      <c r="ANC4" s="206"/>
      <c r="AND4" s="206"/>
      <c r="ANE4" s="206"/>
      <c r="ANF4" s="206"/>
      <c r="ANG4" s="206"/>
      <c r="ANH4" s="206"/>
      <c r="ANI4" s="206"/>
      <c r="ANJ4" s="206"/>
      <c r="ANK4" s="206"/>
      <c r="ANL4" s="206"/>
      <c r="ANM4" s="206"/>
      <c r="ANN4" s="206"/>
      <c r="ANO4" s="206"/>
      <c r="ANP4" s="206"/>
      <c r="ANQ4" s="206"/>
      <c r="ANR4" s="206"/>
      <c r="ANS4" s="206"/>
      <c r="ANT4" s="206"/>
      <c r="ANU4" s="206"/>
      <c r="ANV4" s="206"/>
      <c r="ANW4" s="206"/>
      <c r="ANX4" s="206"/>
      <c r="ANY4" s="206"/>
      <c r="ANZ4" s="206"/>
      <c r="AOA4" s="206"/>
      <c r="AOB4" s="206"/>
      <c r="AOC4" s="206"/>
      <c r="AOD4" s="206"/>
      <c r="AOE4" s="206"/>
      <c r="AOF4" s="206"/>
      <c r="AOG4" s="206"/>
      <c r="AOH4" s="206"/>
      <c r="AOI4" s="206"/>
      <c r="AOJ4" s="206"/>
      <c r="AOK4" s="206"/>
      <c r="AOL4" s="206"/>
      <c r="AOM4" s="206"/>
      <c r="AON4" s="206"/>
      <c r="AOO4" s="206"/>
      <c r="AOP4" s="206"/>
      <c r="AOQ4" s="206"/>
      <c r="AOR4" s="206"/>
      <c r="AOS4" s="206"/>
      <c r="AOT4" s="206"/>
      <c r="AOU4" s="206"/>
      <c r="AOV4" s="206"/>
      <c r="AOW4" s="206"/>
      <c r="AOX4" s="206"/>
      <c r="AOY4" s="206"/>
      <c r="AOZ4" s="206"/>
      <c r="APA4" s="206"/>
      <c r="APB4" s="206"/>
      <c r="APC4" s="206"/>
      <c r="APD4" s="206"/>
      <c r="APE4" s="206"/>
      <c r="APF4" s="206"/>
      <c r="APG4" s="206"/>
      <c r="APH4" s="206"/>
      <c r="API4" s="206"/>
      <c r="APJ4" s="206"/>
      <c r="APK4" s="206"/>
      <c r="APL4" s="206"/>
      <c r="APM4" s="206"/>
      <c r="APN4" s="206"/>
      <c r="APO4" s="206"/>
      <c r="APP4" s="206"/>
      <c r="APQ4" s="206"/>
      <c r="APR4" s="206"/>
      <c r="APS4" s="206"/>
      <c r="APT4" s="206"/>
      <c r="APU4" s="206"/>
      <c r="APV4" s="206"/>
      <c r="APW4" s="206"/>
      <c r="APX4" s="206"/>
      <c r="APY4" s="206"/>
      <c r="APZ4" s="206"/>
      <c r="AQA4" s="206"/>
      <c r="AQB4" s="206"/>
      <c r="AQC4" s="206"/>
      <c r="AQD4" s="206"/>
      <c r="AQE4" s="206"/>
      <c r="AQF4" s="206"/>
      <c r="AQG4" s="206"/>
      <c r="AQH4" s="206"/>
      <c r="AQI4" s="206"/>
      <c r="AQJ4" s="206"/>
      <c r="AQK4" s="206"/>
      <c r="AQL4" s="206"/>
      <c r="AQM4" s="206"/>
      <c r="AQN4" s="206"/>
      <c r="AQO4" s="206"/>
      <c r="AQP4" s="206"/>
      <c r="AQQ4" s="206"/>
      <c r="AQR4" s="206"/>
      <c r="AQS4" s="206"/>
      <c r="AQT4" s="206"/>
      <c r="AQU4" s="206"/>
      <c r="AQV4" s="206"/>
      <c r="AQW4" s="206"/>
      <c r="AQX4" s="206"/>
      <c r="AQY4" s="206"/>
      <c r="AQZ4" s="206"/>
      <c r="ARA4" s="206"/>
      <c r="ARB4" s="206"/>
      <c r="ARC4" s="206"/>
      <c r="ARD4" s="206"/>
      <c r="ARE4" s="206"/>
      <c r="ARF4" s="206"/>
      <c r="ARG4" s="206"/>
      <c r="ARH4" s="206"/>
      <c r="ARI4" s="206"/>
      <c r="ARJ4" s="206"/>
      <c r="ARK4" s="206"/>
      <c r="ARL4" s="206"/>
      <c r="ARM4" s="206"/>
      <c r="ARN4" s="206"/>
      <c r="ARO4" s="206"/>
      <c r="ARP4" s="206"/>
      <c r="ARQ4" s="206"/>
      <c r="ARR4" s="206"/>
      <c r="ARS4" s="206"/>
      <c r="ART4" s="206"/>
      <c r="ARU4" s="206"/>
      <c r="ARV4" s="206"/>
      <c r="ARW4" s="206"/>
      <c r="ARX4" s="206"/>
      <c r="ARY4" s="206"/>
      <c r="ARZ4" s="206"/>
      <c r="ASA4" s="206"/>
      <c r="ASB4" s="206"/>
      <c r="ASC4" s="206"/>
      <c r="ASD4" s="206"/>
      <c r="ASE4" s="206"/>
      <c r="ASF4" s="206"/>
      <c r="ASG4" s="206"/>
      <c r="ASH4" s="206"/>
      <c r="ASI4" s="206"/>
      <c r="ASJ4" s="206"/>
      <c r="ASK4" s="206"/>
      <c r="ASL4" s="206"/>
      <c r="ASM4" s="206"/>
      <c r="ASN4" s="206"/>
      <c r="ASO4" s="206"/>
      <c r="ASP4" s="206"/>
      <c r="ASQ4" s="206"/>
      <c r="ASR4" s="206"/>
      <c r="ASS4" s="206"/>
      <c r="AST4" s="206"/>
      <c r="ASU4" s="206"/>
      <c r="ASV4" s="206"/>
      <c r="ASW4" s="206"/>
      <c r="ASX4" s="206"/>
      <c r="ASY4" s="206"/>
      <c r="ASZ4" s="206"/>
      <c r="ATA4" s="206"/>
      <c r="ATB4" s="206"/>
      <c r="ATC4" s="206"/>
      <c r="ATD4" s="206"/>
      <c r="ATE4" s="206"/>
      <c r="ATF4" s="206"/>
      <c r="ATG4" s="206"/>
      <c r="ATH4" s="206"/>
      <c r="ATI4" s="206"/>
      <c r="ATJ4" s="206"/>
      <c r="ATK4" s="206"/>
      <c r="ATL4" s="206"/>
      <c r="ATM4" s="206"/>
      <c r="ATN4" s="206"/>
      <c r="ATO4" s="206"/>
      <c r="ATP4" s="206"/>
      <c r="ATQ4" s="206"/>
      <c r="ATR4" s="206"/>
      <c r="ATS4" s="206"/>
      <c r="ATT4" s="206"/>
      <c r="ATU4" s="206"/>
      <c r="ATV4" s="206"/>
      <c r="ATW4" s="206"/>
      <c r="ATX4" s="206"/>
      <c r="ATY4" s="206"/>
      <c r="ATZ4" s="206"/>
      <c r="AUA4" s="206"/>
      <c r="AUB4" s="206"/>
      <c r="AUC4" s="206"/>
      <c r="AUD4" s="206"/>
      <c r="AUE4" s="206"/>
      <c r="AUF4" s="206"/>
      <c r="AUG4" s="206"/>
      <c r="AUH4" s="206"/>
      <c r="AUI4" s="206"/>
      <c r="AUJ4" s="206"/>
      <c r="AUK4" s="206"/>
      <c r="AUL4" s="206"/>
      <c r="AUM4" s="206"/>
      <c r="AUN4" s="206"/>
      <c r="AUO4" s="206"/>
      <c r="AUP4" s="206"/>
      <c r="AUQ4" s="206"/>
      <c r="AUR4" s="206"/>
      <c r="AUS4" s="206"/>
      <c r="AUT4" s="206"/>
      <c r="AUU4" s="206"/>
      <c r="AUV4" s="206"/>
      <c r="AUW4" s="206"/>
      <c r="AUX4" s="206"/>
      <c r="AUY4" s="206"/>
      <c r="AUZ4" s="206"/>
      <c r="AVA4" s="206"/>
      <c r="AVB4" s="206"/>
      <c r="AVC4" s="206"/>
      <c r="AVD4" s="206"/>
      <c r="AVE4" s="206"/>
      <c r="AVF4" s="206"/>
      <c r="AVG4" s="206"/>
      <c r="AVH4" s="206"/>
      <c r="AVI4" s="206"/>
      <c r="AVJ4" s="206"/>
      <c r="AVK4" s="206"/>
      <c r="AVL4" s="206"/>
      <c r="AVM4" s="206"/>
      <c r="AVN4" s="206"/>
      <c r="AVO4" s="206"/>
      <c r="AVP4" s="206"/>
      <c r="AVQ4" s="206"/>
      <c r="AVR4" s="206"/>
      <c r="AVS4" s="206"/>
      <c r="AVT4" s="206"/>
      <c r="AVU4" s="206"/>
      <c r="AVV4" s="206"/>
      <c r="AVW4" s="206"/>
      <c r="AVX4" s="206"/>
      <c r="AVY4" s="206"/>
      <c r="AVZ4" s="206"/>
      <c r="AWA4" s="206"/>
      <c r="AWB4" s="206"/>
      <c r="AWC4" s="206"/>
      <c r="AWD4" s="206"/>
      <c r="AWE4" s="206"/>
      <c r="AWF4" s="206"/>
      <c r="AWG4" s="206"/>
      <c r="AWH4" s="206"/>
      <c r="AWI4" s="206"/>
      <c r="AWJ4" s="206"/>
      <c r="AWK4" s="206"/>
      <c r="AWL4" s="206"/>
      <c r="AWM4" s="206"/>
      <c r="AWN4" s="206"/>
      <c r="AWO4" s="206"/>
      <c r="AWP4" s="206"/>
      <c r="AWQ4" s="206"/>
      <c r="AWR4" s="206"/>
      <c r="AWS4" s="206"/>
      <c r="AWT4" s="206"/>
      <c r="AWU4" s="206"/>
      <c r="AWV4" s="206"/>
      <c r="AWW4" s="206"/>
      <c r="AWX4" s="206"/>
      <c r="AWY4" s="206"/>
      <c r="AWZ4" s="206"/>
      <c r="AXA4" s="206"/>
      <c r="AXB4" s="206"/>
      <c r="AXC4" s="206"/>
      <c r="AXD4" s="206"/>
      <c r="AXE4" s="206"/>
      <c r="AXF4" s="206"/>
      <c r="AXG4" s="206"/>
      <c r="AXH4" s="206"/>
      <c r="AXI4" s="206"/>
      <c r="AXJ4" s="206"/>
      <c r="AXK4" s="206"/>
      <c r="AXL4" s="206"/>
      <c r="AXM4" s="206"/>
      <c r="AXN4" s="206"/>
      <c r="AXO4" s="206"/>
      <c r="AXP4" s="206"/>
      <c r="AXQ4" s="206"/>
      <c r="AXR4" s="206"/>
      <c r="AXS4" s="206"/>
      <c r="AXT4" s="206"/>
      <c r="AXU4" s="206"/>
      <c r="AXV4" s="206"/>
      <c r="AXW4" s="206"/>
      <c r="AXX4" s="206"/>
      <c r="AXY4" s="206"/>
      <c r="AXZ4" s="206"/>
      <c r="AYA4" s="206"/>
      <c r="AYB4" s="206"/>
      <c r="AYC4" s="206"/>
      <c r="AYD4" s="206"/>
      <c r="AYE4" s="206"/>
      <c r="AYF4" s="206"/>
      <c r="AYG4" s="206"/>
      <c r="AYH4" s="206"/>
      <c r="AYI4" s="206"/>
      <c r="AYJ4" s="206"/>
      <c r="AYK4" s="206"/>
      <c r="AYL4" s="206"/>
      <c r="AYM4" s="206"/>
      <c r="AYN4" s="206"/>
      <c r="AYO4" s="206"/>
      <c r="AYP4" s="206"/>
      <c r="AYQ4" s="206"/>
      <c r="AYR4" s="206"/>
      <c r="AYS4" s="206"/>
      <c r="AYT4" s="206"/>
      <c r="AYU4" s="206"/>
      <c r="AYV4" s="206"/>
      <c r="AYW4" s="206"/>
      <c r="AYX4" s="206"/>
      <c r="AYY4" s="206"/>
      <c r="AYZ4" s="206"/>
      <c r="AZA4" s="206"/>
      <c r="AZB4" s="206"/>
      <c r="AZC4" s="206"/>
      <c r="AZD4" s="206"/>
      <c r="AZE4" s="206"/>
      <c r="AZF4" s="206"/>
      <c r="AZG4" s="206"/>
      <c r="AZH4" s="206"/>
      <c r="AZI4" s="206"/>
      <c r="AZJ4" s="206"/>
      <c r="AZK4" s="206"/>
      <c r="AZL4" s="206"/>
      <c r="AZM4" s="206"/>
      <c r="AZN4" s="206"/>
      <c r="AZO4" s="206"/>
      <c r="AZP4" s="206"/>
      <c r="AZQ4" s="206"/>
      <c r="AZR4" s="206"/>
      <c r="AZS4" s="206"/>
      <c r="AZT4" s="206"/>
      <c r="AZU4" s="206"/>
      <c r="AZV4" s="206"/>
      <c r="AZW4" s="206"/>
      <c r="AZX4" s="206"/>
      <c r="AZY4" s="206"/>
      <c r="AZZ4" s="206"/>
      <c r="BAA4" s="206"/>
      <c r="BAB4" s="206"/>
      <c r="BAC4" s="206"/>
      <c r="BAD4" s="206"/>
      <c r="BAE4" s="206"/>
      <c r="BAF4" s="206"/>
      <c r="BAG4" s="206"/>
      <c r="BAH4" s="206"/>
      <c r="BAI4" s="206"/>
      <c r="BAJ4" s="206"/>
      <c r="BAK4" s="206"/>
      <c r="BAL4" s="206"/>
      <c r="BAM4" s="206"/>
      <c r="BAN4" s="206"/>
      <c r="BAO4" s="206"/>
      <c r="BAP4" s="206"/>
      <c r="BAQ4" s="206"/>
      <c r="BAR4" s="206"/>
      <c r="BAS4" s="206"/>
      <c r="BAT4" s="206"/>
      <c r="BAU4" s="206"/>
      <c r="BAV4" s="206"/>
      <c r="BAW4" s="206"/>
      <c r="BAX4" s="206"/>
      <c r="BAY4" s="206"/>
      <c r="BAZ4" s="206"/>
      <c r="BBA4" s="206"/>
      <c r="BBB4" s="206"/>
      <c r="BBC4" s="206"/>
      <c r="BBD4" s="206"/>
      <c r="BBE4" s="206"/>
      <c r="BBF4" s="206"/>
      <c r="BBG4" s="206"/>
      <c r="BBH4" s="206"/>
      <c r="BBI4" s="206"/>
      <c r="BBJ4" s="206"/>
      <c r="BBK4" s="206"/>
      <c r="BBL4" s="206"/>
      <c r="BBM4" s="206"/>
      <c r="BBN4" s="206"/>
      <c r="BBO4" s="206"/>
      <c r="BBP4" s="206"/>
      <c r="BBQ4" s="206"/>
      <c r="BBR4" s="206"/>
      <c r="BBS4" s="206"/>
      <c r="BBT4" s="206"/>
      <c r="BBU4" s="206"/>
      <c r="BBV4" s="206"/>
      <c r="BBW4" s="206"/>
      <c r="BBX4" s="206"/>
      <c r="BBY4" s="206"/>
      <c r="BBZ4" s="206"/>
      <c r="BCA4" s="206"/>
      <c r="BCB4" s="206"/>
      <c r="BCC4" s="206"/>
      <c r="BCD4" s="206"/>
      <c r="BCE4" s="206"/>
      <c r="BCF4" s="206"/>
      <c r="BCG4" s="206"/>
      <c r="BCH4" s="206"/>
      <c r="BCI4" s="206"/>
      <c r="BCJ4" s="206"/>
      <c r="BCK4" s="206"/>
      <c r="BCL4" s="206"/>
      <c r="BCM4" s="206"/>
      <c r="BCN4" s="206"/>
      <c r="BCO4" s="206"/>
      <c r="BCP4" s="206"/>
      <c r="BCQ4" s="206"/>
      <c r="BCR4" s="206"/>
      <c r="BCS4" s="206"/>
      <c r="BCT4" s="206"/>
      <c r="BCU4" s="206"/>
      <c r="BCV4" s="206"/>
      <c r="BCW4" s="206"/>
      <c r="BCX4" s="206"/>
      <c r="BCY4" s="206"/>
      <c r="BCZ4" s="206"/>
      <c r="BDA4" s="206"/>
      <c r="BDB4" s="206"/>
      <c r="BDC4" s="206"/>
      <c r="BDD4" s="206"/>
      <c r="BDE4" s="206"/>
      <c r="BDF4" s="206"/>
      <c r="BDG4" s="206"/>
      <c r="BDH4" s="206"/>
      <c r="BDI4" s="206"/>
      <c r="BDJ4" s="206"/>
      <c r="BDK4" s="206"/>
      <c r="BDL4" s="206"/>
      <c r="BDM4" s="206"/>
      <c r="BDN4" s="206"/>
      <c r="BDO4" s="206"/>
      <c r="BDP4" s="206"/>
      <c r="BDQ4" s="206"/>
      <c r="BDR4" s="206"/>
      <c r="BDS4" s="206"/>
      <c r="BDT4" s="206"/>
      <c r="BDU4" s="206"/>
      <c r="BDV4" s="206"/>
      <c r="BDW4" s="206"/>
      <c r="BDX4" s="206"/>
      <c r="BDY4" s="206"/>
      <c r="BDZ4" s="206"/>
      <c r="BEA4" s="206"/>
      <c r="BEB4" s="206"/>
      <c r="BEC4" s="206"/>
      <c r="BED4" s="206"/>
      <c r="BEE4" s="206"/>
      <c r="BEF4" s="206"/>
      <c r="BEG4" s="206"/>
      <c r="BEH4" s="206"/>
      <c r="BEI4" s="206"/>
      <c r="BEJ4" s="206"/>
      <c r="BEK4" s="206"/>
      <c r="BEL4" s="206"/>
      <c r="BEM4" s="206"/>
      <c r="BEN4" s="206"/>
      <c r="BEO4" s="206"/>
      <c r="BEP4" s="206"/>
      <c r="BEQ4" s="206"/>
      <c r="BER4" s="206"/>
      <c r="BES4" s="206"/>
      <c r="BET4" s="206"/>
      <c r="BEU4" s="206"/>
      <c r="BEV4" s="206"/>
      <c r="BEW4" s="206"/>
      <c r="BEX4" s="206"/>
      <c r="BEY4" s="206"/>
      <c r="BEZ4" s="206"/>
      <c r="BFA4" s="206"/>
      <c r="BFB4" s="206"/>
      <c r="BFC4" s="206"/>
      <c r="BFD4" s="206"/>
      <c r="BFE4" s="206"/>
      <c r="BFF4" s="206"/>
      <c r="BFG4" s="206"/>
      <c r="BFH4" s="206"/>
      <c r="BFI4" s="206"/>
      <c r="BFJ4" s="206"/>
      <c r="BFK4" s="206"/>
      <c r="BFL4" s="206"/>
      <c r="BFM4" s="206"/>
      <c r="BFN4" s="206"/>
      <c r="BFO4" s="206"/>
      <c r="BFP4" s="206"/>
      <c r="BFQ4" s="206"/>
      <c r="BFR4" s="206"/>
      <c r="BFS4" s="206"/>
      <c r="BFT4" s="206"/>
      <c r="BFU4" s="206"/>
      <c r="BFV4" s="206"/>
      <c r="BFW4" s="206"/>
      <c r="BFX4" s="206"/>
      <c r="BFY4" s="206"/>
      <c r="BFZ4" s="206"/>
      <c r="BGA4" s="206"/>
      <c r="BGB4" s="206"/>
      <c r="BGC4" s="206"/>
      <c r="BGD4" s="206"/>
      <c r="BGE4" s="206"/>
      <c r="BGF4" s="206"/>
      <c r="BGG4" s="206"/>
      <c r="BGH4" s="206"/>
      <c r="BGI4" s="206"/>
      <c r="BGJ4" s="206"/>
      <c r="BGK4" s="206"/>
      <c r="BGL4" s="206"/>
      <c r="BGM4" s="206"/>
      <c r="BGN4" s="206"/>
      <c r="BGO4" s="206"/>
      <c r="BGP4" s="206"/>
      <c r="BGQ4" s="206"/>
      <c r="BGR4" s="206"/>
      <c r="BGS4" s="206"/>
      <c r="BGT4" s="206"/>
      <c r="BGU4" s="206"/>
      <c r="BGV4" s="206"/>
      <c r="BGW4" s="206"/>
      <c r="BGX4" s="206"/>
      <c r="BGY4" s="206"/>
      <c r="BGZ4" s="206"/>
      <c r="BHA4" s="206"/>
      <c r="BHB4" s="206"/>
      <c r="BHC4" s="206"/>
      <c r="BHD4" s="206"/>
      <c r="BHE4" s="206"/>
      <c r="BHF4" s="206"/>
      <c r="BHG4" s="206"/>
      <c r="BHH4" s="206"/>
      <c r="BHI4" s="206"/>
      <c r="BHJ4" s="206"/>
      <c r="BHK4" s="206"/>
      <c r="BHL4" s="206"/>
      <c r="BHM4" s="206"/>
      <c r="BHN4" s="206"/>
      <c r="BHO4" s="206"/>
      <c r="BHP4" s="206"/>
      <c r="BHQ4" s="206"/>
      <c r="BHR4" s="206"/>
      <c r="BHS4" s="206"/>
      <c r="BHT4" s="206"/>
      <c r="BHU4" s="206"/>
      <c r="BHV4" s="206"/>
      <c r="BHW4" s="206"/>
      <c r="BHX4" s="206"/>
      <c r="BHY4" s="206"/>
      <c r="BHZ4" s="206"/>
      <c r="BIA4" s="206"/>
      <c r="BIB4" s="206"/>
      <c r="BIC4" s="206"/>
      <c r="BID4" s="206"/>
      <c r="BIE4" s="206"/>
      <c r="BIF4" s="206"/>
      <c r="BIG4" s="206"/>
      <c r="BIH4" s="206"/>
      <c r="BII4" s="206"/>
      <c r="BIJ4" s="206"/>
      <c r="BIK4" s="206"/>
      <c r="BIL4" s="206"/>
      <c r="BIM4" s="206"/>
      <c r="BIN4" s="206"/>
      <c r="BIO4" s="206"/>
      <c r="BIP4" s="206"/>
      <c r="BIQ4" s="206"/>
      <c r="BIR4" s="206"/>
      <c r="BIS4" s="206"/>
      <c r="BIT4" s="206"/>
      <c r="BIU4" s="206"/>
      <c r="BIV4" s="206"/>
      <c r="BIW4" s="206"/>
      <c r="BIX4" s="206"/>
      <c r="BIY4" s="206"/>
      <c r="BIZ4" s="206"/>
      <c r="BJA4" s="206"/>
      <c r="BJB4" s="206"/>
      <c r="BJC4" s="206"/>
      <c r="BJD4" s="206"/>
      <c r="BJE4" s="206"/>
      <c r="BJF4" s="206"/>
      <c r="BJG4" s="206"/>
      <c r="BJH4" s="206"/>
      <c r="BJI4" s="206"/>
      <c r="BJJ4" s="206"/>
      <c r="BJK4" s="206"/>
      <c r="BJL4" s="206"/>
      <c r="BJM4" s="206"/>
      <c r="BJN4" s="206"/>
      <c r="BJO4" s="206"/>
      <c r="BJP4" s="206"/>
      <c r="BJQ4" s="206"/>
      <c r="BJR4" s="206"/>
      <c r="BJS4" s="206"/>
      <c r="BJT4" s="206"/>
      <c r="BJU4" s="206"/>
      <c r="BJV4" s="206"/>
      <c r="BJW4" s="206"/>
      <c r="BJX4" s="206"/>
      <c r="BJY4" s="206"/>
      <c r="BJZ4" s="206"/>
      <c r="BKA4" s="206"/>
      <c r="BKB4" s="206"/>
      <c r="BKC4" s="206"/>
      <c r="BKD4" s="206"/>
      <c r="BKE4" s="206"/>
      <c r="BKF4" s="206"/>
      <c r="BKG4" s="206"/>
      <c r="BKH4" s="206"/>
      <c r="BKI4" s="206"/>
      <c r="BKJ4" s="206"/>
      <c r="BKK4" s="206"/>
      <c r="BKL4" s="206"/>
      <c r="BKM4" s="206"/>
      <c r="BKN4" s="206"/>
      <c r="BKO4" s="206"/>
      <c r="BKP4" s="206"/>
      <c r="BKQ4" s="206"/>
      <c r="BKR4" s="206"/>
      <c r="BKS4" s="206"/>
      <c r="BKT4" s="206"/>
      <c r="BKU4" s="206"/>
      <c r="BKV4" s="206"/>
      <c r="BKW4" s="206"/>
      <c r="BKX4" s="206"/>
      <c r="BKY4" s="206"/>
      <c r="BKZ4" s="206"/>
      <c r="BLA4" s="206"/>
      <c r="BLB4" s="206"/>
      <c r="BLC4" s="206"/>
      <c r="BLD4" s="206"/>
      <c r="BLE4" s="206"/>
      <c r="BLF4" s="206"/>
      <c r="BLG4" s="206"/>
      <c r="BLH4" s="206"/>
      <c r="BLI4" s="206"/>
      <c r="BLJ4" s="206"/>
      <c r="BLK4" s="206"/>
      <c r="BLL4" s="206"/>
      <c r="BLM4" s="206"/>
      <c r="BLN4" s="206"/>
      <c r="BLO4" s="206"/>
      <c r="BLP4" s="206"/>
      <c r="BLQ4" s="206"/>
      <c r="BLR4" s="206"/>
      <c r="BLS4" s="206"/>
      <c r="BLT4" s="206"/>
      <c r="BLU4" s="206"/>
      <c r="BLV4" s="206"/>
      <c r="BLW4" s="206"/>
      <c r="BLX4" s="206"/>
      <c r="BLY4" s="206"/>
      <c r="BLZ4" s="206"/>
      <c r="BMA4" s="206"/>
      <c r="BMB4" s="206"/>
      <c r="BMC4" s="206"/>
      <c r="BMD4" s="206"/>
      <c r="BME4" s="206"/>
      <c r="BMF4" s="206"/>
      <c r="BMG4" s="206"/>
      <c r="BMH4" s="206"/>
      <c r="BMI4" s="206"/>
      <c r="BMJ4" s="206"/>
      <c r="BMK4" s="206"/>
      <c r="BML4" s="206"/>
      <c r="BMM4" s="206"/>
      <c r="BMN4" s="206"/>
      <c r="BMO4" s="206"/>
      <c r="BMP4" s="206"/>
      <c r="BMQ4" s="206"/>
      <c r="BMR4" s="206"/>
      <c r="BMS4" s="206"/>
      <c r="BMT4" s="206"/>
      <c r="BMU4" s="206"/>
      <c r="BMV4" s="206"/>
      <c r="BMW4" s="206"/>
      <c r="BMX4" s="206"/>
      <c r="BMY4" s="206"/>
      <c r="BMZ4" s="206"/>
      <c r="BNA4" s="206"/>
      <c r="BNB4" s="206"/>
      <c r="BNC4" s="206"/>
      <c r="BND4" s="206"/>
      <c r="BNE4" s="206"/>
      <c r="BNF4" s="206"/>
      <c r="BNG4" s="206"/>
      <c r="BNH4" s="206"/>
      <c r="BNI4" s="206"/>
      <c r="BNJ4" s="206"/>
      <c r="BNK4" s="206"/>
      <c r="BNL4" s="206"/>
      <c r="BNM4" s="206"/>
      <c r="BNN4" s="206"/>
      <c r="BNO4" s="206"/>
      <c r="BNP4" s="206"/>
      <c r="BNQ4" s="206"/>
      <c r="BNR4" s="206"/>
      <c r="BNS4" s="206"/>
      <c r="BNT4" s="206"/>
      <c r="BNU4" s="206"/>
      <c r="BNV4" s="206"/>
      <c r="BNW4" s="206"/>
      <c r="BNX4" s="206"/>
      <c r="BNY4" s="206"/>
      <c r="BNZ4" s="206"/>
      <c r="BOA4" s="206"/>
      <c r="BOB4" s="206"/>
      <c r="BOC4" s="206"/>
      <c r="BOD4" s="206"/>
      <c r="BOE4" s="206"/>
      <c r="BOF4" s="206"/>
      <c r="BOG4" s="206"/>
      <c r="BOH4" s="206"/>
      <c r="BOI4" s="206"/>
      <c r="BOJ4" s="206"/>
      <c r="BOK4" s="206"/>
      <c r="BOL4" s="206"/>
      <c r="BOM4" s="206"/>
      <c r="BON4" s="206"/>
      <c r="BOO4" s="206"/>
      <c r="BOP4" s="206"/>
      <c r="BOQ4" s="206"/>
      <c r="BOR4" s="206"/>
      <c r="BOS4" s="206"/>
      <c r="BOT4" s="206"/>
      <c r="BOU4" s="206"/>
      <c r="BOV4" s="206"/>
      <c r="BOW4" s="206"/>
      <c r="BOX4" s="206"/>
      <c r="BOY4" s="206"/>
      <c r="BOZ4" s="206"/>
      <c r="BPA4" s="206"/>
      <c r="BPB4" s="206"/>
      <c r="BPC4" s="206"/>
      <c r="BPD4" s="206"/>
      <c r="BPE4" s="206"/>
      <c r="BPF4" s="206"/>
      <c r="BPG4" s="206"/>
      <c r="BPH4" s="206"/>
      <c r="BPI4" s="206"/>
      <c r="BPJ4" s="206"/>
      <c r="BPK4" s="206"/>
      <c r="BPL4" s="206"/>
      <c r="BPM4" s="206"/>
      <c r="BPN4" s="206"/>
      <c r="BPO4" s="206"/>
      <c r="BPP4" s="206"/>
      <c r="BPQ4" s="206"/>
      <c r="BPR4" s="206"/>
      <c r="BPS4" s="206"/>
      <c r="BPT4" s="206"/>
      <c r="BPU4" s="206"/>
      <c r="BPV4" s="206"/>
      <c r="BPW4" s="206"/>
      <c r="BPX4" s="206"/>
      <c r="BPY4" s="206"/>
      <c r="BPZ4" s="206"/>
      <c r="BQA4" s="206"/>
      <c r="BQB4" s="206"/>
      <c r="BQC4" s="206"/>
      <c r="BQD4" s="206"/>
      <c r="BQE4" s="206"/>
      <c r="BQF4" s="206"/>
      <c r="BQG4" s="206"/>
      <c r="BQH4" s="206"/>
      <c r="BQI4" s="206"/>
      <c r="BQJ4" s="206"/>
      <c r="BQK4" s="206"/>
      <c r="BQL4" s="206"/>
      <c r="BQM4" s="206"/>
      <c r="BQN4" s="206"/>
      <c r="BQO4" s="206"/>
      <c r="BQP4" s="206"/>
      <c r="BQQ4" s="206"/>
      <c r="BQR4" s="206"/>
      <c r="BQS4" s="206"/>
      <c r="BQT4" s="206"/>
      <c r="BQU4" s="206"/>
      <c r="BQV4" s="206"/>
      <c r="BQW4" s="206"/>
      <c r="BQX4" s="206"/>
      <c r="BQY4" s="206"/>
      <c r="BQZ4" s="206"/>
      <c r="BRA4" s="206"/>
      <c r="BRB4" s="206"/>
      <c r="BRC4" s="206"/>
      <c r="BRD4" s="206"/>
      <c r="BRE4" s="206"/>
      <c r="BRF4" s="206"/>
      <c r="BRG4" s="206"/>
      <c r="BRH4" s="206"/>
      <c r="BRI4" s="206"/>
      <c r="BRJ4" s="206"/>
      <c r="BRK4" s="206"/>
      <c r="BRL4" s="206"/>
      <c r="BRM4" s="206"/>
      <c r="BRN4" s="206"/>
      <c r="BRO4" s="206"/>
      <c r="BRP4" s="206"/>
      <c r="BRQ4" s="206"/>
      <c r="BRR4" s="206"/>
      <c r="BRS4" s="206"/>
      <c r="BRT4" s="206"/>
      <c r="BRU4" s="206"/>
      <c r="BRV4" s="206"/>
      <c r="BRW4" s="206"/>
      <c r="BRX4" s="206"/>
      <c r="BRY4" s="206"/>
      <c r="BRZ4" s="206"/>
      <c r="BSA4" s="206"/>
      <c r="BSB4" s="206"/>
      <c r="BSC4" s="206"/>
      <c r="BSD4" s="206"/>
      <c r="BSE4" s="206"/>
      <c r="BSF4" s="206"/>
      <c r="BSG4" s="206"/>
      <c r="BSH4" s="206"/>
      <c r="BSI4" s="206"/>
      <c r="BSJ4" s="206"/>
      <c r="BSK4" s="206"/>
      <c r="BSL4" s="206"/>
      <c r="BSM4" s="206"/>
      <c r="BSN4" s="206"/>
      <c r="BSO4" s="206"/>
      <c r="BSP4" s="206"/>
      <c r="BSQ4" s="206"/>
      <c r="BSR4" s="206"/>
      <c r="BSS4" s="206"/>
      <c r="BST4" s="206"/>
      <c r="BSU4" s="206"/>
      <c r="BSV4" s="206"/>
      <c r="BSW4" s="206"/>
      <c r="BSX4" s="206"/>
      <c r="BSY4" s="206"/>
      <c r="BSZ4" s="206"/>
      <c r="BTA4" s="206"/>
      <c r="BTB4" s="206"/>
      <c r="BTC4" s="206"/>
      <c r="BTD4" s="206"/>
      <c r="BTE4" s="206"/>
      <c r="BTF4" s="206"/>
      <c r="BTG4" s="206"/>
      <c r="BTH4" s="206"/>
      <c r="BTI4" s="206"/>
      <c r="BTJ4" s="206"/>
      <c r="BTK4" s="206"/>
      <c r="BTL4" s="206"/>
      <c r="BTM4" s="206"/>
      <c r="BTN4" s="206"/>
      <c r="BTO4" s="206"/>
      <c r="BTP4" s="206"/>
      <c r="BTQ4" s="206"/>
      <c r="BTR4" s="206"/>
      <c r="BTS4" s="206"/>
      <c r="BTT4" s="206"/>
      <c r="BTU4" s="206"/>
      <c r="BTV4" s="206"/>
      <c r="BTW4" s="206"/>
      <c r="BTX4" s="206"/>
      <c r="BTY4" s="206"/>
      <c r="BTZ4" s="206"/>
      <c r="BUA4" s="206"/>
      <c r="BUB4" s="206"/>
      <c r="BUC4" s="206"/>
      <c r="BUD4" s="206"/>
      <c r="BUE4" s="206"/>
      <c r="BUF4" s="206"/>
      <c r="BUG4" s="206"/>
      <c r="BUH4" s="206"/>
      <c r="BUI4" s="206"/>
      <c r="BUJ4" s="206"/>
      <c r="BUK4" s="206"/>
      <c r="BUL4" s="206"/>
      <c r="BUM4" s="206"/>
      <c r="BUN4" s="206"/>
      <c r="BUO4" s="206"/>
      <c r="BUP4" s="206"/>
      <c r="BUQ4" s="206"/>
      <c r="BUR4" s="206"/>
      <c r="BUS4" s="206"/>
      <c r="BUT4" s="206"/>
      <c r="BUU4" s="206"/>
      <c r="BUV4" s="206"/>
      <c r="BUW4" s="206"/>
      <c r="BUX4" s="206"/>
      <c r="BUY4" s="206"/>
      <c r="BUZ4" s="206"/>
      <c r="BVA4" s="206"/>
      <c r="BVB4" s="206"/>
      <c r="BVC4" s="206"/>
      <c r="BVD4" s="206"/>
      <c r="BVE4" s="206"/>
      <c r="BVF4" s="206"/>
      <c r="BVG4" s="206"/>
      <c r="BVH4" s="206"/>
      <c r="BVI4" s="206"/>
      <c r="BVJ4" s="206"/>
      <c r="BVK4" s="206"/>
      <c r="BVL4" s="206"/>
      <c r="BVM4" s="206"/>
      <c r="BVN4" s="206"/>
      <c r="BVO4" s="206"/>
      <c r="BVP4" s="206"/>
      <c r="BVQ4" s="206"/>
      <c r="BVR4" s="206"/>
      <c r="BVS4" s="206"/>
      <c r="BVT4" s="206"/>
      <c r="BVU4" s="206"/>
      <c r="BVV4" s="206"/>
      <c r="BVW4" s="206"/>
      <c r="BVX4" s="206"/>
      <c r="BVY4" s="206"/>
      <c r="BVZ4" s="206"/>
      <c r="BWA4" s="206"/>
      <c r="BWB4" s="206"/>
      <c r="BWC4" s="206"/>
      <c r="BWD4" s="206"/>
      <c r="BWE4" s="206"/>
      <c r="BWF4" s="206"/>
      <c r="BWG4" s="206"/>
      <c r="BWH4" s="206"/>
      <c r="BWI4" s="206"/>
      <c r="BWJ4" s="206"/>
      <c r="BWK4" s="206"/>
      <c r="BWL4" s="206"/>
      <c r="BWM4" s="206"/>
      <c r="BWN4" s="206"/>
      <c r="BWO4" s="206"/>
      <c r="BWP4" s="206"/>
      <c r="BWQ4" s="206"/>
      <c r="BWR4" s="206"/>
      <c r="BWS4" s="206"/>
      <c r="BWT4" s="206"/>
      <c r="BWU4" s="206"/>
      <c r="BWV4" s="206"/>
      <c r="BWW4" s="206"/>
      <c r="BWX4" s="206"/>
      <c r="BWY4" s="206"/>
      <c r="BWZ4" s="206"/>
      <c r="BXA4" s="206"/>
      <c r="BXB4" s="206"/>
      <c r="BXC4" s="206"/>
      <c r="BXD4" s="206"/>
      <c r="BXE4" s="206"/>
      <c r="BXF4" s="206"/>
      <c r="BXG4" s="206"/>
      <c r="BXH4" s="206"/>
      <c r="BXI4" s="206"/>
      <c r="BXJ4" s="206"/>
      <c r="BXK4" s="206"/>
      <c r="BXL4" s="206"/>
      <c r="BXM4" s="206"/>
      <c r="BXN4" s="206"/>
      <c r="BXO4" s="206"/>
      <c r="BXP4" s="206"/>
      <c r="BXQ4" s="206"/>
      <c r="BXR4" s="206"/>
      <c r="BXS4" s="206"/>
      <c r="BXT4" s="206"/>
      <c r="BXU4" s="206"/>
      <c r="BXV4" s="206"/>
      <c r="BXW4" s="206"/>
      <c r="BXX4" s="206"/>
      <c r="BXY4" s="206"/>
      <c r="BXZ4" s="206"/>
      <c r="BYA4" s="206"/>
      <c r="BYB4" s="206"/>
      <c r="BYC4" s="206"/>
      <c r="BYD4" s="206"/>
      <c r="BYE4" s="206"/>
      <c r="BYF4" s="206"/>
      <c r="BYG4" s="206"/>
      <c r="BYH4" s="206"/>
      <c r="BYI4" s="206"/>
      <c r="BYJ4" s="206"/>
      <c r="BYK4" s="206"/>
      <c r="BYL4" s="206"/>
      <c r="BYM4" s="206"/>
      <c r="BYN4" s="206"/>
      <c r="BYO4" s="206"/>
      <c r="BYP4" s="206"/>
      <c r="BYQ4" s="206"/>
      <c r="BYR4" s="206"/>
      <c r="BYS4" s="206"/>
      <c r="BYT4" s="206"/>
      <c r="BYU4" s="206"/>
      <c r="BYV4" s="206"/>
      <c r="BYW4" s="206"/>
      <c r="BYX4" s="206"/>
      <c r="BYY4" s="206"/>
      <c r="BYZ4" s="206"/>
      <c r="BZA4" s="206"/>
      <c r="BZB4" s="206"/>
      <c r="BZC4" s="206"/>
      <c r="BZD4" s="206"/>
      <c r="BZE4" s="206"/>
      <c r="BZF4" s="206"/>
      <c r="BZG4" s="206"/>
      <c r="BZH4" s="206"/>
      <c r="BZI4" s="206"/>
      <c r="BZJ4" s="206"/>
      <c r="BZK4" s="206"/>
      <c r="BZL4" s="206"/>
      <c r="BZM4" s="206"/>
      <c r="BZN4" s="206"/>
      <c r="BZO4" s="206"/>
      <c r="BZP4" s="206"/>
      <c r="BZQ4" s="206"/>
      <c r="BZR4" s="206"/>
      <c r="BZS4" s="206"/>
      <c r="BZT4" s="206"/>
      <c r="BZU4" s="206"/>
      <c r="BZV4" s="206"/>
      <c r="BZW4" s="206"/>
      <c r="BZX4" s="206"/>
      <c r="BZY4" s="206"/>
      <c r="BZZ4" s="206"/>
      <c r="CAA4" s="206"/>
      <c r="CAB4" s="206"/>
      <c r="CAC4" s="206"/>
      <c r="CAD4" s="206"/>
      <c r="CAE4" s="206"/>
      <c r="CAF4" s="206"/>
      <c r="CAG4" s="206"/>
      <c r="CAH4" s="206"/>
      <c r="CAI4" s="206"/>
      <c r="CAJ4" s="206"/>
      <c r="CAK4" s="206"/>
      <c r="CAL4" s="206"/>
      <c r="CAM4" s="206"/>
      <c r="CAN4" s="206"/>
      <c r="CAO4" s="206"/>
      <c r="CAP4" s="206"/>
      <c r="CAQ4" s="206"/>
      <c r="CAR4" s="206"/>
      <c r="CAS4" s="206"/>
      <c r="CAT4" s="206"/>
      <c r="CAU4" s="206"/>
      <c r="CAV4" s="206"/>
      <c r="CAW4" s="206"/>
      <c r="CAX4" s="206"/>
      <c r="CAY4" s="206"/>
      <c r="CAZ4" s="206"/>
      <c r="CBA4" s="206"/>
      <c r="CBB4" s="206"/>
      <c r="CBC4" s="206"/>
      <c r="CBD4" s="206"/>
      <c r="CBE4" s="206"/>
      <c r="CBF4" s="206"/>
      <c r="CBG4" s="206"/>
      <c r="CBH4" s="206"/>
      <c r="CBI4" s="206"/>
      <c r="CBJ4" s="206"/>
      <c r="CBK4" s="206"/>
      <c r="CBL4" s="206"/>
      <c r="CBM4" s="206"/>
      <c r="CBN4" s="206"/>
      <c r="CBO4" s="206"/>
      <c r="CBP4" s="206"/>
      <c r="CBQ4" s="206"/>
      <c r="CBR4" s="206"/>
      <c r="CBS4" s="206"/>
      <c r="CBT4" s="206"/>
      <c r="CBU4" s="206"/>
      <c r="CBV4" s="206"/>
      <c r="CBW4" s="206"/>
      <c r="CBX4" s="206"/>
      <c r="CBY4" s="206"/>
      <c r="CBZ4" s="206"/>
      <c r="CCA4" s="206"/>
      <c r="CCB4" s="206"/>
      <c r="CCC4" s="206"/>
      <c r="CCD4" s="206"/>
      <c r="CCE4" s="206"/>
      <c r="CCF4" s="206"/>
      <c r="CCG4" s="206"/>
      <c r="CCH4" s="206"/>
      <c r="CCI4" s="206"/>
      <c r="CCJ4" s="206"/>
      <c r="CCK4" s="206"/>
      <c r="CCL4" s="206"/>
      <c r="CCM4" s="206"/>
      <c r="CCN4" s="206"/>
      <c r="CCO4" s="206"/>
      <c r="CCP4" s="206"/>
      <c r="CCQ4" s="206"/>
      <c r="CCR4" s="206"/>
      <c r="CCS4" s="206"/>
      <c r="CCT4" s="206"/>
      <c r="CCU4" s="206"/>
      <c r="CCV4" s="206"/>
      <c r="CCW4" s="206"/>
      <c r="CCX4" s="206"/>
      <c r="CCY4" s="206"/>
      <c r="CCZ4" s="206"/>
      <c r="CDA4" s="206"/>
      <c r="CDB4" s="206"/>
      <c r="CDC4" s="206"/>
      <c r="CDD4" s="206"/>
      <c r="CDE4" s="206"/>
      <c r="CDF4" s="206"/>
      <c r="CDG4" s="206"/>
      <c r="CDH4" s="206"/>
      <c r="CDI4" s="206"/>
      <c r="CDJ4" s="206"/>
      <c r="CDK4" s="206"/>
      <c r="CDL4" s="206"/>
      <c r="CDM4" s="206"/>
      <c r="CDN4" s="206"/>
      <c r="CDO4" s="206"/>
      <c r="CDP4" s="206"/>
      <c r="CDQ4" s="206"/>
      <c r="CDR4" s="206"/>
      <c r="CDS4" s="206"/>
      <c r="CDT4" s="206"/>
      <c r="CDU4" s="206"/>
      <c r="CDV4" s="206"/>
      <c r="CDW4" s="206"/>
      <c r="CDX4" s="206"/>
      <c r="CDY4" s="206"/>
      <c r="CDZ4" s="206"/>
      <c r="CEA4" s="206"/>
      <c r="CEB4" s="206"/>
      <c r="CEC4" s="206"/>
      <c r="CED4" s="206"/>
      <c r="CEE4" s="206"/>
      <c r="CEF4" s="206"/>
      <c r="CEG4" s="206"/>
      <c r="CEH4" s="206"/>
      <c r="CEI4" s="206"/>
      <c r="CEJ4" s="206"/>
      <c r="CEK4" s="206"/>
      <c r="CEL4" s="206"/>
      <c r="CEM4" s="206"/>
      <c r="CEN4" s="206"/>
      <c r="CEO4" s="206"/>
      <c r="CEP4" s="206"/>
      <c r="CEQ4" s="206"/>
      <c r="CER4" s="206"/>
      <c r="CES4" s="206"/>
      <c r="CET4" s="206"/>
      <c r="CEU4" s="206"/>
      <c r="CEV4" s="206"/>
      <c r="CEW4" s="206"/>
      <c r="CEX4" s="206"/>
      <c r="CEY4" s="206"/>
      <c r="CEZ4" s="206"/>
      <c r="CFA4" s="206"/>
      <c r="CFB4" s="206"/>
      <c r="CFC4" s="206"/>
      <c r="CFD4" s="206"/>
      <c r="CFE4" s="206"/>
      <c r="CFF4" s="206"/>
      <c r="CFG4" s="206"/>
      <c r="CFH4" s="206"/>
      <c r="CFI4" s="206"/>
      <c r="CFJ4" s="206"/>
      <c r="CFK4" s="206"/>
      <c r="CFL4" s="206"/>
      <c r="CFM4" s="206"/>
      <c r="CFN4" s="206"/>
      <c r="CFO4" s="206"/>
      <c r="CFP4" s="206"/>
      <c r="CFQ4" s="206"/>
      <c r="CFR4" s="206"/>
      <c r="CFS4" s="206"/>
      <c r="CFT4" s="206"/>
      <c r="CFU4" s="206"/>
      <c r="CFV4" s="206"/>
      <c r="CFW4" s="206"/>
      <c r="CFX4" s="206"/>
      <c r="CFY4" s="206"/>
      <c r="CFZ4" s="206"/>
      <c r="CGA4" s="206"/>
      <c r="CGB4" s="206"/>
      <c r="CGC4" s="206"/>
      <c r="CGD4" s="206"/>
      <c r="CGE4" s="206"/>
      <c r="CGF4" s="206"/>
      <c r="CGG4" s="206"/>
      <c r="CGH4" s="206"/>
      <c r="CGI4" s="206"/>
      <c r="CGJ4" s="206"/>
      <c r="CGK4" s="206"/>
      <c r="CGL4" s="206"/>
      <c r="CGM4" s="206"/>
      <c r="CGN4" s="206"/>
      <c r="CGO4" s="206"/>
      <c r="CGP4" s="206"/>
      <c r="CGQ4" s="206"/>
      <c r="CGR4" s="206"/>
      <c r="CGS4" s="206"/>
      <c r="CGT4" s="206"/>
      <c r="CGU4" s="206"/>
      <c r="CGV4" s="206"/>
      <c r="CGW4" s="206"/>
      <c r="CGX4" s="206"/>
      <c r="CGY4" s="206"/>
      <c r="CGZ4" s="206"/>
      <c r="CHA4" s="206"/>
      <c r="CHB4" s="206"/>
      <c r="CHC4" s="206"/>
      <c r="CHD4" s="206"/>
      <c r="CHE4" s="206"/>
      <c r="CHF4" s="206"/>
      <c r="CHG4" s="206"/>
      <c r="CHH4" s="206"/>
      <c r="CHI4" s="206"/>
      <c r="CHJ4" s="206"/>
      <c r="CHK4" s="206"/>
      <c r="CHL4" s="206"/>
      <c r="CHM4" s="206"/>
      <c r="CHN4" s="206"/>
      <c r="CHO4" s="206"/>
      <c r="CHP4" s="206"/>
      <c r="CHQ4" s="206"/>
      <c r="CHR4" s="206"/>
      <c r="CHS4" s="206"/>
      <c r="CHT4" s="206"/>
      <c r="CHU4" s="206"/>
      <c r="CHV4" s="206"/>
      <c r="CHW4" s="206"/>
      <c r="CHX4" s="206"/>
      <c r="CHY4" s="206"/>
      <c r="CHZ4" s="206"/>
      <c r="CIA4" s="206"/>
      <c r="CIB4" s="206"/>
      <c r="CIC4" s="206"/>
      <c r="CID4" s="206"/>
      <c r="CIE4" s="206"/>
      <c r="CIF4" s="206"/>
      <c r="CIG4" s="206"/>
      <c r="CIH4" s="206"/>
      <c r="CII4" s="206"/>
      <c r="CIJ4" s="206"/>
      <c r="CIK4" s="206"/>
      <c r="CIL4" s="206"/>
      <c r="CIM4" s="206"/>
      <c r="CIN4" s="206"/>
      <c r="CIO4" s="206"/>
      <c r="CIP4" s="206"/>
      <c r="CIQ4" s="206"/>
      <c r="CIR4" s="206"/>
      <c r="CIS4" s="206"/>
      <c r="CIT4" s="206"/>
      <c r="CIU4" s="206"/>
      <c r="CIV4" s="206"/>
      <c r="CIW4" s="206"/>
      <c r="CIX4" s="206"/>
      <c r="CIY4" s="206"/>
      <c r="CIZ4" s="206"/>
      <c r="CJA4" s="206"/>
      <c r="CJB4" s="206"/>
      <c r="CJC4" s="206"/>
      <c r="CJD4" s="206"/>
      <c r="CJE4" s="206"/>
      <c r="CJF4" s="206"/>
      <c r="CJG4" s="206"/>
      <c r="CJH4" s="206"/>
      <c r="CJI4" s="206"/>
      <c r="CJJ4" s="206"/>
      <c r="CJK4" s="206"/>
      <c r="CJL4" s="206"/>
      <c r="CJM4" s="206"/>
      <c r="CJN4" s="206"/>
      <c r="CJO4" s="206"/>
      <c r="CJP4" s="206"/>
      <c r="CJQ4" s="206"/>
      <c r="CJR4" s="206"/>
      <c r="CJS4" s="206"/>
      <c r="CJT4" s="206"/>
      <c r="CJU4" s="206"/>
      <c r="CJV4" s="206"/>
      <c r="CJW4" s="206"/>
      <c r="CJX4" s="206"/>
      <c r="CJY4" s="206"/>
      <c r="CJZ4" s="206"/>
      <c r="CKA4" s="206"/>
      <c r="CKB4" s="206"/>
      <c r="CKC4" s="206"/>
      <c r="CKD4" s="206"/>
      <c r="CKE4" s="206"/>
      <c r="CKF4" s="206"/>
      <c r="CKG4" s="206"/>
      <c r="CKH4" s="206"/>
      <c r="CKI4" s="206"/>
      <c r="CKJ4" s="206"/>
      <c r="CKK4" s="206"/>
      <c r="CKL4" s="206"/>
      <c r="CKM4" s="206"/>
      <c r="CKN4" s="206"/>
      <c r="CKO4" s="206"/>
      <c r="CKP4" s="206"/>
      <c r="CKQ4" s="206"/>
      <c r="CKR4" s="206"/>
      <c r="CKS4" s="206"/>
      <c r="CKT4" s="206"/>
      <c r="CKU4" s="206"/>
      <c r="CKV4" s="206"/>
      <c r="CKW4" s="206"/>
      <c r="CKX4" s="206"/>
      <c r="CKY4" s="206"/>
      <c r="CKZ4" s="206"/>
      <c r="CLA4" s="206"/>
      <c r="CLB4" s="206"/>
      <c r="CLC4" s="206"/>
      <c r="CLD4" s="206"/>
      <c r="CLE4" s="206"/>
      <c r="CLF4" s="206"/>
      <c r="CLG4" s="206"/>
      <c r="CLH4" s="206"/>
      <c r="CLI4" s="206"/>
      <c r="CLJ4" s="206"/>
      <c r="CLK4" s="206"/>
      <c r="CLL4" s="206"/>
      <c r="CLM4" s="206"/>
      <c r="CLN4" s="206"/>
      <c r="CLO4" s="206"/>
      <c r="CLP4" s="206"/>
      <c r="CLQ4" s="206"/>
      <c r="CLR4" s="206"/>
      <c r="CLS4" s="206"/>
      <c r="CLT4" s="206"/>
      <c r="CLU4" s="206"/>
      <c r="CLV4" s="206"/>
      <c r="CLW4" s="206"/>
      <c r="CLX4" s="206"/>
      <c r="CLY4" s="206"/>
      <c r="CLZ4" s="206"/>
      <c r="CMA4" s="206"/>
      <c r="CMB4" s="206"/>
      <c r="CMC4" s="206"/>
      <c r="CMD4" s="206"/>
      <c r="CME4" s="206"/>
      <c r="CMF4" s="206"/>
      <c r="CMG4" s="206"/>
      <c r="CMH4" s="206"/>
      <c r="CMI4" s="206"/>
      <c r="CMJ4" s="206"/>
      <c r="CMK4" s="206"/>
      <c r="CML4" s="206"/>
      <c r="CMM4" s="206"/>
      <c r="CMN4" s="206"/>
      <c r="CMO4" s="206"/>
      <c r="CMP4" s="206"/>
      <c r="CMQ4" s="206"/>
      <c r="CMR4" s="206"/>
      <c r="CMS4" s="206"/>
      <c r="CMT4" s="206"/>
      <c r="CMU4" s="206"/>
      <c r="CMV4" s="206"/>
      <c r="CMW4" s="206"/>
      <c r="CMX4" s="206"/>
      <c r="CMY4" s="206"/>
      <c r="CMZ4" s="206"/>
      <c r="CNA4" s="206"/>
      <c r="CNB4" s="206"/>
      <c r="CNC4" s="206"/>
      <c r="CND4" s="206"/>
      <c r="CNE4" s="206"/>
      <c r="CNF4" s="206"/>
      <c r="CNG4" s="206"/>
      <c r="CNH4" s="206"/>
      <c r="CNI4" s="206"/>
      <c r="CNJ4" s="206"/>
      <c r="CNK4" s="206"/>
      <c r="CNL4" s="206"/>
      <c r="CNM4" s="206"/>
      <c r="CNN4" s="206"/>
      <c r="CNO4" s="206"/>
      <c r="CNP4" s="206"/>
      <c r="CNQ4" s="206"/>
      <c r="CNR4" s="206"/>
      <c r="CNS4" s="206"/>
      <c r="CNT4" s="206"/>
      <c r="CNU4" s="206"/>
      <c r="CNV4" s="206"/>
      <c r="CNW4" s="206"/>
      <c r="CNX4" s="206"/>
      <c r="CNY4" s="206"/>
      <c r="CNZ4" s="206"/>
      <c r="COA4" s="206"/>
      <c r="COB4" s="206"/>
      <c r="COC4" s="206"/>
      <c r="COD4" s="206"/>
      <c r="COE4" s="206"/>
      <c r="COF4" s="206"/>
      <c r="COG4" s="206"/>
      <c r="COH4" s="206"/>
      <c r="COI4" s="206"/>
      <c r="COJ4" s="206"/>
      <c r="COK4" s="206"/>
      <c r="COL4" s="206"/>
      <c r="COM4" s="206"/>
      <c r="CON4" s="206"/>
      <c r="COO4" s="206"/>
      <c r="COP4" s="206"/>
      <c r="COQ4" s="206"/>
      <c r="COR4" s="206"/>
      <c r="COS4" s="206"/>
      <c r="COT4" s="206"/>
      <c r="COU4" s="206"/>
      <c r="COV4" s="206"/>
      <c r="COW4" s="206"/>
      <c r="COX4" s="206"/>
      <c r="COY4" s="206"/>
      <c r="COZ4" s="206"/>
      <c r="CPA4" s="206"/>
      <c r="CPB4" s="206"/>
      <c r="CPC4" s="206"/>
      <c r="CPD4" s="206"/>
      <c r="CPE4" s="206"/>
      <c r="CPF4" s="206"/>
      <c r="CPG4" s="206"/>
      <c r="CPH4" s="206"/>
      <c r="CPI4" s="206"/>
      <c r="CPJ4" s="206"/>
      <c r="CPK4" s="206"/>
      <c r="CPL4" s="206"/>
      <c r="CPM4" s="206"/>
      <c r="CPN4" s="206"/>
      <c r="CPO4" s="206"/>
      <c r="CPP4" s="206"/>
      <c r="CPQ4" s="206"/>
      <c r="CPR4" s="206"/>
      <c r="CPS4" s="206"/>
      <c r="CPT4" s="206"/>
      <c r="CPU4" s="206"/>
      <c r="CPV4" s="206"/>
      <c r="CPW4" s="206"/>
      <c r="CPX4" s="206"/>
      <c r="CPY4" s="206"/>
      <c r="CPZ4" s="206"/>
      <c r="CQA4" s="206"/>
      <c r="CQB4" s="206"/>
      <c r="CQC4" s="206"/>
      <c r="CQD4" s="206"/>
      <c r="CQE4" s="206"/>
      <c r="CQF4" s="206"/>
      <c r="CQG4" s="206"/>
      <c r="CQH4" s="206"/>
      <c r="CQI4" s="206"/>
      <c r="CQJ4" s="206"/>
      <c r="CQK4" s="206"/>
      <c r="CQL4" s="206"/>
      <c r="CQM4" s="206"/>
      <c r="CQN4" s="206"/>
      <c r="CQO4" s="206"/>
      <c r="CQP4" s="206"/>
      <c r="CQQ4" s="206"/>
      <c r="CQR4" s="206"/>
      <c r="CQS4" s="206"/>
      <c r="CQT4" s="206"/>
      <c r="CQU4" s="206"/>
      <c r="CQV4" s="206"/>
      <c r="CQW4" s="206"/>
      <c r="CQX4" s="206"/>
      <c r="CQY4" s="206"/>
      <c r="CQZ4" s="206"/>
      <c r="CRA4" s="206"/>
      <c r="CRB4" s="206"/>
      <c r="CRC4" s="206"/>
      <c r="CRD4" s="206"/>
      <c r="CRE4" s="206"/>
      <c r="CRF4" s="206"/>
      <c r="CRG4" s="206"/>
      <c r="CRH4" s="206"/>
      <c r="CRI4" s="206"/>
      <c r="CRJ4" s="206"/>
      <c r="CRK4" s="206"/>
      <c r="CRL4" s="206"/>
      <c r="CRM4" s="206"/>
      <c r="CRN4" s="206"/>
      <c r="CRO4" s="206"/>
      <c r="CRP4" s="206"/>
      <c r="CRQ4" s="206"/>
      <c r="CRR4" s="206"/>
      <c r="CRS4" s="206"/>
      <c r="CRT4" s="206"/>
      <c r="CRU4" s="206"/>
      <c r="CRV4" s="206"/>
      <c r="CRW4" s="206"/>
      <c r="CRX4" s="206"/>
      <c r="CRY4" s="206"/>
      <c r="CRZ4" s="206"/>
      <c r="CSA4" s="206"/>
      <c r="CSB4" s="206"/>
      <c r="CSC4" s="206"/>
      <c r="CSD4" s="206"/>
      <c r="CSE4" s="206"/>
      <c r="CSF4" s="206"/>
      <c r="CSG4" s="206"/>
      <c r="CSH4" s="206"/>
      <c r="CSI4" s="206"/>
      <c r="CSJ4" s="206"/>
      <c r="CSK4" s="206"/>
      <c r="CSL4" s="206"/>
      <c r="CSM4" s="206"/>
      <c r="CSN4" s="206"/>
      <c r="CSO4" s="206"/>
      <c r="CSP4" s="206"/>
      <c r="CSQ4" s="206"/>
      <c r="CSR4" s="206"/>
      <c r="CSS4" s="206"/>
      <c r="CST4" s="206"/>
      <c r="CSU4" s="206"/>
      <c r="CSV4" s="206"/>
      <c r="CSW4" s="206"/>
      <c r="CSX4" s="206"/>
      <c r="CSY4" s="206"/>
      <c r="CSZ4" s="206"/>
      <c r="CTA4" s="206"/>
      <c r="CTB4" s="206"/>
      <c r="CTC4" s="206"/>
      <c r="CTD4" s="206"/>
      <c r="CTE4" s="206"/>
      <c r="CTF4" s="206"/>
      <c r="CTG4" s="206"/>
      <c r="CTH4" s="206"/>
      <c r="CTI4" s="206"/>
      <c r="CTJ4" s="206"/>
      <c r="CTK4" s="206"/>
      <c r="CTL4" s="206"/>
      <c r="CTM4" s="206"/>
      <c r="CTN4" s="206"/>
      <c r="CTO4" s="206"/>
      <c r="CTP4" s="206"/>
      <c r="CTQ4" s="206"/>
      <c r="CTR4" s="206"/>
      <c r="CTS4" s="206"/>
      <c r="CTT4" s="206"/>
      <c r="CTU4" s="206"/>
      <c r="CTV4" s="206"/>
      <c r="CTW4" s="206"/>
      <c r="CTX4" s="206"/>
      <c r="CTY4" s="206"/>
      <c r="CTZ4" s="206"/>
      <c r="CUA4" s="206"/>
      <c r="CUB4" s="206"/>
      <c r="CUC4" s="206"/>
      <c r="CUD4" s="206"/>
      <c r="CUE4" s="206"/>
      <c r="CUF4" s="206"/>
      <c r="CUG4" s="206"/>
      <c r="CUH4" s="206"/>
      <c r="CUI4" s="206"/>
      <c r="CUJ4" s="206"/>
      <c r="CUK4" s="206"/>
      <c r="CUL4" s="206"/>
      <c r="CUM4" s="206"/>
      <c r="CUN4" s="206"/>
      <c r="CUO4" s="206"/>
      <c r="CUP4" s="206"/>
      <c r="CUQ4" s="206"/>
      <c r="CUR4" s="206"/>
      <c r="CUS4" s="206"/>
      <c r="CUT4" s="206"/>
      <c r="CUU4" s="206"/>
      <c r="CUV4" s="206"/>
      <c r="CUW4" s="206"/>
      <c r="CUX4" s="206"/>
      <c r="CUY4" s="206"/>
      <c r="CUZ4" s="206"/>
      <c r="CVA4" s="206"/>
      <c r="CVB4" s="206"/>
      <c r="CVC4" s="206"/>
      <c r="CVD4" s="206"/>
      <c r="CVE4" s="206"/>
      <c r="CVF4" s="206"/>
      <c r="CVG4" s="206"/>
      <c r="CVH4" s="206"/>
      <c r="CVI4" s="206"/>
      <c r="CVJ4" s="206"/>
      <c r="CVK4" s="206"/>
      <c r="CVL4" s="206"/>
      <c r="CVM4" s="206"/>
      <c r="CVN4" s="206"/>
      <c r="CVO4" s="206"/>
      <c r="CVP4" s="206"/>
      <c r="CVQ4" s="206"/>
      <c r="CVR4" s="206"/>
      <c r="CVS4" s="206"/>
      <c r="CVT4" s="206"/>
      <c r="CVU4" s="206"/>
      <c r="CVV4" s="206"/>
      <c r="CVW4" s="206"/>
      <c r="CVX4" s="206"/>
      <c r="CVY4" s="206"/>
      <c r="CVZ4" s="206"/>
      <c r="CWA4" s="206"/>
      <c r="CWB4" s="206"/>
      <c r="CWC4" s="206"/>
      <c r="CWD4" s="206"/>
      <c r="CWE4" s="206"/>
      <c r="CWF4" s="206"/>
      <c r="CWG4" s="206"/>
      <c r="CWH4" s="206"/>
      <c r="CWI4" s="206"/>
      <c r="CWJ4" s="206"/>
      <c r="CWK4" s="206"/>
      <c r="CWL4" s="206"/>
      <c r="CWM4" s="206"/>
      <c r="CWN4" s="206"/>
      <c r="CWO4" s="206"/>
      <c r="CWP4" s="206"/>
      <c r="CWQ4" s="206"/>
      <c r="CWR4" s="206"/>
      <c r="CWS4" s="206"/>
      <c r="CWT4" s="206"/>
      <c r="CWU4" s="206"/>
      <c r="CWV4" s="206"/>
      <c r="CWW4" s="206"/>
      <c r="CWX4" s="206"/>
      <c r="CWY4" s="206"/>
      <c r="CWZ4" s="206"/>
      <c r="CXA4" s="206"/>
      <c r="CXB4" s="206"/>
      <c r="CXC4" s="206"/>
      <c r="CXD4" s="206"/>
      <c r="CXE4" s="206"/>
      <c r="CXF4" s="206"/>
      <c r="CXG4" s="206"/>
      <c r="CXH4" s="206"/>
      <c r="CXI4" s="206"/>
      <c r="CXJ4" s="206"/>
      <c r="CXK4" s="206"/>
      <c r="CXL4" s="206"/>
      <c r="CXM4" s="206"/>
      <c r="CXN4" s="206"/>
      <c r="CXO4" s="206"/>
      <c r="CXP4" s="206"/>
      <c r="CXQ4" s="206"/>
      <c r="CXR4" s="206"/>
      <c r="CXS4" s="206"/>
      <c r="CXT4" s="206"/>
      <c r="CXU4" s="206"/>
      <c r="CXV4" s="206"/>
      <c r="CXW4" s="206"/>
      <c r="CXX4" s="206"/>
      <c r="CXY4" s="206"/>
      <c r="CXZ4" s="206"/>
      <c r="CYA4" s="206"/>
      <c r="CYB4" s="206"/>
      <c r="CYC4" s="206"/>
      <c r="CYD4" s="206"/>
      <c r="CYE4" s="206"/>
      <c r="CYF4" s="206"/>
      <c r="CYG4" s="206"/>
      <c r="CYH4" s="206"/>
      <c r="CYI4" s="206"/>
      <c r="CYJ4" s="206"/>
      <c r="CYK4" s="206"/>
      <c r="CYL4" s="206"/>
      <c r="CYM4" s="206"/>
      <c r="CYN4" s="206"/>
      <c r="CYO4" s="206"/>
      <c r="CYP4" s="206"/>
      <c r="CYQ4" s="206"/>
      <c r="CYR4" s="206"/>
      <c r="CYS4" s="206"/>
      <c r="CYT4" s="206"/>
      <c r="CYU4" s="206"/>
      <c r="CYV4" s="206"/>
      <c r="CYW4" s="206"/>
      <c r="CYX4" s="206"/>
      <c r="CYY4" s="206"/>
      <c r="CYZ4" s="206"/>
      <c r="CZA4" s="206"/>
      <c r="CZB4" s="206"/>
      <c r="CZC4" s="206"/>
      <c r="CZD4" s="206"/>
      <c r="CZE4" s="206"/>
      <c r="CZF4" s="206"/>
      <c r="CZG4" s="206"/>
      <c r="CZH4" s="206"/>
      <c r="CZI4" s="206"/>
      <c r="CZJ4" s="206"/>
      <c r="CZK4" s="206"/>
      <c r="CZL4" s="206"/>
      <c r="CZM4" s="206"/>
      <c r="CZN4" s="206"/>
      <c r="CZO4" s="206"/>
      <c r="CZP4" s="206"/>
      <c r="CZQ4" s="206"/>
      <c r="CZR4" s="206"/>
      <c r="CZS4" s="206"/>
      <c r="CZT4" s="206"/>
      <c r="CZU4" s="206"/>
      <c r="CZV4" s="206"/>
      <c r="CZW4" s="206"/>
      <c r="CZX4" s="206"/>
      <c r="CZY4" s="206"/>
      <c r="CZZ4" s="206"/>
      <c r="DAA4" s="206"/>
      <c r="DAB4" s="206"/>
      <c r="DAC4" s="206"/>
      <c r="DAD4" s="206"/>
      <c r="DAE4" s="206"/>
      <c r="DAF4" s="206"/>
      <c r="DAG4" s="206"/>
      <c r="DAH4" s="206"/>
      <c r="DAI4" s="206"/>
      <c r="DAJ4" s="206"/>
      <c r="DAK4" s="206"/>
      <c r="DAL4" s="206"/>
      <c r="DAM4" s="206"/>
      <c r="DAN4" s="206"/>
      <c r="DAO4" s="206"/>
      <c r="DAP4" s="206"/>
      <c r="DAQ4" s="206"/>
      <c r="DAR4" s="206"/>
      <c r="DAS4" s="206"/>
      <c r="DAT4" s="206"/>
      <c r="DAU4" s="206"/>
      <c r="DAV4" s="206"/>
      <c r="DAW4" s="206"/>
      <c r="DAX4" s="206"/>
      <c r="DAY4" s="206"/>
      <c r="DAZ4" s="206"/>
      <c r="DBA4" s="206"/>
      <c r="DBB4" s="206"/>
      <c r="DBC4" s="206"/>
      <c r="DBD4" s="206"/>
      <c r="DBE4" s="206"/>
      <c r="DBF4" s="206"/>
      <c r="DBG4" s="206"/>
      <c r="DBH4" s="206"/>
      <c r="DBI4" s="206"/>
      <c r="DBJ4" s="206"/>
      <c r="DBK4" s="206"/>
      <c r="DBL4" s="206"/>
      <c r="DBM4" s="206"/>
      <c r="DBN4" s="206"/>
      <c r="DBO4" s="206"/>
      <c r="DBP4" s="206"/>
      <c r="DBQ4" s="206"/>
      <c r="DBR4" s="206"/>
      <c r="DBS4" s="206"/>
      <c r="DBT4" s="206"/>
      <c r="DBU4" s="206"/>
      <c r="DBV4" s="206"/>
      <c r="DBW4" s="206"/>
      <c r="DBX4" s="206"/>
      <c r="DBY4" s="206"/>
      <c r="DBZ4" s="206"/>
      <c r="DCA4" s="206"/>
      <c r="DCB4" s="206"/>
      <c r="DCC4" s="206"/>
      <c r="DCD4" s="206"/>
      <c r="DCE4" s="206"/>
      <c r="DCF4" s="206"/>
      <c r="DCG4" s="206"/>
      <c r="DCH4" s="206"/>
      <c r="DCI4" s="206"/>
      <c r="DCJ4" s="206"/>
      <c r="DCK4" s="206"/>
      <c r="DCL4" s="206"/>
      <c r="DCM4" s="206"/>
      <c r="DCN4" s="206"/>
      <c r="DCO4" s="206"/>
      <c r="DCP4" s="206"/>
      <c r="DCQ4" s="206"/>
      <c r="DCR4" s="206"/>
      <c r="DCS4" s="206"/>
      <c r="DCT4" s="206"/>
      <c r="DCU4" s="206"/>
      <c r="DCV4" s="206"/>
      <c r="DCW4" s="206"/>
      <c r="DCX4" s="206"/>
      <c r="DCY4" s="206"/>
      <c r="DCZ4" s="206"/>
      <c r="DDA4" s="206"/>
      <c r="DDB4" s="206"/>
      <c r="DDC4" s="206"/>
      <c r="DDD4" s="206"/>
      <c r="DDE4" s="206"/>
      <c r="DDF4" s="206"/>
      <c r="DDG4" s="206"/>
      <c r="DDH4" s="206"/>
      <c r="DDI4" s="206"/>
      <c r="DDJ4" s="206"/>
      <c r="DDK4" s="206"/>
      <c r="DDL4" s="206"/>
      <c r="DDM4" s="206"/>
      <c r="DDN4" s="206"/>
      <c r="DDO4" s="206"/>
      <c r="DDP4" s="206"/>
      <c r="DDQ4" s="206"/>
      <c r="DDR4" s="206"/>
      <c r="DDS4" s="206"/>
      <c r="DDT4" s="206"/>
      <c r="DDU4" s="206"/>
      <c r="DDV4" s="206"/>
      <c r="DDW4" s="206"/>
      <c r="DDX4" s="206"/>
      <c r="DDY4" s="206"/>
      <c r="DDZ4" s="206"/>
      <c r="DEA4" s="206"/>
      <c r="DEB4" s="206"/>
      <c r="DEC4" s="206"/>
      <c r="DED4" s="206"/>
      <c r="DEE4" s="206"/>
      <c r="DEF4" s="206"/>
      <c r="DEG4" s="206"/>
      <c r="DEH4" s="206"/>
      <c r="DEI4" s="206"/>
      <c r="DEJ4" s="206"/>
      <c r="DEK4" s="206"/>
      <c r="DEL4" s="206"/>
      <c r="DEM4" s="206"/>
      <c r="DEN4" s="206"/>
      <c r="DEO4" s="206"/>
      <c r="DEP4" s="206"/>
      <c r="DEQ4" s="206"/>
      <c r="DER4" s="206"/>
      <c r="DES4" s="206"/>
      <c r="DET4" s="206"/>
      <c r="DEU4" s="206"/>
      <c r="DEV4" s="206"/>
      <c r="DEW4" s="206"/>
      <c r="DEX4" s="206"/>
      <c r="DEY4" s="206"/>
      <c r="DEZ4" s="206"/>
      <c r="DFA4" s="206"/>
      <c r="DFB4" s="206"/>
      <c r="DFC4" s="206"/>
      <c r="DFD4" s="206"/>
      <c r="DFE4" s="206"/>
      <c r="DFF4" s="206"/>
      <c r="DFG4" s="206"/>
      <c r="DFH4" s="206"/>
      <c r="DFI4" s="206"/>
      <c r="DFJ4" s="206"/>
      <c r="DFK4" s="206"/>
      <c r="DFL4" s="206"/>
      <c r="DFM4" s="206"/>
      <c r="DFN4" s="206"/>
      <c r="DFO4" s="206"/>
      <c r="DFP4" s="206"/>
      <c r="DFQ4" s="206"/>
      <c r="DFR4" s="206"/>
      <c r="DFS4" s="206"/>
      <c r="DFT4" s="206"/>
      <c r="DFU4" s="206"/>
      <c r="DFV4" s="206"/>
      <c r="DFW4" s="206"/>
      <c r="DFX4" s="206"/>
      <c r="DFY4" s="206"/>
      <c r="DFZ4" s="206"/>
      <c r="DGA4" s="206"/>
      <c r="DGB4" s="206"/>
      <c r="DGC4" s="206"/>
      <c r="DGD4" s="206"/>
      <c r="DGE4" s="206"/>
      <c r="DGF4" s="206"/>
      <c r="DGG4" s="206"/>
      <c r="DGH4" s="206"/>
      <c r="DGI4" s="206"/>
      <c r="DGJ4" s="206"/>
      <c r="DGK4" s="206"/>
      <c r="DGL4" s="206"/>
      <c r="DGM4" s="206"/>
      <c r="DGN4" s="206"/>
      <c r="DGO4" s="206"/>
      <c r="DGP4" s="206"/>
      <c r="DGQ4" s="206"/>
      <c r="DGR4" s="206"/>
      <c r="DGS4" s="206"/>
      <c r="DGT4" s="206"/>
      <c r="DGU4" s="206"/>
      <c r="DGV4" s="206"/>
      <c r="DGW4" s="206"/>
      <c r="DGX4" s="206"/>
      <c r="DGY4" s="206"/>
      <c r="DGZ4" s="206"/>
      <c r="DHA4" s="206"/>
      <c r="DHB4" s="206"/>
      <c r="DHC4" s="206"/>
      <c r="DHD4" s="206"/>
      <c r="DHE4" s="206"/>
      <c r="DHF4" s="206"/>
      <c r="DHG4" s="206"/>
      <c r="DHH4" s="206"/>
      <c r="DHI4" s="206"/>
      <c r="DHJ4" s="206"/>
      <c r="DHK4" s="206"/>
      <c r="DHL4" s="206"/>
      <c r="DHM4" s="206"/>
      <c r="DHN4" s="206"/>
      <c r="DHO4" s="206"/>
      <c r="DHP4" s="206"/>
      <c r="DHQ4" s="206"/>
      <c r="DHR4" s="206"/>
      <c r="DHS4" s="206"/>
      <c r="DHT4" s="206"/>
      <c r="DHU4" s="206"/>
      <c r="DHV4" s="206"/>
      <c r="DHW4" s="206"/>
      <c r="DHX4" s="206"/>
      <c r="DHY4" s="206"/>
      <c r="DHZ4" s="206"/>
      <c r="DIA4" s="206"/>
      <c r="DIB4" s="206"/>
      <c r="DIC4" s="206"/>
      <c r="DID4" s="206"/>
      <c r="DIE4" s="206"/>
      <c r="DIF4" s="206"/>
      <c r="DIG4" s="206"/>
      <c r="DIH4" s="206"/>
      <c r="DII4" s="206"/>
      <c r="DIJ4" s="206"/>
      <c r="DIK4" s="206"/>
      <c r="DIL4" s="206"/>
      <c r="DIM4" s="206"/>
      <c r="DIN4" s="206"/>
      <c r="DIO4" s="206"/>
      <c r="DIP4" s="206"/>
      <c r="DIQ4" s="206"/>
      <c r="DIR4" s="206"/>
      <c r="DIS4" s="206"/>
      <c r="DIT4" s="206"/>
      <c r="DIU4" s="206"/>
      <c r="DIV4" s="206"/>
      <c r="DIW4" s="206"/>
      <c r="DIX4" s="206"/>
      <c r="DIY4" s="206"/>
      <c r="DIZ4" s="206"/>
      <c r="DJA4" s="206"/>
      <c r="DJB4" s="206"/>
      <c r="DJC4" s="206"/>
      <c r="DJD4" s="206"/>
      <c r="DJE4" s="206"/>
      <c r="DJF4" s="206"/>
      <c r="DJG4" s="206"/>
      <c r="DJH4" s="206"/>
      <c r="DJI4" s="206"/>
      <c r="DJJ4" s="206"/>
      <c r="DJK4" s="206"/>
      <c r="DJL4" s="206"/>
      <c r="DJM4" s="206"/>
      <c r="DJN4" s="206"/>
      <c r="DJO4" s="206"/>
      <c r="DJP4" s="206"/>
      <c r="DJQ4" s="206"/>
      <c r="DJR4" s="206"/>
      <c r="DJS4" s="206"/>
      <c r="DJT4" s="206"/>
      <c r="DJU4" s="206"/>
      <c r="DJV4" s="206"/>
      <c r="DJW4" s="206"/>
      <c r="DJX4" s="206"/>
      <c r="DJY4" s="206"/>
      <c r="DJZ4" s="206"/>
      <c r="DKA4" s="206"/>
      <c r="DKB4" s="206"/>
      <c r="DKC4" s="206"/>
      <c r="DKD4" s="206"/>
      <c r="DKE4" s="206"/>
      <c r="DKF4" s="206"/>
      <c r="DKG4" s="206"/>
      <c r="DKH4" s="206"/>
      <c r="DKI4" s="206"/>
      <c r="DKJ4" s="206"/>
      <c r="DKK4" s="206"/>
      <c r="DKL4" s="206"/>
      <c r="DKM4" s="206"/>
      <c r="DKN4" s="206"/>
      <c r="DKO4" s="206"/>
      <c r="DKP4" s="206"/>
      <c r="DKQ4" s="206"/>
      <c r="DKR4" s="206"/>
      <c r="DKS4" s="206"/>
      <c r="DKT4" s="206"/>
      <c r="DKU4" s="206"/>
      <c r="DKV4" s="206"/>
      <c r="DKW4" s="206"/>
      <c r="DKX4" s="206"/>
      <c r="DKY4" s="206"/>
      <c r="DKZ4" s="206"/>
      <c r="DLA4" s="206"/>
      <c r="DLB4" s="206"/>
      <c r="DLC4" s="206"/>
      <c r="DLD4" s="206"/>
      <c r="DLE4" s="206"/>
      <c r="DLF4" s="206"/>
      <c r="DLG4" s="206"/>
      <c r="DLH4" s="206"/>
      <c r="DLI4" s="206"/>
      <c r="DLJ4" s="206"/>
      <c r="DLK4" s="206"/>
      <c r="DLL4" s="206"/>
      <c r="DLM4" s="206"/>
      <c r="DLN4" s="206"/>
      <c r="DLO4" s="206"/>
      <c r="DLP4" s="206"/>
      <c r="DLQ4" s="206"/>
      <c r="DLR4" s="206"/>
      <c r="DLS4" s="206"/>
      <c r="DLT4" s="206"/>
      <c r="DLU4" s="206"/>
      <c r="DLV4" s="206"/>
      <c r="DLW4" s="206"/>
      <c r="DLX4" s="206"/>
      <c r="DLY4" s="206"/>
      <c r="DLZ4" s="206"/>
      <c r="DMA4" s="206"/>
      <c r="DMB4" s="206"/>
      <c r="DMC4" s="206"/>
      <c r="DMD4" s="206"/>
      <c r="DME4" s="206"/>
      <c r="DMF4" s="206"/>
      <c r="DMG4" s="206"/>
      <c r="DMH4" s="206"/>
      <c r="DMI4" s="206"/>
      <c r="DMJ4" s="206"/>
      <c r="DMK4" s="206"/>
      <c r="DML4" s="206"/>
      <c r="DMM4" s="206"/>
      <c r="DMN4" s="206"/>
      <c r="DMO4" s="206"/>
      <c r="DMP4" s="206"/>
      <c r="DMQ4" s="206"/>
      <c r="DMR4" s="206"/>
      <c r="DMS4" s="206"/>
      <c r="DMT4" s="206"/>
      <c r="DMU4" s="206"/>
      <c r="DMV4" s="206"/>
      <c r="DMW4" s="206"/>
      <c r="DMX4" s="206"/>
      <c r="DMY4" s="206"/>
      <c r="DMZ4" s="206"/>
      <c r="DNA4" s="206"/>
      <c r="DNB4" s="206"/>
      <c r="DNC4" s="206"/>
      <c r="DND4" s="206"/>
      <c r="DNE4" s="206"/>
      <c r="DNF4" s="206"/>
      <c r="DNG4" s="206"/>
      <c r="DNH4" s="206"/>
      <c r="DNI4" s="206"/>
      <c r="DNJ4" s="206"/>
      <c r="DNK4" s="206"/>
      <c r="DNL4" s="206"/>
      <c r="DNM4" s="206"/>
      <c r="DNN4" s="206"/>
      <c r="DNO4" s="206"/>
      <c r="DNP4" s="206"/>
      <c r="DNQ4" s="206"/>
      <c r="DNR4" s="206"/>
      <c r="DNS4" s="206"/>
      <c r="DNT4" s="206"/>
      <c r="DNU4" s="206"/>
      <c r="DNV4" s="206"/>
      <c r="DNW4" s="206"/>
      <c r="DNX4" s="206"/>
      <c r="DNY4" s="206"/>
      <c r="DNZ4" s="206"/>
      <c r="DOA4" s="206"/>
      <c r="DOB4" s="206"/>
      <c r="DOC4" s="206"/>
      <c r="DOD4" s="206"/>
      <c r="DOE4" s="206"/>
      <c r="DOF4" s="206"/>
      <c r="DOG4" s="206"/>
      <c r="DOH4" s="206"/>
      <c r="DOI4" s="206"/>
      <c r="DOJ4" s="206"/>
      <c r="DOK4" s="206"/>
      <c r="DOL4" s="206"/>
      <c r="DOM4" s="206"/>
      <c r="DON4" s="206"/>
      <c r="DOO4" s="206"/>
      <c r="DOP4" s="206"/>
      <c r="DOQ4" s="206"/>
      <c r="DOR4" s="206"/>
      <c r="DOS4" s="206"/>
      <c r="DOT4" s="206"/>
      <c r="DOU4" s="206"/>
      <c r="DOV4" s="206"/>
      <c r="DOW4" s="206"/>
      <c r="DOX4" s="206"/>
      <c r="DOY4" s="206"/>
      <c r="DOZ4" s="206"/>
      <c r="DPA4" s="206"/>
      <c r="DPB4" s="206"/>
      <c r="DPC4" s="206"/>
      <c r="DPD4" s="206"/>
      <c r="DPE4" s="206"/>
      <c r="DPF4" s="206"/>
      <c r="DPG4" s="206"/>
      <c r="DPH4" s="206"/>
      <c r="DPI4" s="206"/>
      <c r="DPJ4" s="206"/>
      <c r="DPK4" s="206"/>
      <c r="DPL4" s="206"/>
      <c r="DPM4" s="206"/>
      <c r="DPN4" s="206"/>
      <c r="DPO4" s="206"/>
      <c r="DPP4" s="206"/>
      <c r="DPQ4" s="206"/>
      <c r="DPR4" s="206"/>
      <c r="DPS4" s="206"/>
      <c r="DPT4" s="206"/>
      <c r="DPU4" s="206"/>
      <c r="DPV4" s="206"/>
      <c r="DPW4" s="206"/>
      <c r="DPX4" s="206"/>
      <c r="DPY4" s="206"/>
      <c r="DPZ4" s="206"/>
      <c r="DQA4" s="206"/>
      <c r="DQB4" s="206"/>
      <c r="DQC4" s="206"/>
      <c r="DQD4" s="206"/>
      <c r="DQE4" s="206"/>
      <c r="DQF4" s="206"/>
      <c r="DQG4" s="206"/>
      <c r="DQH4" s="206"/>
      <c r="DQI4" s="206"/>
      <c r="DQJ4" s="206"/>
      <c r="DQK4" s="206"/>
      <c r="DQL4" s="206"/>
      <c r="DQM4" s="206"/>
      <c r="DQN4" s="206"/>
      <c r="DQO4" s="206"/>
      <c r="DQP4" s="206"/>
      <c r="DQQ4" s="206"/>
      <c r="DQR4" s="206"/>
      <c r="DQS4" s="206"/>
      <c r="DQT4" s="206"/>
      <c r="DQU4" s="206"/>
      <c r="DQV4" s="206"/>
      <c r="DQW4" s="206"/>
      <c r="DQX4" s="206"/>
      <c r="DQY4" s="206"/>
      <c r="DQZ4" s="206"/>
      <c r="DRA4" s="206"/>
      <c r="DRB4" s="206"/>
      <c r="DRC4" s="206"/>
      <c r="DRD4" s="206"/>
      <c r="DRE4" s="206"/>
      <c r="DRF4" s="206"/>
      <c r="DRG4" s="206"/>
      <c r="DRH4" s="206"/>
      <c r="DRI4" s="206"/>
      <c r="DRJ4" s="206"/>
      <c r="DRK4" s="206"/>
      <c r="DRL4" s="206"/>
      <c r="DRM4" s="206"/>
      <c r="DRN4" s="206"/>
      <c r="DRO4" s="206"/>
      <c r="DRP4" s="206"/>
      <c r="DRQ4" s="206"/>
      <c r="DRR4" s="206"/>
      <c r="DRS4" s="206"/>
      <c r="DRT4" s="206"/>
      <c r="DRU4" s="206"/>
      <c r="DRV4" s="206"/>
      <c r="DRW4" s="206"/>
      <c r="DRX4" s="206"/>
      <c r="DRY4" s="206"/>
      <c r="DRZ4" s="206"/>
      <c r="DSA4" s="206"/>
      <c r="DSB4" s="206"/>
      <c r="DSC4" s="206"/>
      <c r="DSD4" s="206"/>
      <c r="DSE4" s="206"/>
      <c r="DSF4" s="206"/>
      <c r="DSG4" s="206"/>
      <c r="DSH4" s="206"/>
      <c r="DSI4" s="206"/>
      <c r="DSJ4" s="206"/>
      <c r="DSK4" s="206"/>
      <c r="DSL4" s="206"/>
      <c r="DSM4" s="206"/>
      <c r="DSN4" s="206"/>
      <c r="DSO4" s="206"/>
      <c r="DSP4" s="206"/>
      <c r="DSQ4" s="206"/>
      <c r="DSR4" s="206"/>
      <c r="DSS4" s="206"/>
      <c r="DST4" s="206"/>
      <c r="DSU4" s="206"/>
      <c r="DSV4" s="206"/>
      <c r="DSW4" s="206"/>
      <c r="DSX4" s="206"/>
      <c r="DSY4" s="206"/>
      <c r="DSZ4" s="206"/>
      <c r="DTA4" s="206"/>
      <c r="DTB4" s="206"/>
      <c r="DTC4" s="206"/>
      <c r="DTD4" s="206"/>
      <c r="DTE4" s="206"/>
      <c r="DTF4" s="206"/>
      <c r="DTG4" s="206"/>
      <c r="DTH4" s="206"/>
      <c r="DTI4" s="206"/>
      <c r="DTJ4" s="206"/>
      <c r="DTK4" s="206"/>
      <c r="DTL4" s="206"/>
      <c r="DTM4" s="206"/>
      <c r="DTN4" s="206"/>
      <c r="DTO4" s="206"/>
      <c r="DTP4" s="206"/>
      <c r="DTQ4" s="206"/>
      <c r="DTR4" s="206"/>
      <c r="DTS4" s="206"/>
      <c r="DTT4" s="206"/>
      <c r="DTU4" s="206"/>
      <c r="DTV4" s="206"/>
      <c r="DTW4" s="206"/>
      <c r="DTX4" s="206"/>
      <c r="DTY4" s="206"/>
      <c r="DTZ4" s="206"/>
      <c r="DUA4" s="206"/>
      <c r="DUB4" s="206"/>
      <c r="DUC4" s="206"/>
      <c r="DUD4" s="206"/>
      <c r="DUE4" s="206"/>
      <c r="DUF4" s="206"/>
      <c r="DUG4" s="206"/>
      <c r="DUH4" s="206"/>
      <c r="DUI4" s="206"/>
      <c r="DUJ4" s="206"/>
      <c r="DUK4" s="206"/>
      <c r="DUL4" s="206"/>
      <c r="DUM4" s="206"/>
      <c r="DUN4" s="206"/>
      <c r="DUO4" s="206"/>
      <c r="DUP4" s="206"/>
      <c r="DUQ4" s="206"/>
      <c r="DUR4" s="206"/>
      <c r="DUS4" s="206"/>
      <c r="DUT4" s="206"/>
      <c r="DUU4" s="206"/>
      <c r="DUV4" s="206"/>
      <c r="DUW4" s="206"/>
      <c r="DUX4" s="206"/>
      <c r="DUY4" s="206"/>
      <c r="DUZ4" s="206"/>
      <c r="DVA4" s="206"/>
      <c r="DVB4" s="206"/>
      <c r="DVC4" s="206"/>
      <c r="DVD4" s="206"/>
      <c r="DVE4" s="206"/>
      <c r="DVF4" s="206"/>
      <c r="DVG4" s="206"/>
      <c r="DVH4" s="206"/>
      <c r="DVI4" s="206"/>
      <c r="DVJ4" s="206"/>
      <c r="DVK4" s="206"/>
      <c r="DVL4" s="206"/>
      <c r="DVM4" s="206"/>
      <c r="DVN4" s="206"/>
      <c r="DVO4" s="206"/>
      <c r="DVP4" s="206"/>
      <c r="DVQ4" s="206"/>
      <c r="DVR4" s="206"/>
      <c r="DVS4" s="206"/>
      <c r="DVT4" s="206"/>
      <c r="DVU4" s="206"/>
      <c r="DVV4" s="206"/>
      <c r="DVW4" s="206"/>
      <c r="DVX4" s="206"/>
      <c r="DVY4" s="206"/>
      <c r="DVZ4" s="206"/>
      <c r="DWA4" s="206"/>
      <c r="DWB4" s="206"/>
      <c r="DWC4" s="206"/>
      <c r="DWD4" s="206"/>
      <c r="DWE4" s="206"/>
      <c r="DWF4" s="206"/>
      <c r="DWG4" s="206"/>
      <c r="DWH4" s="206"/>
      <c r="DWI4" s="206"/>
      <c r="DWJ4" s="206"/>
      <c r="DWK4" s="206"/>
      <c r="DWL4" s="206"/>
      <c r="DWM4" s="206"/>
      <c r="DWN4" s="206"/>
      <c r="DWO4" s="206"/>
      <c r="DWP4" s="206"/>
      <c r="DWQ4" s="206"/>
      <c r="DWR4" s="206"/>
      <c r="DWS4" s="206"/>
      <c r="DWT4" s="206"/>
      <c r="DWU4" s="206"/>
      <c r="DWV4" s="206"/>
      <c r="DWW4" s="206"/>
      <c r="DWX4" s="206"/>
      <c r="DWY4" s="206"/>
      <c r="DWZ4" s="206"/>
      <c r="DXA4" s="206"/>
      <c r="DXB4" s="206"/>
      <c r="DXC4" s="206"/>
      <c r="DXD4" s="206"/>
      <c r="DXE4" s="206"/>
      <c r="DXF4" s="206"/>
      <c r="DXG4" s="206"/>
      <c r="DXH4" s="206"/>
      <c r="DXI4" s="206"/>
      <c r="DXJ4" s="206"/>
      <c r="DXK4" s="206"/>
      <c r="DXL4" s="206"/>
      <c r="DXM4" s="206"/>
      <c r="DXN4" s="206"/>
      <c r="DXO4" s="206"/>
      <c r="DXP4" s="206"/>
      <c r="DXQ4" s="206"/>
      <c r="DXR4" s="206"/>
      <c r="DXS4" s="206"/>
      <c r="DXT4" s="206"/>
      <c r="DXU4" s="206"/>
      <c r="DXV4" s="206"/>
      <c r="DXW4" s="206"/>
      <c r="DXX4" s="206"/>
      <c r="DXY4" s="206"/>
      <c r="DXZ4" s="206"/>
      <c r="DYA4" s="206"/>
      <c r="DYB4" s="206"/>
      <c r="DYC4" s="206"/>
      <c r="DYD4" s="206"/>
      <c r="DYE4" s="206"/>
      <c r="DYF4" s="206"/>
      <c r="DYG4" s="206"/>
      <c r="DYH4" s="206"/>
      <c r="DYI4" s="206"/>
      <c r="DYJ4" s="206"/>
      <c r="DYK4" s="206"/>
      <c r="DYL4" s="206"/>
      <c r="DYM4" s="206"/>
      <c r="DYN4" s="206"/>
      <c r="DYO4" s="206"/>
      <c r="DYP4" s="206"/>
      <c r="DYQ4" s="206"/>
      <c r="DYR4" s="206"/>
      <c r="DYS4" s="206"/>
      <c r="DYT4" s="206"/>
      <c r="DYU4" s="206"/>
      <c r="DYV4" s="206"/>
      <c r="DYW4" s="206"/>
      <c r="DYX4" s="206"/>
      <c r="DYY4" s="206"/>
      <c r="DYZ4" s="206"/>
      <c r="DZA4" s="206"/>
      <c r="DZB4" s="206"/>
      <c r="DZC4" s="206"/>
      <c r="DZD4" s="206"/>
      <c r="DZE4" s="206"/>
      <c r="DZF4" s="206"/>
      <c r="DZG4" s="206"/>
      <c r="DZH4" s="206"/>
      <c r="DZI4" s="206"/>
      <c r="DZJ4" s="206"/>
      <c r="DZK4" s="206"/>
      <c r="DZL4" s="206"/>
      <c r="DZM4" s="206"/>
      <c r="DZN4" s="206"/>
      <c r="DZO4" s="206"/>
      <c r="DZP4" s="206"/>
      <c r="DZQ4" s="206"/>
      <c r="DZR4" s="206"/>
      <c r="DZS4" s="206"/>
      <c r="DZT4" s="206"/>
      <c r="DZU4" s="206"/>
      <c r="DZV4" s="206"/>
      <c r="DZW4" s="206"/>
      <c r="DZX4" s="206"/>
      <c r="DZY4" s="206"/>
      <c r="DZZ4" s="206"/>
      <c r="EAA4" s="206"/>
      <c r="EAB4" s="206"/>
      <c r="EAC4" s="206"/>
      <c r="EAD4" s="206"/>
      <c r="EAE4" s="206"/>
      <c r="EAF4" s="206"/>
      <c r="EAG4" s="206"/>
      <c r="EAH4" s="206"/>
      <c r="EAI4" s="206"/>
      <c r="EAJ4" s="206"/>
      <c r="EAK4" s="206"/>
      <c r="EAL4" s="206"/>
      <c r="EAM4" s="206"/>
      <c r="EAN4" s="206"/>
      <c r="EAO4" s="206"/>
      <c r="EAP4" s="206"/>
      <c r="EAQ4" s="206"/>
      <c r="EAR4" s="206"/>
      <c r="EAS4" s="206"/>
      <c r="EAT4" s="206"/>
      <c r="EAU4" s="206"/>
      <c r="EAV4" s="206"/>
      <c r="EAW4" s="206"/>
      <c r="EAX4" s="206"/>
      <c r="EAY4" s="206"/>
      <c r="EAZ4" s="206"/>
      <c r="EBA4" s="206"/>
      <c r="EBB4" s="206"/>
      <c r="EBC4" s="206"/>
      <c r="EBD4" s="206"/>
      <c r="EBE4" s="206"/>
      <c r="EBF4" s="206"/>
      <c r="EBG4" s="206"/>
      <c r="EBH4" s="206"/>
      <c r="EBI4" s="206"/>
      <c r="EBJ4" s="206"/>
      <c r="EBK4" s="206"/>
      <c r="EBL4" s="206"/>
      <c r="EBM4" s="206"/>
      <c r="EBN4" s="206"/>
      <c r="EBO4" s="206"/>
      <c r="EBP4" s="206"/>
      <c r="EBQ4" s="206"/>
      <c r="EBR4" s="206"/>
      <c r="EBS4" s="206"/>
      <c r="EBT4" s="206"/>
      <c r="EBU4" s="206"/>
      <c r="EBV4" s="206"/>
      <c r="EBW4" s="206"/>
      <c r="EBX4" s="206"/>
      <c r="EBY4" s="206"/>
      <c r="EBZ4" s="206"/>
      <c r="ECA4" s="206"/>
      <c r="ECB4" s="206"/>
      <c r="ECC4" s="206"/>
      <c r="ECD4" s="206"/>
      <c r="ECE4" s="206"/>
      <c r="ECF4" s="206"/>
      <c r="ECG4" s="206"/>
      <c r="ECH4" s="206"/>
      <c r="ECI4" s="206"/>
      <c r="ECJ4" s="206"/>
      <c r="ECK4" s="206"/>
      <c r="ECL4" s="206"/>
      <c r="ECM4" s="206"/>
      <c r="ECN4" s="206"/>
      <c r="ECO4" s="206"/>
      <c r="ECP4" s="206"/>
      <c r="ECQ4" s="206"/>
      <c r="ECR4" s="206"/>
      <c r="ECS4" s="206"/>
      <c r="ECT4" s="206"/>
      <c r="ECU4" s="206"/>
      <c r="ECV4" s="206"/>
      <c r="ECW4" s="206"/>
      <c r="ECX4" s="206"/>
      <c r="ECY4" s="206"/>
      <c r="ECZ4" s="206"/>
      <c r="EDA4" s="206"/>
      <c r="EDB4" s="206"/>
      <c r="EDC4" s="206"/>
      <c r="EDD4" s="206"/>
      <c r="EDE4" s="206"/>
      <c r="EDF4" s="206"/>
      <c r="EDG4" s="206"/>
      <c r="EDH4" s="206"/>
      <c r="EDI4" s="206"/>
      <c r="EDJ4" s="206"/>
      <c r="EDK4" s="206"/>
      <c r="EDL4" s="206"/>
      <c r="EDM4" s="206"/>
      <c r="EDN4" s="206"/>
      <c r="EDO4" s="206"/>
      <c r="EDP4" s="206"/>
      <c r="EDQ4" s="206"/>
      <c r="EDR4" s="206"/>
      <c r="EDS4" s="206"/>
      <c r="EDT4" s="206"/>
      <c r="EDU4" s="206"/>
      <c r="EDV4" s="206"/>
      <c r="EDW4" s="206"/>
      <c r="EDX4" s="206"/>
      <c r="EDY4" s="206"/>
      <c r="EDZ4" s="206"/>
      <c r="EEA4" s="206"/>
      <c r="EEB4" s="206"/>
      <c r="EEC4" s="206"/>
      <c r="EED4" s="206"/>
      <c r="EEE4" s="206"/>
      <c r="EEF4" s="206"/>
      <c r="EEG4" s="206"/>
      <c r="EEH4" s="206"/>
      <c r="EEI4" s="206"/>
      <c r="EEJ4" s="206"/>
      <c r="EEK4" s="206"/>
      <c r="EEL4" s="206"/>
      <c r="EEM4" s="206"/>
      <c r="EEN4" s="206"/>
      <c r="EEO4" s="206"/>
      <c r="EEP4" s="206"/>
      <c r="EEQ4" s="206"/>
      <c r="EER4" s="206"/>
      <c r="EES4" s="206"/>
      <c r="EET4" s="206"/>
      <c r="EEU4" s="206"/>
      <c r="EEV4" s="206"/>
      <c r="EEW4" s="206"/>
      <c r="EEX4" s="206"/>
      <c r="EEY4" s="206"/>
      <c r="EEZ4" s="206"/>
      <c r="EFA4" s="206"/>
      <c r="EFB4" s="206"/>
      <c r="EFC4" s="206"/>
      <c r="EFD4" s="206"/>
      <c r="EFE4" s="206"/>
      <c r="EFF4" s="206"/>
      <c r="EFG4" s="206"/>
      <c r="EFH4" s="206"/>
      <c r="EFI4" s="206"/>
      <c r="EFJ4" s="206"/>
      <c r="EFK4" s="206"/>
      <c r="EFL4" s="206"/>
      <c r="EFM4" s="206"/>
      <c r="EFN4" s="206"/>
      <c r="EFO4" s="206"/>
      <c r="EFP4" s="206"/>
      <c r="EFQ4" s="206"/>
      <c r="EFR4" s="206"/>
      <c r="EFS4" s="206"/>
      <c r="EFT4" s="206"/>
      <c r="EFU4" s="206"/>
      <c r="EFV4" s="206"/>
      <c r="EFW4" s="206"/>
      <c r="EFX4" s="206"/>
      <c r="EFY4" s="206"/>
      <c r="EFZ4" s="206"/>
      <c r="EGA4" s="206"/>
      <c r="EGB4" s="206"/>
      <c r="EGC4" s="206"/>
      <c r="EGD4" s="206"/>
      <c r="EGE4" s="206"/>
      <c r="EGF4" s="206"/>
      <c r="EGG4" s="206"/>
      <c r="EGH4" s="206"/>
      <c r="EGI4" s="206"/>
      <c r="EGJ4" s="206"/>
      <c r="EGK4" s="206"/>
      <c r="EGL4" s="206"/>
      <c r="EGM4" s="206"/>
      <c r="EGN4" s="206"/>
      <c r="EGO4" s="206"/>
      <c r="EGP4" s="206"/>
      <c r="EGQ4" s="206"/>
      <c r="EGR4" s="206"/>
      <c r="EGS4" s="206"/>
      <c r="EGT4" s="206"/>
      <c r="EGU4" s="206"/>
      <c r="EGV4" s="206"/>
      <c r="EGW4" s="206"/>
      <c r="EGX4" s="206"/>
      <c r="EGY4" s="206"/>
      <c r="EGZ4" s="206"/>
      <c r="EHA4" s="206"/>
      <c r="EHB4" s="206"/>
      <c r="EHC4" s="206"/>
      <c r="EHD4" s="206"/>
      <c r="EHE4" s="206"/>
      <c r="EHF4" s="206"/>
      <c r="EHG4" s="206"/>
      <c r="EHH4" s="206"/>
      <c r="EHI4" s="206"/>
      <c r="EHJ4" s="206"/>
      <c r="EHK4" s="206"/>
      <c r="EHL4" s="206"/>
      <c r="EHM4" s="206"/>
      <c r="EHN4" s="206"/>
      <c r="EHO4" s="206"/>
      <c r="EHP4" s="206"/>
      <c r="EHQ4" s="206"/>
      <c r="EHR4" s="206"/>
      <c r="EHS4" s="206"/>
      <c r="EHT4" s="206"/>
      <c r="EHU4" s="206"/>
      <c r="EHV4" s="206"/>
      <c r="EHW4" s="206"/>
      <c r="EHX4" s="206"/>
      <c r="EHY4" s="206"/>
      <c r="EHZ4" s="206"/>
      <c r="EIA4" s="206"/>
      <c r="EIB4" s="206"/>
      <c r="EIC4" s="206"/>
      <c r="EID4" s="206"/>
      <c r="EIE4" s="206"/>
      <c r="EIF4" s="206"/>
      <c r="EIG4" s="206"/>
      <c r="EIH4" s="206"/>
      <c r="EII4" s="206"/>
      <c r="EIJ4" s="206"/>
      <c r="EIK4" s="206"/>
      <c r="EIL4" s="206"/>
      <c r="EIM4" s="206"/>
      <c r="EIN4" s="206"/>
      <c r="EIO4" s="206"/>
      <c r="EIP4" s="206"/>
      <c r="EIQ4" s="206"/>
      <c r="EIR4" s="206"/>
      <c r="EIS4" s="206"/>
      <c r="EIT4" s="206"/>
      <c r="EIU4" s="206"/>
      <c r="EIV4" s="206"/>
      <c r="EIW4" s="206"/>
      <c r="EIX4" s="206"/>
      <c r="EIY4" s="206"/>
      <c r="EIZ4" s="206"/>
      <c r="EJA4" s="206"/>
      <c r="EJB4" s="206"/>
      <c r="EJC4" s="206"/>
      <c r="EJD4" s="206"/>
      <c r="EJE4" s="206"/>
      <c r="EJF4" s="206"/>
      <c r="EJG4" s="206"/>
      <c r="EJH4" s="206"/>
      <c r="EJI4" s="206"/>
      <c r="EJJ4" s="206"/>
      <c r="EJK4" s="206"/>
      <c r="EJL4" s="206"/>
      <c r="EJM4" s="206"/>
      <c r="EJN4" s="206"/>
      <c r="EJO4" s="206"/>
      <c r="EJP4" s="206"/>
      <c r="EJQ4" s="206"/>
      <c r="EJR4" s="206"/>
      <c r="EJS4" s="206"/>
      <c r="EJT4" s="206"/>
      <c r="EJU4" s="206"/>
      <c r="EJV4" s="206"/>
      <c r="EJW4" s="206"/>
      <c r="EJX4" s="206"/>
      <c r="EJY4" s="206"/>
      <c r="EJZ4" s="206"/>
      <c r="EKA4" s="206"/>
      <c r="EKB4" s="206"/>
      <c r="EKC4" s="206"/>
      <c r="EKD4" s="206"/>
      <c r="EKE4" s="206"/>
      <c r="EKF4" s="206"/>
      <c r="EKG4" s="206"/>
      <c r="EKH4" s="206"/>
      <c r="EKI4" s="206"/>
      <c r="EKJ4" s="206"/>
      <c r="EKK4" s="206"/>
      <c r="EKL4" s="206"/>
      <c r="EKM4" s="206"/>
      <c r="EKN4" s="206"/>
      <c r="EKO4" s="206"/>
      <c r="EKP4" s="206"/>
      <c r="EKQ4" s="206"/>
      <c r="EKR4" s="206"/>
      <c r="EKS4" s="206"/>
      <c r="EKT4" s="206"/>
      <c r="EKU4" s="206"/>
      <c r="EKV4" s="206"/>
      <c r="EKW4" s="206"/>
      <c r="EKX4" s="206"/>
      <c r="EKY4" s="206"/>
      <c r="EKZ4" s="206"/>
      <c r="ELA4" s="206"/>
      <c r="ELB4" s="206"/>
      <c r="ELC4" s="206"/>
      <c r="ELD4" s="206"/>
      <c r="ELE4" s="206"/>
      <c r="ELF4" s="206"/>
      <c r="ELG4" s="206"/>
      <c r="ELH4" s="206"/>
      <c r="ELI4" s="206"/>
      <c r="ELJ4" s="206"/>
      <c r="ELK4" s="206"/>
      <c r="ELL4" s="206"/>
      <c r="ELM4" s="206"/>
      <c r="ELN4" s="206"/>
      <c r="ELO4" s="206"/>
      <c r="ELP4" s="206"/>
      <c r="ELQ4" s="206"/>
      <c r="ELR4" s="206"/>
      <c r="ELS4" s="206"/>
      <c r="ELT4" s="206"/>
      <c r="ELU4" s="206"/>
      <c r="ELV4" s="206"/>
      <c r="ELW4" s="206"/>
      <c r="ELX4" s="206"/>
      <c r="ELY4" s="206"/>
      <c r="ELZ4" s="206"/>
      <c r="EMA4" s="206"/>
      <c r="EMB4" s="206"/>
      <c r="EMC4" s="206"/>
      <c r="EMD4" s="206"/>
      <c r="EME4" s="206"/>
      <c r="EMF4" s="206"/>
      <c r="EMG4" s="206"/>
      <c r="EMH4" s="206"/>
      <c r="EMI4" s="206"/>
      <c r="EMJ4" s="206"/>
      <c r="EMK4" s="206"/>
      <c r="EML4" s="206"/>
      <c r="EMM4" s="206"/>
      <c r="EMN4" s="206"/>
      <c r="EMO4" s="206"/>
      <c r="EMP4" s="206"/>
      <c r="EMQ4" s="206"/>
      <c r="EMR4" s="206"/>
      <c r="EMS4" s="206"/>
      <c r="EMT4" s="206"/>
      <c r="EMU4" s="206"/>
      <c r="EMV4" s="206"/>
      <c r="EMW4" s="206"/>
      <c r="EMX4" s="206"/>
      <c r="EMY4" s="206"/>
      <c r="EMZ4" s="206"/>
      <c r="ENA4" s="206"/>
      <c r="ENB4" s="206"/>
      <c r="ENC4" s="206"/>
      <c r="END4" s="206"/>
      <c r="ENE4" s="206"/>
      <c r="ENF4" s="206"/>
      <c r="ENG4" s="206"/>
      <c r="ENH4" s="206"/>
      <c r="ENI4" s="206"/>
      <c r="ENJ4" s="206"/>
      <c r="ENK4" s="206"/>
      <c r="ENL4" s="206"/>
      <c r="ENM4" s="206"/>
      <c r="ENN4" s="206"/>
      <c r="ENO4" s="206"/>
      <c r="ENP4" s="206"/>
      <c r="ENQ4" s="206"/>
      <c r="ENR4" s="206"/>
      <c r="ENS4" s="206"/>
      <c r="ENT4" s="206"/>
      <c r="ENU4" s="206"/>
      <c r="ENV4" s="206"/>
      <c r="ENW4" s="206"/>
      <c r="ENX4" s="206"/>
      <c r="ENY4" s="206"/>
      <c r="ENZ4" s="206"/>
      <c r="EOA4" s="206"/>
      <c r="EOB4" s="206"/>
      <c r="EOC4" s="206"/>
      <c r="EOD4" s="206"/>
      <c r="EOE4" s="206"/>
      <c r="EOF4" s="206"/>
      <c r="EOG4" s="206"/>
      <c r="EOH4" s="206"/>
      <c r="EOI4" s="206"/>
      <c r="EOJ4" s="206"/>
      <c r="EOK4" s="206"/>
      <c r="EOL4" s="206"/>
      <c r="EOM4" s="206"/>
      <c r="EON4" s="206"/>
      <c r="EOO4" s="206"/>
      <c r="EOP4" s="206"/>
      <c r="EOQ4" s="206"/>
      <c r="EOR4" s="206"/>
      <c r="EOS4" s="206"/>
      <c r="EOT4" s="206"/>
      <c r="EOU4" s="206"/>
      <c r="EOV4" s="206"/>
      <c r="EOW4" s="206"/>
      <c r="EOX4" s="206"/>
      <c r="EOY4" s="206"/>
      <c r="EOZ4" s="206"/>
      <c r="EPA4" s="206"/>
      <c r="EPB4" s="206"/>
      <c r="EPC4" s="206"/>
      <c r="EPD4" s="206"/>
      <c r="EPE4" s="206"/>
      <c r="EPF4" s="206"/>
      <c r="EPG4" s="206"/>
      <c r="EPH4" s="206"/>
      <c r="EPI4" s="206"/>
      <c r="EPJ4" s="206"/>
      <c r="EPK4" s="206"/>
      <c r="EPL4" s="206"/>
      <c r="EPM4" s="206"/>
      <c r="EPN4" s="206"/>
      <c r="EPO4" s="206"/>
      <c r="EPP4" s="206"/>
      <c r="EPQ4" s="206"/>
      <c r="EPR4" s="206"/>
      <c r="EPS4" s="206"/>
      <c r="EPT4" s="206"/>
      <c r="EPU4" s="206"/>
      <c r="EPV4" s="206"/>
      <c r="EPW4" s="206"/>
      <c r="EPX4" s="206"/>
      <c r="EPY4" s="206"/>
      <c r="EPZ4" s="206"/>
      <c r="EQA4" s="206"/>
      <c r="EQB4" s="206"/>
      <c r="EQC4" s="206"/>
      <c r="EQD4" s="206"/>
      <c r="EQE4" s="206"/>
      <c r="EQF4" s="206"/>
      <c r="EQG4" s="206"/>
      <c r="EQH4" s="206"/>
      <c r="EQI4" s="206"/>
      <c r="EQJ4" s="206"/>
      <c r="EQK4" s="206"/>
      <c r="EQL4" s="206"/>
      <c r="EQM4" s="206"/>
      <c r="EQN4" s="206"/>
      <c r="EQO4" s="206"/>
      <c r="EQP4" s="206"/>
      <c r="EQQ4" s="206"/>
      <c r="EQR4" s="206"/>
      <c r="EQS4" s="206"/>
      <c r="EQT4" s="206"/>
      <c r="EQU4" s="206"/>
      <c r="EQV4" s="206"/>
      <c r="EQW4" s="206"/>
      <c r="EQX4" s="206"/>
      <c r="EQY4" s="206"/>
      <c r="EQZ4" s="206"/>
      <c r="ERA4" s="206"/>
      <c r="ERB4" s="206"/>
      <c r="ERC4" s="206"/>
      <c r="ERD4" s="206"/>
      <c r="ERE4" s="206"/>
      <c r="ERF4" s="206"/>
      <c r="ERG4" s="206"/>
      <c r="ERH4" s="206"/>
      <c r="ERI4" s="206"/>
      <c r="ERJ4" s="206"/>
      <c r="ERK4" s="206"/>
      <c r="ERL4" s="206"/>
      <c r="ERM4" s="206"/>
      <c r="ERN4" s="206"/>
      <c r="ERO4" s="206"/>
      <c r="ERP4" s="206"/>
      <c r="ERQ4" s="206"/>
      <c r="ERR4" s="206"/>
      <c r="ERS4" s="206"/>
      <c r="ERT4" s="206"/>
      <c r="ERU4" s="206"/>
      <c r="ERV4" s="206"/>
      <c r="ERW4" s="206"/>
      <c r="ERX4" s="206"/>
      <c r="ERY4" s="206"/>
      <c r="ERZ4" s="206"/>
      <c r="ESA4" s="206"/>
      <c r="ESB4" s="206"/>
      <c r="ESC4" s="206"/>
      <c r="ESD4" s="206"/>
      <c r="ESE4" s="206"/>
      <c r="ESF4" s="206"/>
      <c r="ESG4" s="206"/>
      <c r="ESH4" s="206"/>
      <c r="ESI4" s="206"/>
      <c r="ESJ4" s="206"/>
      <c r="ESK4" s="206"/>
      <c r="ESL4" s="206"/>
      <c r="ESM4" s="206"/>
      <c r="ESN4" s="206"/>
      <c r="ESO4" s="206"/>
      <c r="ESP4" s="206"/>
      <c r="ESQ4" s="206"/>
      <c r="ESR4" s="206"/>
      <c r="ESS4" s="206"/>
      <c r="EST4" s="206"/>
      <c r="ESU4" s="206"/>
      <c r="ESV4" s="206"/>
      <c r="ESW4" s="206"/>
      <c r="ESX4" s="206"/>
      <c r="ESY4" s="206"/>
      <c r="ESZ4" s="206"/>
      <c r="ETA4" s="206"/>
      <c r="ETB4" s="206"/>
      <c r="ETC4" s="206"/>
      <c r="ETD4" s="206"/>
      <c r="ETE4" s="206"/>
      <c r="ETF4" s="206"/>
      <c r="ETG4" s="206"/>
      <c r="ETH4" s="206"/>
      <c r="ETI4" s="206"/>
      <c r="ETJ4" s="206"/>
      <c r="ETK4" s="206"/>
      <c r="ETL4" s="206"/>
      <c r="ETM4" s="206"/>
      <c r="ETN4" s="206"/>
      <c r="ETO4" s="206"/>
      <c r="ETP4" s="206"/>
      <c r="ETQ4" s="206"/>
      <c r="ETR4" s="206"/>
      <c r="ETS4" s="206"/>
      <c r="ETT4" s="206"/>
      <c r="ETU4" s="206"/>
      <c r="ETV4" s="206"/>
      <c r="ETW4" s="206"/>
      <c r="ETX4" s="206"/>
      <c r="ETY4" s="206"/>
      <c r="ETZ4" s="206"/>
      <c r="EUA4" s="206"/>
      <c r="EUB4" s="206"/>
      <c r="EUC4" s="206"/>
      <c r="EUD4" s="206"/>
      <c r="EUE4" s="206"/>
      <c r="EUF4" s="206"/>
      <c r="EUG4" s="206"/>
      <c r="EUH4" s="206"/>
      <c r="EUI4" s="206"/>
      <c r="EUJ4" s="206"/>
      <c r="EUK4" s="206"/>
      <c r="EUL4" s="206"/>
      <c r="EUM4" s="206"/>
      <c r="EUN4" s="206"/>
      <c r="EUO4" s="206"/>
      <c r="EUP4" s="206"/>
      <c r="EUQ4" s="206"/>
      <c r="EUR4" s="206"/>
      <c r="EUS4" s="206"/>
      <c r="EUT4" s="206"/>
      <c r="EUU4" s="206"/>
      <c r="EUV4" s="206"/>
      <c r="EUW4" s="206"/>
      <c r="EUX4" s="206"/>
      <c r="EUY4" s="206"/>
      <c r="EUZ4" s="206"/>
      <c r="EVA4" s="206"/>
      <c r="EVB4" s="206"/>
      <c r="EVC4" s="206"/>
      <c r="EVD4" s="206"/>
      <c r="EVE4" s="206"/>
      <c r="EVF4" s="206"/>
      <c r="EVG4" s="206"/>
      <c r="EVH4" s="206"/>
      <c r="EVI4" s="206"/>
      <c r="EVJ4" s="206"/>
      <c r="EVK4" s="206"/>
      <c r="EVL4" s="206"/>
      <c r="EVM4" s="206"/>
      <c r="EVN4" s="206"/>
      <c r="EVO4" s="206"/>
      <c r="EVP4" s="206"/>
      <c r="EVQ4" s="206"/>
      <c r="EVR4" s="206"/>
      <c r="EVS4" s="206"/>
      <c r="EVT4" s="206"/>
      <c r="EVU4" s="206"/>
      <c r="EVV4" s="206"/>
      <c r="EVW4" s="206"/>
      <c r="EVX4" s="206"/>
      <c r="EVY4" s="206"/>
      <c r="EVZ4" s="206"/>
      <c r="EWA4" s="206"/>
      <c r="EWB4" s="206"/>
      <c r="EWC4" s="206"/>
      <c r="EWD4" s="206"/>
      <c r="EWE4" s="206"/>
      <c r="EWF4" s="206"/>
      <c r="EWG4" s="206"/>
      <c r="EWH4" s="206"/>
      <c r="EWI4" s="206"/>
      <c r="EWJ4" s="206"/>
      <c r="EWK4" s="206"/>
      <c r="EWL4" s="206"/>
      <c r="EWM4" s="206"/>
      <c r="EWN4" s="206"/>
      <c r="EWO4" s="206"/>
      <c r="EWP4" s="206"/>
      <c r="EWQ4" s="206"/>
      <c r="EWR4" s="206"/>
      <c r="EWS4" s="206"/>
      <c r="EWT4" s="206"/>
      <c r="EWU4" s="206"/>
      <c r="EWV4" s="206"/>
      <c r="EWW4" s="206"/>
      <c r="EWX4" s="206"/>
      <c r="EWY4" s="206"/>
      <c r="EWZ4" s="206"/>
      <c r="EXA4" s="206"/>
      <c r="EXB4" s="206"/>
      <c r="EXC4" s="206"/>
      <c r="EXD4" s="206"/>
      <c r="EXE4" s="206"/>
      <c r="EXF4" s="206"/>
      <c r="EXG4" s="206"/>
      <c r="EXH4" s="206"/>
      <c r="EXI4" s="206"/>
      <c r="EXJ4" s="206"/>
      <c r="EXK4" s="206"/>
      <c r="EXL4" s="206"/>
      <c r="EXM4" s="206"/>
      <c r="EXN4" s="206"/>
      <c r="EXO4" s="206"/>
      <c r="EXP4" s="206"/>
      <c r="EXQ4" s="206"/>
      <c r="EXR4" s="206"/>
      <c r="EXS4" s="206"/>
      <c r="EXT4" s="206"/>
      <c r="EXU4" s="206"/>
      <c r="EXV4" s="206"/>
      <c r="EXW4" s="206"/>
      <c r="EXX4" s="206"/>
      <c r="EXY4" s="206"/>
      <c r="EXZ4" s="206"/>
      <c r="EYA4" s="206"/>
      <c r="EYB4" s="206"/>
      <c r="EYC4" s="206"/>
      <c r="EYD4" s="206"/>
      <c r="EYE4" s="206"/>
      <c r="EYF4" s="206"/>
      <c r="EYG4" s="206"/>
      <c r="EYH4" s="206"/>
      <c r="EYI4" s="206"/>
      <c r="EYJ4" s="206"/>
      <c r="EYK4" s="206"/>
      <c r="EYL4" s="206"/>
      <c r="EYM4" s="206"/>
      <c r="EYN4" s="206"/>
      <c r="EYO4" s="206"/>
      <c r="EYP4" s="206"/>
      <c r="EYQ4" s="206"/>
      <c r="EYR4" s="206"/>
      <c r="EYS4" s="206"/>
      <c r="EYT4" s="206"/>
      <c r="EYU4" s="206"/>
      <c r="EYV4" s="206"/>
      <c r="EYW4" s="206"/>
      <c r="EYX4" s="206"/>
      <c r="EYY4" s="206"/>
      <c r="EYZ4" s="206"/>
      <c r="EZA4" s="206"/>
      <c r="EZB4" s="206"/>
      <c r="EZC4" s="206"/>
      <c r="EZD4" s="206"/>
      <c r="EZE4" s="206"/>
      <c r="EZF4" s="206"/>
      <c r="EZG4" s="206"/>
      <c r="EZH4" s="206"/>
      <c r="EZI4" s="206"/>
      <c r="EZJ4" s="206"/>
      <c r="EZK4" s="206"/>
      <c r="EZL4" s="206"/>
      <c r="EZM4" s="206"/>
      <c r="EZN4" s="206"/>
      <c r="EZO4" s="206"/>
      <c r="EZP4" s="206"/>
      <c r="EZQ4" s="206"/>
      <c r="EZR4" s="206"/>
      <c r="EZS4" s="206"/>
      <c r="EZT4" s="206"/>
      <c r="EZU4" s="206"/>
      <c r="EZV4" s="206"/>
      <c r="EZW4" s="206"/>
      <c r="EZX4" s="206"/>
      <c r="EZY4" s="206"/>
      <c r="EZZ4" s="206"/>
      <c r="FAA4" s="206"/>
      <c r="FAB4" s="206"/>
      <c r="FAC4" s="206"/>
      <c r="FAD4" s="206"/>
      <c r="FAE4" s="206"/>
      <c r="FAF4" s="206"/>
      <c r="FAG4" s="206"/>
      <c r="FAH4" s="206"/>
      <c r="FAI4" s="206"/>
      <c r="FAJ4" s="206"/>
      <c r="FAK4" s="206"/>
      <c r="FAL4" s="206"/>
      <c r="FAM4" s="206"/>
      <c r="FAN4" s="206"/>
      <c r="FAO4" s="206"/>
      <c r="FAP4" s="206"/>
      <c r="FAQ4" s="206"/>
      <c r="FAR4" s="206"/>
      <c r="FAS4" s="206"/>
      <c r="FAT4" s="206"/>
      <c r="FAU4" s="206"/>
      <c r="FAV4" s="206"/>
      <c r="FAW4" s="206"/>
      <c r="FAX4" s="206"/>
      <c r="FAY4" s="206"/>
      <c r="FAZ4" s="206"/>
      <c r="FBA4" s="206"/>
      <c r="FBB4" s="206"/>
      <c r="FBC4" s="206"/>
      <c r="FBD4" s="206"/>
      <c r="FBE4" s="206"/>
      <c r="FBF4" s="206"/>
      <c r="FBG4" s="206"/>
      <c r="FBH4" s="206"/>
      <c r="FBI4" s="206"/>
      <c r="FBJ4" s="206"/>
      <c r="FBK4" s="206"/>
      <c r="FBL4" s="206"/>
      <c r="FBM4" s="206"/>
      <c r="FBN4" s="206"/>
      <c r="FBO4" s="206"/>
      <c r="FBP4" s="206"/>
      <c r="FBQ4" s="206"/>
      <c r="FBR4" s="206"/>
      <c r="FBS4" s="206"/>
      <c r="FBT4" s="206"/>
      <c r="FBU4" s="206"/>
      <c r="FBV4" s="206"/>
      <c r="FBW4" s="206"/>
      <c r="FBX4" s="206"/>
      <c r="FBY4" s="206"/>
      <c r="FBZ4" s="206"/>
      <c r="FCA4" s="206"/>
      <c r="FCB4" s="206"/>
      <c r="FCC4" s="206"/>
      <c r="FCD4" s="206"/>
      <c r="FCE4" s="206"/>
      <c r="FCF4" s="206"/>
      <c r="FCG4" s="206"/>
      <c r="FCH4" s="206"/>
      <c r="FCI4" s="206"/>
      <c r="FCJ4" s="206"/>
      <c r="FCK4" s="206"/>
      <c r="FCL4" s="206"/>
      <c r="FCM4" s="206"/>
      <c r="FCN4" s="206"/>
      <c r="FCO4" s="206"/>
      <c r="FCP4" s="206"/>
      <c r="FCQ4" s="206"/>
      <c r="FCR4" s="206"/>
      <c r="FCS4" s="206"/>
      <c r="FCT4" s="206"/>
      <c r="FCU4" s="206"/>
      <c r="FCV4" s="206"/>
      <c r="FCW4" s="206"/>
      <c r="FCX4" s="206"/>
      <c r="FCY4" s="206"/>
      <c r="FCZ4" s="206"/>
      <c r="FDA4" s="206"/>
      <c r="FDB4" s="206"/>
      <c r="FDC4" s="206"/>
      <c r="FDD4" s="206"/>
      <c r="FDE4" s="206"/>
      <c r="FDF4" s="206"/>
      <c r="FDG4" s="206"/>
      <c r="FDH4" s="206"/>
      <c r="FDI4" s="206"/>
      <c r="FDJ4" s="206"/>
      <c r="FDK4" s="206"/>
      <c r="FDL4" s="206"/>
      <c r="FDM4" s="206"/>
      <c r="FDN4" s="206"/>
      <c r="FDO4" s="206"/>
      <c r="FDP4" s="206"/>
      <c r="FDQ4" s="206"/>
      <c r="FDR4" s="206"/>
      <c r="FDS4" s="206"/>
    </row>
    <row r="5" spans="1:4179" ht="36" customHeight="1" thickBot="1" x14ac:dyDescent="0.3">
      <c r="A5" s="731" t="s">
        <v>2</v>
      </c>
      <c r="B5" s="742"/>
      <c r="C5" s="731" t="s">
        <v>3</v>
      </c>
      <c r="D5" s="732"/>
      <c r="E5" s="732"/>
      <c r="F5" s="732"/>
      <c r="G5" s="732"/>
      <c r="H5" s="733"/>
      <c r="I5" s="733"/>
      <c r="J5" s="733"/>
      <c r="K5" s="733"/>
      <c r="L5" s="734"/>
      <c r="M5" s="735" t="s">
        <v>4</v>
      </c>
      <c r="N5" s="733"/>
      <c r="O5" s="733"/>
      <c r="P5" s="733"/>
      <c r="Q5" s="733"/>
      <c r="R5" s="733"/>
      <c r="S5" s="733"/>
      <c r="T5" s="734"/>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row>
    <row r="6" spans="1:4179" ht="54" customHeight="1" thickBot="1" x14ac:dyDescent="0.3">
      <c r="A6" s="743"/>
      <c r="B6" s="740"/>
      <c r="C6" s="736" t="s">
        <v>5</v>
      </c>
      <c r="D6" s="737"/>
      <c r="E6" s="737"/>
      <c r="F6" s="737"/>
      <c r="G6" s="738"/>
      <c r="H6" s="739" t="s">
        <v>6</v>
      </c>
      <c r="I6" s="740"/>
      <c r="J6" s="740"/>
      <c r="K6" s="740"/>
      <c r="L6" s="741"/>
      <c r="M6" s="743" t="s">
        <v>5</v>
      </c>
      <c r="N6" s="740"/>
      <c r="O6" s="740"/>
      <c r="P6" s="741"/>
      <c r="Q6" s="743" t="s">
        <v>6</v>
      </c>
      <c r="R6" s="740"/>
      <c r="S6" s="740"/>
      <c r="T6" s="741"/>
      <c r="U6" s="2"/>
    </row>
    <row r="7" spans="1:4179" ht="35.25" customHeight="1" x14ac:dyDescent="0.25">
      <c r="A7" s="743"/>
      <c r="B7" s="740"/>
      <c r="C7" s="746" t="s">
        <v>7</v>
      </c>
      <c r="D7" s="751" t="s">
        <v>8</v>
      </c>
      <c r="E7" s="751"/>
      <c r="F7" s="751"/>
      <c r="G7" s="751"/>
      <c r="H7" s="750" t="s">
        <v>9</v>
      </c>
      <c r="I7" s="750" t="s">
        <v>10</v>
      </c>
      <c r="J7" s="765" t="s">
        <v>11</v>
      </c>
      <c r="K7" s="765"/>
      <c r="L7" s="765"/>
      <c r="M7" s="748" t="s">
        <v>7</v>
      </c>
      <c r="N7" s="766" t="s">
        <v>8</v>
      </c>
      <c r="O7" s="766"/>
      <c r="P7" s="766"/>
      <c r="Q7" s="765" t="s">
        <v>11</v>
      </c>
      <c r="R7" s="765"/>
      <c r="S7" s="765"/>
      <c r="T7" s="765"/>
    </row>
    <row r="8" spans="1:4179" ht="122.25" customHeight="1" x14ac:dyDescent="0.25">
      <c r="A8" s="743"/>
      <c r="B8" s="740"/>
      <c r="C8" s="747"/>
      <c r="D8" s="748" t="s">
        <v>127</v>
      </c>
      <c r="E8" s="748" t="s">
        <v>12</v>
      </c>
      <c r="F8" s="748" t="s">
        <v>13</v>
      </c>
      <c r="G8" s="748" t="s">
        <v>14</v>
      </c>
      <c r="H8" s="750"/>
      <c r="I8" s="750"/>
      <c r="J8" s="748" t="s">
        <v>15</v>
      </c>
      <c r="K8" s="748" t="s">
        <v>16</v>
      </c>
      <c r="L8" s="748" t="s">
        <v>17</v>
      </c>
      <c r="M8" s="773"/>
      <c r="N8" s="748" t="s">
        <v>127</v>
      </c>
      <c r="O8" s="748" t="s">
        <v>18</v>
      </c>
      <c r="P8" s="748" t="s">
        <v>19</v>
      </c>
      <c r="Q8" s="748" t="s">
        <v>15</v>
      </c>
      <c r="R8" s="748" t="s">
        <v>16</v>
      </c>
      <c r="S8" s="748" t="s">
        <v>20</v>
      </c>
      <c r="T8" s="748" t="s">
        <v>21</v>
      </c>
    </row>
    <row r="9" spans="1:4179" ht="53.25" customHeight="1" thickBot="1" x14ac:dyDescent="0.3">
      <c r="A9" s="744"/>
      <c r="B9" s="745"/>
      <c r="C9" s="747"/>
      <c r="D9" s="749"/>
      <c r="E9" s="749"/>
      <c r="F9" s="749"/>
      <c r="G9" s="749"/>
      <c r="H9" s="750"/>
      <c r="I9" s="750"/>
      <c r="J9" s="749"/>
      <c r="K9" s="749"/>
      <c r="L9" s="749"/>
      <c r="M9" s="749"/>
      <c r="N9" s="749"/>
      <c r="O9" s="749"/>
      <c r="P9" s="749"/>
      <c r="Q9" s="749"/>
      <c r="R9" s="749"/>
      <c r="S9" s="749"/>
      <c r="T9" s="749"/>
    </row>
    <row r="10" spans="1:4179" ht="44.1" customHeight="1" thickBot="1" x14ac:dyDescent="0.3">
      <c r="A10" s="272">
        <v>1</v>
      </c>
      <c r="B10" s="273" t="s">
        <v>22</v>
      </c>
      <c r="C10" s="343">
        <v>4</v>
      </c>
      <c r="D10" s="344">
        <v>4.5</v>
      </c>
      <c r="E10" s="345">
        <v>5</v>
      </c>
      <c r="F10" s="345">
        <v>5.75</v>
      </c>
      <c r="G10" s="345"/>
      <c r="H10" s="345"/>
      <c r="I10" s="345"/>
      <c r="J10" s="345">
        <v>9</v>
      </c>
      <c r="K10" s="345">
        <v>10</v>
      </c>
      <c r="L10" s="345">
        <v>11</v>
      </c>
      <c r="M10" s="345">
        <v>1</v>
      </c>
      <c r="N10" s="345">
        <v>1.5</v>
      </c>
      <c r="O10" s="345">
        <v>1.75</v>
      </c>
      <c r="P10" s="345">
        <v>3.25</v>
      </c>
      <c r="Q10" s="345">
        <v>8</v>
      </c>
      <c r="R10" s="345">
        <v>9</v>
      </c>
      <c r="S10" s="345">
        <v>10</v>
      </c>
      <c r="T10" s="345"/>
    </row>
    <row r="11" spans="1:4179" s="32" customFormat="1" ht="44.1" customHeight="1" thickBot="1" x14ac:dyDescent="0.3">
      <c r="A11" s="274">
        <v>2</v>
      </c>
      <c r="B11" s="275" t="s">
        <v>23</v>
      </c>
      <c r="C11" s="307">
        <v>3.5</v>
      </c>
      <c r="D11" s="337">
        <v>4.5</v>
      </c>
      <c r="E11" s="307">
        <v>5</v>
      </c>
      <c r="F11" s="307">
        <v>6.5</v>
      </c>
      <c r="G11" s="307"/>
      <c r="H11" s="307">
        <v>8</v>
      </c>
      <c r="I11" s="307">
        <v>8</v>
      </c>
      <c r="J11" s="307">
        <v>10</v>
      </c>
      <c r="K11" s="307">
        <v>11</v>
      </c>
      <c r="L11" s="307">
        <v>12</v>
      </c>
      <c r="M11" s="307">
        <v>1</v>
      </c>
      <c r="N11" s="307">
        <v>1.5</v>
      </c>
      <c r="O11" s="307">
        <v>1.5</v>
      </c>
      <c r="P11" s="307">
        <v>2.5</v>
      </c>
      <c r="Q11" s="307">
        <v>9</v>
      </c>
      <c r="R11" s="307">
        <v>10</v>
      </c>
      <c r="S11" s="307">
        <v>10</v>
      </c>
      <c r="T11" s="307">
        <v>11</v>
      </c>
    </row>
    <row r="12" spans="1:4179" ht="44.1" customHeight="1" thickBot="1" x14ac:dyDescent="0.3">
      <c r="A12" s="274">
        <v>3</v>
      </c>
      <c r="B12" s="275" t="s">
        <v>25</v>
      </c>
      <c r="C12" s="277">
        <v>1</v>
      </c>
      <c r="D12" s="338">
        <v>1.5</v>
      </c>
      <c r="E12" s="277">
        <v>2.5</v>
      </c>
      <c r="F12" s="277"/>
      <c r="G12" s="277"/>
      <c r="H12" s="277">
        <v>10</v>
      </c>
      <c r="I12" s="277"/>
      <c r="J12" s="277">
        <v>10</v>
      </c>
      <c r="K12" s="277">
        <v>10</v>
      </c>
      <c r="L12" s="277">
        <v>10</v>
      </c>
      <c r="M12" s="277">
        <v>0.5</v>
      </c>
      <c r="N12" s="277">
        <v>0.5</v>
      </c>
      <c r="O12" s="277">
        <v>0.75</v>
      </c>
      <c r="P12" s="277"/>
      <c r="Q12" s="277">
        <v>7.5</v>
      </c>
      <c r="R12" s="277">
        <v>7.5</v>
      </c>
      <c r="S12" s="277">
        <v>7.5</v>
      </c>
      <c r="T12" s="277"/>
    </row>
    <row r="13" spans="1:4179" s="32" customFormat="1" ht="44.1" customHeight="1" thickBot="1" x14ac:dyDescent="0.3">
      <c r="A13" s="274">
        <v>4</v>
      </c>
      <c r="B13" s="275" t="s">
        <v>26</v>
      </c>
      <c r="C13" s="277">
        <v>2.5</v>
      </c>
      <c r="D13" s="338">
        <v>3</v>
      </c>
      <c r="E13" s="277">
        <v>3</v>
      </c>
      <c r="F13" s="277"/>
      <c r="G13" s="277"/>
      <c r="H13" s="277">
        <v>10</v>
      </c>
      <c r="I13" s="277"/>
      <c r="J13" s="277">
        <v>8</v>
      </c>
      <c r="K13" s="277">
        <v>9</v>
      </c>
      <c r="L13" s="277">
        <v>10</v>
      </c>
      <c r="M13" s="277">
        <v>1</v>
      </c>
      <c r="N13" s="277">
        <v>1.5</v>
      </c>
      <c r="O13" s="277">
        <v>1.5</v>
      </c>
      <c r="P13" s="277"/>
      <c r="Q13" s="277">
        <v>9</v>
      </c>
      <c r="R13" s="277">
        <v>10</v>
      </c>
      <c r="S13" s="277"/>
      <c r="T13" s="277">
        <v>11</v>
      </c>
    </row>
    <row r="14" spans="1:4179" ht="44.1" customHeight="1" thickBot="1" x14ac:dyDescent="0.3">
      <c r="A14" s="274">
        <v>5</v>
      </c>
      <c r="B14" s="275" t="s">
        <v>27</v>
      </c>
      <c r="C14" s="276">
        <v>0.25</v>
      </c>
      <c r="D14" s="339">
        <v>0.75</v>
      </c>
      <c r="E14" s="276"/>
      <c r="F14" s="276"/>
      <c r="G14" s="276"/>
      <c r="H14" s="276">
        <v>12</v>
      </c>
      <c r="I14" s="276"/>
      <c r="J14" s="276">
        <v>12</v>
      </c>
      <c r="K14" s="276">
        <v>12</v>
      </c>
      <c r="L14" s="276">
        <v>12</v>
      </c>
      <c r="M14" s="276"/>
      <c r="N14" s="276"/>
      <c r="O14" s="276"/>
      <c r="P14" s="276"/>
      <c r="Q14" s="276">
        <v>12</v>
      </c>
      <c r="R14" s="276">
        <v>12</v>
      </c>
      <c r="S14" s="276">
        <v>12</v>
      </c>
      <c r="T14" s="276">
        <v>12</v>
      </c>
    </row>
    <row r="15" spans="1:4179" ht="44.1" customHeight="1" thickBot="1" x14ac:dyDescent="0.3">
      <c r="A15" s="278">
        <v>6</v>
      </c>
      <c r="B15" s="330" t="s">
        <v>28</v>
      </c>
      <c r="C15" s="276">
        <v>4</v>
      </c>
      <c r="D15" s="339">
        <v>4.5</v>
      </c>
      <c r="E15" s="276">
        <v>5</v>
      </c>
      <c r="F15" s="276">
        <v>6</v>
      </c>
      <c r="G15" s="276"/>
      <c r="H15" s="276">
        <v>16</v>
      </c>
      <c r="I15" s="276"/>
      <c r="J15" s="276">
        <v>15</v>
      </c>
      <c r="K15" s="276">
        <v>16</v>
      </c>
      <c r="L15" s="276">
        <v>16</v>
      </c>
      <c r="M15" s="276">
        <v>2</v>
      </c>
      <c r="N15" s="276">
        <v>2.5</v>
      </c>
      <c r="O15" s="276">
        <v>3</v>
      </c>
      <c r="P15" s="276">
        <v>3.5</v>
      </c>
      <c r="Q15" s="276">
        <v>14</v>
      </c>
      <c r="R15" s="276">
        <v>15</v>
      </c>
      <c r="S15" s="276">
        <v>15</v>
      </c>
      <c r="T15" s="276" t="s">
        <v>24</v>
      </c>
    </row>
    <row r="16" spans="1:4179" ht="44.1" customHeight="1" thickBot="1" x14ac:dyDescent="0.3">
      <c r="A16" s="274">
        <v>7</v>
      </c>
      <c r="B16" s="275" t="s">
        <v>29</v>
      </c>
      <c r="C16" s="276">
        <v>4.5</v>
      </c>
      <c r="D16" s="339">
        <v>5.25</v>
      </c>
      <c r="E16" s="276">
        <v>5.5</v>
      </c>
      <c r="F16" s="276"/>
      <c r="G16" s="276"/>
      <c r="H16" s="276">
        <v>14</v>
      </c>
      <c r="I16" s="276">
        <v>14</v>
      </c>
      <c r="J16" s="276"/>
      <c r="K16" s="276"/>
      <c r="L16" s="276"/>
      <c r="M16" s="276">
        <v>3</v>
      </c>
      <c r="N16" s="276">
        <v>3.5</v>
      </c>
      <c r="O16" s="276">
        <v>3.75</v>
      </c>
      <c r="P16" s="276"/>
      <c r="Q16" s="276">
        <v>12</v>
      </c>
      <c r="R16" s="276"/>
      <c r="S16" s="276"/>
      <c r="T16" s="276"/>
    </row>
    <row r="17" spans="1:20" ht="44.1" customHeight="1" thickBot="1" x14ac:dyDescent="0.3">
      <c r="A17" s="274">
        <v>8</v>
      </c>
      <c r="B17" s="275" t="s">
        <v>30</v>
      </c>
      <c r="C17" s="276">
        <v>4</v>
      </c>
      <c r="D17" s="339">
        <v>4.5</v>
      </c>
      <c r="E17" s="276">
        <v>6</v>
      </c>
      <c r="F17" s="276"/>
      <c r="G17" s="276"/>
      <c r="H17" s="276">
        <v>14</v>
      </c>
      <c r="I17" s="276"/>
      <c r="J17" s="276">
        <v>13</v>
      </c>
      <c r="K17" s="276">
        <v>14</v>
      </c>
      <c r="L17" s="276"/>
      <c r="M17" s="276">
        <v>3</v>
      </c>
      <c r="N17" s="276">
        <v>3.5</v>
      </c>
      <c r="O17" s="276">
        <v>5</v>
      </c>
      <c r="P17" s="276">
        <v>5</v>
      </c>
      <c r="Q17" s="276"/>
      <c r="R17" s="276">
        <v>14</v>
      </c>
      <c r="S17" s="276">
        <v>15</v>
      </c>
      <c r="T17" s="276"/>
    </row>
    <row r="18" spans="1:20" ht="44.1" customHeight="1" thickBot="1" x14ac:dyDescent="0.3">
      <c r="A18" s="279">
        <v>9</v>
      </c>
      <c r="B18" s="331" t="s">
        <v>31</v>
      </c>
      <c r="C18" s="276">
        <v>1</v>
      </c>
      <c r="D18" s="339">
        <v>0.5</v>
      </c>
      <c r="E18" s="276">
        <v>0.5</v>
      </c>
      <c r="F18" s="276">
        <v>0.5</v>
      </c>
      <c r="G18" s="276"/>
      <c r="H18" s="276">
        <v>15</v>
      </c>
      <c r="I18" s="276"/>
      <c r="J18" s="276">
        <v>14</v>
      </c>
      <c r="K18" s="276">
        <v>14</v>
      </c>
      <c r="L18" s="276">
        <v>14</v>
      </c>
      <c r="M18" s="276">
        <v>0.5</v>
      </c>
      <c r="N18" s="276">
        <v>0.5</v>
      </c>
      <c r="O18" s="276">
        <v>0.5</v>
      </c>
      <c r="P18" s="276">
        <v>0.5</v>
      </c>
      <c r="Q18" s="276">
        <v>13</v>
      </c>
      <c r="R18" s="276">
        <v>13</v>
      </c>
      <c r="S18" s="276">
        <v>13</v>
      </c>
      <c r="T18" s="276">
        <v>13</v>
      </c>
    </row>
    <row r="19" spans="1:20" ht="44.1" customHeight="1" thickBot="1" x14ac:dyDescent="0.3">
      <c r="A19" s="274">
        <v>10</v>
      </c>
      <c r="B19" s="275" t="s">
        <v>32</v>
      </c>
      <c r="C19" s="276">
        <v>3</v>
      </c>
      <c r="D19" s="339">
        <v>3.5</v>
      </c>
      <c r="E19" s="276">
        <v>4</v>
      </c>
      <c r="F19" s="276"/>
      <c r="G19" s="276"/>
      <c r="H19" s="276">
        <v>12</v>
      </c>
      <c r="I19" s="276">
        <v>12</v>
      </c>
      <c r="J19" s="276">
        <v>12</v>
      </c>
      <c r="K19" s="276"/>
      <c r="L19" s="276"/>
      <c r="M19" s="276">
        <v>1.5</v>
      </c>
      <c r="N19" s="276">
        <v>2</v>
      </c>
      <c r="O19" s="276">
        <v>2.5</v>
      </c>
      <c r="P19" s="276">
        <v>2.5</v>
      </c>
      <c r="Q19" s="276">
        <v>12</v>
      </c>
      <c r="R19" s="276"/>
      <c r="S19" s="276"/>
      <c r="T19" s="276"/>
    </row>
    <row r="20" spans="1:20" ht="44.1" customHeight="1" thickBot="1" x14ac:dyDescent="0.3">
      <c r="A20" s="274">
        <v>11</v>
      </c>
      <c r="B20" s="275" t="s">
        <v>33</v>
      </c>
      <c r="C20" s="276">
        <v>6</v>
      </c>
      <c r="D20" s="339"/>
      <c r="E20" s="276">
        <v>7</v>
      </c>
      <c r="F20" s="276">
        <v>7</v>
      </c>
      <c r="G20" s="276"/>
      <c r="H20" s="276">
        <v>16</v>
      </c>
      <c r="I20" s="276">
        <v>15</v>
      </c>
      <c r="J20" s="276">
        <v>15</v>
      </c>
      <c r="K20" s="276"/>
      <c r="L20" s="276"/>
      <c r="M20" s="276">
        <v>4</v>
      </c>
      <c r="N20" s="276"/>
      <c r="O20" s="276">
        <v>5</v>
      </c>
      <c r="P20" s="276">
        <v>5</v>
      </c>
      <c r="Q20" s="276">
        <v>14</v>
      </c>
      <c r="R20" s="276"/>
      <c r="S20" s="276"/>
      <c r="T20" s="276"/>
    </row>
    <row r="21" spans="1:20" ht="44.1" customHeight="1" thickBot="1" x14ac:dyDescent="0.3">
      <c r="A21" s="274">
        <v>12</v>
      </c>
      <c r="B21" s="275" t="s">
        <v>34</v>
      </c>
      <c r="C21" s="276">
        <v>4.45</v>
      </c>
      <c r="D21" s="339">
        <v>5.13</v>
      </c>
      <c r="E21" s="276">
        <v>5.38</v>
      </c>
      <c r="F21" s="276"/>
      <c r="G21" s="276"/>
      <c r="H21" s="276">
        <v>13</v>
      </c>
      <c r="I21" s="276">
        <v>13</v>
      </c>
      <c r="J21" s="276">
        <v>13</v>
      </c>
      <c r="K21" s="276">
        <v>14</v>
      </c>
      <c r="L21" s="276">
        <v>15</v>
      </c>
      <c r="M21" s="276">
        <v>2.06</v>
      </c>
      <c r="N21" s="276">
        <v>3.38</v>
      </c>
      <c r="O21" s="276">
        <v>3.63</v>
      </c>
      <c r="P21" s="276"/>
      <c r="Q21" s="276">
        <v>13</v>
      </c>
      <c r="R21" s="276">
        <v>14</v>
      </c>
      <c r="S21" s="276">
        <v>15</v>
      </c>
      <c r="T21" s="276"/>
    </row>
    <row r="22" spans="1:20" ht="44.1" customHeight="1" thickBot="1" x14ac:dyDescent="0.3">
      <c r="A22" s="274">
        <v>13</v>
      </c>
      <c r="B22" s="275" t="s">
        <v>35</v>
      </c>
      <c r="C22" s="276">
        <v>1</v>
      </c>
      <c r="D22" s="339">
        <v>1</v>
      </c>
      <c r="E22" s="276">
        <v>1.25</v>
      </c>
      <c r="F22" s="276"/>
      <c r="G22" s="276"/>
      <c r="H22" s="276">
        <v>12</v>
      </c>
      <c r="I22" s="276"/>
      <c r="J22" s="276"/>
      <c r="K22" s="276">
        <v>11</v>
      </c>
      <c r="L22" s="276"/>
      <c r="M22" s="276"/>
      <c r="N22" s="276"/>
      <c r="O22" s="276"/>
      <c r="P22" s="276"/>
      <c r="Q22" s="276"/>
      <c r="R22" s="276">
        <v>12</v>
      </c>
      <c r="S22" s="276"/>
      <c r="T22" s="276"/>
    </row>
    <row r="23" spans="1:20" s="19" customFormat="1" ht="44.1" customHeight="1" thickBot="1" x14ac:dyDescent="0.3">
      <c r="A23" s="274">
        <v>14</v>
      </c>
      <c r="B23" s="275" t="s">
        <v>36</v>
      </c>
      <c r="C23" s="276">
        <v>5.0000000000000001E-3</v>
      </c>
      <c r="D23" s="339">
        <v>2</v>
      </c>
      <c r="E23" s="276">
        <v>3</v>
      </c>
      <c r="F23" s="276">
        <v>3.75</v>
      </c>
      <c r="G23" s="276"/>
      <c r="H23" s="276">
        <v>10</v>
      </c>
      <c r="I23" s="276"/>
      <c r="J23" s="276">
        <v>12</v>
      </c>
      <c r="K23" s="276">
        <v>12</v>
      </c>
      <c r="L23" s="276">
        <v>12</v>
      </c>
      <c r="M23" s="280">
        <v>5.0000000000000001E-3</v>
      </c>
      <c r="N23" s="276">
        <v>1</v>
      </c>
      <c r="O23" s="276">
        <v>2</v>
      </c>
      <c r="P23" s="276">
        <v>2.5</v>
      </c>
      <c r="Q23" s="276">
        <v>10</v>
      </c>
      <c r="R23" s="276">
        <v>10</v>
      </c>
      <c r="S23" s="276">
        <v>10</v>
      </c>
      <c r="T23" s="276"/>
    </row>
    <row r="24" spans="1:20" ht="44.1" customHeight="1" thickBot="1" x14ac:dyDescent="0.3">
      <c r="A24" s="279">
        <v>15</v>
      </c>
      <c r="B24" s="331" t="s">
        <v>37</v>
      </c>
      <c r="C24" s="276">
        <v>5</v>
      </c>
      <c r="D24" s="339">
        <v>6</v>
      </c>
      <c r="E24" s="276">
        <v>6.5</v>
      </c>
      <c r="F24" s="276">
        <v>9</v>
      </c>
      <c r="G24" s="276"/>
      <c r="H24" s="276">
        <v>18</v>
      </c>
      <c r="I24" s="276">
        <v>12</v>
      </c>
      <c r="J24" s="276">
        <v>10</v>
      </c>
      <c r="K24" s="276"/>
      <c r="L24" s="276">
        <v>13</v>
      </c>
      <c r="M24" s="276">
        <v>3</v>
      </c>
      <c r="N24" s="276">
        <v>4</v>
      </c>
      <c r="O24" s="276">
        <v>4.5</v>
      </c>
      <c r="P24" s="276"/>
      <c r="Q24" s="276">
        <v>11</v>
      </c>
      <c r="R24" s="276">
        <v>10</v>
      </c>
      <c r="S24" s="276">
        <v>10</v>
      </c>
      <c r="T24" s="276"/>
    </row>
    <row r="25" spans="1:20" ht="44.1" customHeight="1" thickBot="1" x14ac:dyDescent="0.3">
      <c r="A25" s="274">
        <v>16</v>
      </c>
      <c r="B25" s="275" t="s">
        <v>38</v>
      </c>
      <c r="C25" s="276">
        <v>3</v>
      </c>
      <c r="D25" s="339"/>
      <c r="E25" s="276">
        <v>4</v>
      </c>
      <c r="F25" s="276">
        <v>4.75</v>
      </c>
      <c r="G25" s="276"/>
      <c r="H25" s="276">
        <v>15</v>
      </c>
      <c r="I25" s="276">
        <v>14</v>
      </c>
      <c r="J25" s="276">
        <v>14</v>
      </c>
      <c r="K25" s="276">
        <v>15</v>
      </c>
      <c r="L25" s="276"/>
      <c r="M25" s="276">
        <v>1.5</v>
      </c>
      <c r="N25" s="276"/>
      <c r="O25" s="276">
        <v>1.75</v>
      </c>
      <c r="P25" s="276"/>
      <c r="Q25" s="276">
        <v>14</v>
      </c>
      <c r="R25" s="276"/>
      <c r="S25" s="276"/>
      <c r="T25" s="276"/>
    </row>
    <row r="26" spans="1:20" ht="44.1" customHeight="1" thickBot="1" x14ac:dyDescent="0.3">
      <c r="A26" s="274">
        <v>17</v>
      </c>
      <c r="B26" s="332" t="s">
        <v>39</v>
      </c>
      <c r="C26" s="276">
        <v>2.5</v>
      </c>
      <c r="D26" s="339">
        <v>4</v>
      </c>
      <c r="E26" s="276">
        <v>5.5</v>
      </c>
      <c r="F26" s="276"/>
      <c r="G26" s="276"/>
      <c r="H26" s="276">
        <v>25</v>
      </c>
      <c r="I26" s="276">
        <v>25</v>
      </c>
      <c r="J26" s="276">
        <v>25</v>
      </c>
      <c r="K26" s="276"/>
      <c r="L26" s="276"/>
      <c r="M26" s="276">
        <v>1</v>
      </c>
      <c r="N26" s="276"/>
      <c r="O26" s="276"/>
      <c r="P26" s="276"/>
      <c r="Q26" s="276">
        <v>25</v>
      </c>
      <c r="R26" s="276"/>
      <c r="S26" s="276"/>
      <c r="T26" s="276"/>
    </row>
    <row r="27" spans="1:20" ht="44.1" customHeight="1" thickBot="1" x14ac:dyDescent="0.3">
      <c r="A27" s="274">
        <v>18</v>
      </c>
      <c r="B27" s="275" t="s">
        <v>40</v>
      </c>
      <c r="C27" s="276">
        <v>1</v>
      </c>
      <c r="D27" s="339"/>
      <c r="E27" s="276">
        <v>3</v>
      </c>
      <c r="F27" s="276">
        <v>4</v>
      </c>
      <c r="G27" s="276"/>
      <c r="H27" s="276">
        <v>11</v>
      </c>
      <c r="I27" s="276">
        <v>11</v>
      </c>
      <c r="J27" s="276">
        <v>11</v>
      </c>
      <c r="K27" s="276"/>
      <c r="L27" s="276"/>
      <c r="M27" s="276">
        <v>1</v>
      </c>
      <c r="N27" s="276"/>
      <c r="O27" s="276">
        <v>2</v>
      </c>
      <c r="P27" s="276">
        <v>3</v>
      </c>
      <c r="Q27" s="276">
        <v>11</v>
      </c>
      <c r="R27" s="276"/>
      <c r="S27" s="276"/>
      <c r="T27" s="276"/>
    </row>
    <row r="28" spans="1:20" ht="44.1" customHeight="1" thickBot="1" x14ac:dyDescent="0.3">
      <c r="A28" s="274">
        <v>19</v>
      </c>
      <c r="B28" s="275" t="s">
        <v>41</v>
      </c>
      <c r="C28" s="276">
        <v>8</v>
      </c>
      <c r="D28" s="339">
        <v>9</v>
      </c>
      <c r="E28" s="276">
        <v>10</v>
      </c>
      <c r="F28" s="276"/>
      <c r="G28" s="276"/>
      <c r="H28" s="276">
        <v>14</v>
      </c>
      <c r="I28" s="276">
        <v>14</v>
      </c>
      <c r="J28" s="276">
        <v>12</v>
      </c>
      <c r="K28" s="276">
        <v>13</v>
      </c>
      <c r="L28" s="276"/>
      <c r="M28" s="276">
        <v>2</v>
      </c>
      <c r="N28" s="276">
        <v>2.5</v>
      </c>
      <c r="O28" s="276">
        <v>3</v>
      </c>
      <c r="P28" s="276"/>
      <c r="Q28" s="276">
        <v>13</v>
      </c>
      <c r="R28" s="276"/>
      <c r="S28" s="276"/>
      <c r="T28" s="276"/>
    </row>
    <row r="29" spans="1:20" ht="44.1" customHeight="1" thickBot="1" x14ac:dyDescent="0.3">
      <c r="A29" s="274">
        <v>20</v>
      </c>
      <c r="B29" s="275" t="s">
        <v>42</v>
      </c>
      <c r="C29" s="276">
        <v>2.5</v>
      </c>
      <c r="D29" s="339">
        <v>4.25</v>
      </c>
      <c r="E29" s="276">
        <v>4.5</v>
      </c>
      <c r="F29" s="276">
        <v>4.75</v>
      </c>
      <c r="G29" s="276"/>
      <c r="H29" s="276">
        <v>16</v>
      </c>
      <c r="I29" s="276">
        <v>16</v>
      </c>
      <c r="J29" s="276">
        <v>12</v>
      </c>
      <c r="K29" s="276"/>
      <c r="L29" s="276"/>
      <c r="M29" s="276">
        <v>1</v>
      </c>
      <c r="N29" s="276">
        <v>1</v>
      </c>
      <c r="O29" s="276">
        <v>1.5</v>
      </c>
      <c r="P29" s="276">
        <v>1.8</v>
      </c>
      <c r="Q29" s="276">
        <v>15</v>
      </c>
      <c r="R29" s="276"/>
      <c r="S29" s="276">
        <v>1.75</v>
      </c>
      <c r="T29" s="276"/>
    </row>
    <row r="30" spans="1:20" ht="44.1" customHeight="1" thickBot="1" x14ac:dyDescent="0.3">
      <c r="A30" s="274">
        <v>21</v>
      </c>
      <c r="B30" s="275" t="s">
        <v>43</v>
      </c>
      <c r="C30" s="276">
        <v>2.5</v>
      </c>
      <c r="D30" s="339">
        <v>3</v>
      </c>
      <c r="E30" s="276">
        <v>3.35</v>
      </c>
      <c r="F30" s="276">
        <v>3.75</v>
      </c>
      <c r="G30" s="276"/>
      <c r="H30" s="276">
        <v>11</v>
      </c>
      <c r="I30" s="276">
        <v>11</v>
      </c>
      <c r="J30" s="276">
        <v>11</v>
      </c>
      <c r="K30" s="276"/>
      <c r="L30" s="276"/>
      <c r="M30" s="276">
        <v>1</v>
      </c>
      <c r="N30" s="276">
        <v>1.5</v>
      </c>
      <c r="O30" s="276">
        <v>1.75</v>
      </c>
      <c r="P30" s="276">
        <v>2</v>
      </c>
      <c r="Q30" s="276">
        <v>9</v>
      </c>
      <c r="R30" s="276"/>
      <c r="S30" s="276"/>
      <c r="T30" s="276"/>
    </row>
    <row r="31" spans="1:20" ht="44.1" customHeight="1" thickBot="1" x14ac:dyDescent="0.3">
      <c r="A31" s="274">
        <v>22</v>
      </c>
      <c r="B31" s="275" t="s">
        <v>44</v>
      </c>
      <c r="C31" s="276">
        <v>2</v>
      </c>
      <c r="D31" s="339">
        <v>2.5</v>
      </c>
      <c r="E31" s="276">
        <v>3</v>
      </c>
      <c r="F31" s="276"/>
      <c r="G31" s="276"/>
      <c r="H31" s="276">
        <v>25</v>
      </c>
      <c r="I31" s="276"/>
      <c r="J31" s="276">
        <v>27</v>
      </c>
      <c r="K31" s="276"/>
      <c r="L31" s="276"/>
      <c r="M31" s="276">
        <v>0.5</v>
      </c>
      <c r="N31" s="276">
        <v>1</v>
      </c>
      <c r="O31" s="276">
        <v>1</v>
      </c>
      <c r="P31" s="276"/>
      <c r="Q31" s="276">
        <v>25</v>
      </c>
      <c r="R31" s="276"/>
      <c r="S31" s="276"/>
      <c r="T31" s="276"/>
    </row>
    <row r="32" spans="1:20" ht="44.1" customHeight="1" thickBot="1" x14ac:dyDescent="0.3">
      <c r="A32" s="274">
        <v>23</v>
      </c>
      <c r="B32" s="275" t="s">
        <v>45</v>
      </c>
      <c r="C32" s="276">
        <v>5</v>
      </c>
      <c r="D32" s="339">
        <v>6</v>
      </c>
      <c r="E32" s="276">
        <v>6.5</v>
      </c>
      <c r="F32" s="276">
        <v>6.5</v>
      </c>
      <c r="G32" s="276"/>
      <c r="H32" s="276">
        <v>15</v>
      </c>
      <c r="I32" s="276">
        <v>15</v>
      </c>
      <c r="J32" s="276">
        <v>10.5</v>
      </c>
      <c r="K32" s="276">
        <v>11</v>
      </c>
      <c r="L32" s="276"/>
      <c r="M32" s="276">
        <v>2.5</v>
      </c>
      <c r="N32" s="276">
        <v>3.5</v>
      </c>
      <c r="O32" s="276">
        <v>4</v>
      </c>
      <c r="P32" s="276">
        <v>4</v>
      </c>
      <c r="Q32" s="276"/>
      <c r="R32" s="276"/>
      <c r="S32" s="276"/>
      <c r="T32" s="276"/>
    </row>
    <row r="33" spans="1:24" ht="44.1" customHeight="1" thickBot="1" x14ac:dyDescent="0.3">
      <c r="A33" s="274">
        <v>24</v>
      </c>
      <c r="B33" s="331" t="s">
        <v>46</v>
      </c>
      <c r="C33" s="276"/>
      <c r="D33" s="339">
        <v>2.25</v>
      </c>
      <c r="E33" s="276">
        <v>3.13</v>
      </c>
      <c r="F33" s="276">
        <v>3.88</v>
      </c>
      <c r="G33" s="276"/>
      <c r="H33" s="276"/>
      <c r="I33" s="276"/>
      <c r="J33" s="276">
        <v>8</v>
      </c>
      <c r="K33" s="276"/>
      <c r="L33" s="276"/>
      <c r="M33" s="276"/>
      <c r="N33" s="276">
        <v>2.63</v>
      </c>
      <c r="O33" s="276">
        <v>2.88</v>
      </c>
      <c r="P33" s="276">
        <v>3.13</v>
      </c>
      <c r="Q33" s="276">
        <v>8</v>
      </c>
      <c r="R33" s="276"/>
      <c r="S33" s="276"/>
      <c r="T33" s="276">
        <v>6.5</v>
      </c>
    </row>
    <row r="34" spans="1:24" ht="44.1" customHeight="1" thickBot="1" x14ac:dyDescent="0.3">
      <c r="A34" s="279">
        <v>25</v>
      </c>
      <c r="B34" s="275" t="s">
        <v>47</v>
      </c>
      <c r="C34" s="277">
        <v>7</v>
      </c>
      <c r="D34" s="338">
        <v>8</v>
      </c>
      <c r="E34" s="277">
        <v>9.25</v>
      </c>
      <c r="F34" s="277">
        <v>9</v>
      </c>
      <c r="G34" s="277"/>
      <c r="H34" s="277">
        <v>11.5</v>
      </c>
      <c r="I34" s="277">
        <v>11</v>
      </c>
      <c r="J34" s="277">
        <v>11</v>
      </c>
      <c r="K34" s="277">
        <v>11</v>
      </c>
      <c r="L34" s="277">
        <v>14</v>
      </c>
      <c r="M34" s="277">
        <v>3</v>
      </c>
      <c r="N34" s="277">
        <v>4</v>
      </c>
      <c r="O34" s="277">
        <v>5</v>
      </c>
      <c r="P34" s="277">
        <v>5.5</v>
      </c>
      <c r="Q34" s="277">
        <v>11</v>
      </c>
      <c r="R34" s="277"/>
      <c r="S34" s="277"/>
      <c r="T34" s="277"/>
    </row>
    <row r="35" spans="1:24" ht="44.1" customHeight="1" thickBot="1" x14ac:dyDescent="0.3">
      <c r="A35" s="274">
        <v>26</v>
      </c>
      <c r="B35" s="275" t="s">
        <v>48</v>
      </c>
      <c r="C35" s="346">
        <v>2.58</v>
      </c>
      <c r="D35" s="347">
        <v>4.8899999999999997</v>
      </c>
      <c r="E35" s="348"/>
      <c r="F35" s="348"/>
      <c r="G35" s="349"/>
      <c r="H35" s="350">
        <v>14</v>
      </c>
      <c r="I35" s="348"/>
      <c r="J35" s="346">
        <v>14.62</v>
      </c>
      <c r="K35" s="350">
        <v>12</v>
      </c>
      <c r="L35" s="350">
        <v>10</v>
      </c>
      <c r="M35" s="346">
        <v>0.83</v>
      </c>
      <c r="N35" s="346">
        <v>4.21</v>
      </c>
      <c r="O35" s="348"/>
      <c r="P35" s="351"/>
      <c r="Q35" s="346">
        <v>11.58</v>
      </c>
      <c r="R35" s="346">
        <v>9.5</v>
      </c>
      <c r="S35" s="346">
        <v>9.5</v>
      </c>
      <c r="T35" s="346">
        <v>6.47</v>
      </c>
    </row>
    <row r="36" spans="1:24" ht="44.1" customHeight="1" thickBot="1" x14ac:dyDescent="0.3">
      <c r="A36" s="274">
        <v>27</v>
      </c>
      <c r="B36" s="275" t="s">
        <v>49</v>
      </c>
      <c r="C36" s="277"/>
      <c r="D36" s="338"/>
      <c r="E36" s="277"/>
      <c r="F36" s="277"/>
      <c r="G36" s="277"/>
      <c r="H36" s="277"/>
      <c r="I36" s="277"/>
      <c r="J36" s="277"/>
      <c r="K36" s="277"/>
      <c r="L36" s="277"/>
      <c r="M36" s="277"/>
      <c r="N36" s="277">
        <v>2</v>
      </c>
      <c r="O36" s="277"/>
      <c r="P36" s="277"/>
      <c r="Q36" s="277">
        <v>11</v>
      </c>
      <c r="R36" s="277">
        <v>12</v>
      </c>
      <c r="S36" s="277">
        <v>13</v>
      </c>
      <c r="T36" s="277">
        <v>13</v>
      </c>
    </row>
    <row r="37" spans="1:24" ht="44.1" customHeight="1" thickBot="1" x14ac:dyDescent="0.3">
      <c r="A37" s="274">
        <v>28</v>
      </c>
      <c r="B37" s="275" t="s">
        <v>50</v>
      </c>
      <c r="C37" s="277">
        <v>6.1</v>
      </c>
      <c r="D37" s="338"/>
      <c r="E37" s="277">
        <v>6.1</v>
      </c>
      <c r="F37" s="277"/>
      <c r="G37" s="277"/>
      <c r="H37" s="277"/>
      <c r="I37" s="277"/>
      <c r="J37" s="277">
        <v>12</v>
      </c>
      <c r="K37" s="277">
        <v>12</v>
      </c>
      <c r="L37" s="277">
        <v>12</v>
      </c>
      <c r="M37" s="277">
        <v>3.7</v>
      </c>
      <c r="N37" s="277"/>
      <c r="O37" s="277">
        <v>3.7</v>
      </c>
      <c r="P37" s="277"/>
      <c r="Q37" s="277">
        <v>12</v>
      </c>
      <c r="R37" s="277">
        <v>12</v>
      </c>
      <c r="S37" s="277">
        <v>12</v>
      </c>
      <c r="T37" s="277">
        <v>12</v>
      </c>
    </row>
    <row r="38" spans="1:24" ht="44.1" customHeight="1" thickBot="1" x14ac:dyDescent="0.3">
      <c r="A38" s="274">
        <v>29</v>
      </c>
      <c r="B38" s="281" t="s">
        <v>51</v>
      </c>
      <c r="C38" s="346"/>
      <c r="D38" s="347"/>
      <c r="E38" s="346"/>
      <c r="F38" s="346"/>
      <c r="G38" s="352"/>
      <c r="H38" s="346"/>
      <c r="I38" s="346"/>
      <c r="J38" s="346"/>
      <c r="K38" s="346"/>
      <c r="L38" s="346"/>
      <c r="M38" s="346"/>
      <c r="N38" s="346">
        <v>1.63</v>
      </c>
      <c r="O38" s="346"/>
      <c r="P38" s="346"/>
      <c r="Q38" s="346">
        <v>14.48</v>
      </c>
      <c r="R38" s="346">
        <v>14.48</v>
      </c>
      <c r="S38" s="346">
        <v>14.48</v>
      </c>
      <c r="T38" s="346">
        <v>14.48</v>
      </c>
    </row>
    <row r="39" spans="1:24" ht="44.1" customHeight="1" thickBot="1" x14ac:dyDescent="0.3">
      <c r="A39" s="282">
        <v>30</v>
      </c>
      <c r="B39" s="275" t="s">
        <v>52</v>
      </c>
      <c r="C39" s="277">
        <v>5</v>
      </c>
      <c r="D39" s="338">
        <v>5.5</v>
      </c>
      <c r="E39" s="277">
        <v>6</v>
      </c>
      <c r="F39" s="277"/>
      <c r="G39" s="277"/>
      <c r="H39" s="277">
        <v>15</v>
      </c>
      <c r="I39" s="277"/>
      <c r="J39" s="277">
        <v>15</v>
      </c>
      <c r="K39" s="277">
        <v>15</v>
      </c>
      <c r="L39" s="277">
        <v>15</v>
      </c>
      <c r="M39" s="277">
        <v>3.25</v>
      </c>
      <c r="N39" s="277">
        <v>3.5</v>
      </c>
      <c r="O39" s="277">
        <v>4</v>
      </c>
      <c r="P39" s="277"/>
      <c r="Q39" s="277">
        <v>15</v>
      </c>
      <c r="R39" s="277">
        <v>15</v>
      </c>
      <c r="S39" s="277">
        <v>15</v>
      </c>
      <c r="T39" s="277">
        <v>15</v>
      </c>
      <c r="U39" s="4"/>
    </row>
    <row r="40" spans="1:24" ht="44.1" customHeight="1" x14ac:dyDescent="0.25">
      <c r="A40" s="283">
        <v>31</v>
      </c>
      <c r="B40" s="333" t="s">
        <v>53</v>
      </c>
      <c r="C40" s="277">
        <v>5</v>
      </c>
      <c r="D40" s="338">
        <v>6</v>
      </c>
      <c r="E40" s="277">
        <v>7</v>
      </c>
      <c r="F40" s="277">
        <v>8</v>
      </c>
      <c r="G40" s="277"/>
      <c r="H40" s="277"/>
      <c r="I40" s="277"/>
      <c r="J40" s="277">
        <v>14</v>
      </c>
      <c r="K40" s="277">
        <v>15</v>
      </c>
      <c r="L40" s="277">
        <v>16</v>
      </c>
      <c r="M40" s="277">
        <v>2.5</v>
      </c>
      <c r="N40" s="277">
        <v>3</v>
      </c>
      <c r="O40" s="277">
        <v>4</v>
      </c>
      <c r="P40" s="277"/>
      <c r="Q40" s="277">
        <v>12</v>
      </c>
      <c r="R40" s="277">
        <v>11</v>
      </c>
      <c r="S40" s="277">
        <v>10</v>
      </c>
      <c r="T40" s="277"/>
    </row>
    <row r="41" spans="1:24" s="32" customFormat="1" ht="44.1" customHeight="1" x14ac:dyDescent="0.25">
      <c r="A41" s="284">
        <v>32</v>
      </c>
      <c r="B41" s="334" t="s">
        <v>100</v>
      </c>
      <c r="C41" s="277">
        <v>1</v>
      </c>
      <c r="D41" s="338"/>
      <c r="E41" s="277"/>
      <c r="F41" s="277"/>
      <c r="G41" s="277"/>
      <c r="H41" s="277"/>
      <c r="I41" s="277"/>
      <c r="J41" s="277">
        <v>9</v>
      </c>
      <c r="K41" s="277">
        <v>9</v>
      </c>
      <c r="L41" s="277"/>
      <c r="M41" s="277"/>
      <c r="N41" s="277"/>
      <c r="O41" s="277"/>
      <c r="P41" s="277"/>
      <c r="Q41" s="277"/>
      <c r="R41" s="277"/>
      <c r="S41" s="277"/>
      <c r="T41" s="277"/>
    </row>
    <row r="42" spans="1:24" s="19" customFormat="1" ht="44.1" customHeight="1" thickBot="1" x14ac:dyDescent="0.3">
      <c r="A42" s="285">
        <v>33</v>
      </c>
      <c r="B42" s="334" t="s">
        <v>55</v>
      </c>
      <c r="C42" s="325">
        <v>2</v>
      </c>
      <c r="D42" s="353">
        <v>2.75</v>
      </c>
      <c r="E42" s="325">
        <v>3.5</v>
      </c>
      <c r="F42" s="325">
        <v>3.75</v>
      </c>
      <c r="G42" s="325">
        <v>4</v>
      </c>
      <c r="H42" s="325">
        <v>11</v>
      </c>
      <c r="I42" s="325">
        <v>10</v>
      </c>
      <c r="J42" s="325">
        <v>11</v>
      </c>
      <c r="K42" s="325">
        <v>12</v>
      </c>
      <c r="L42" s="325">
        <v>13</v>
      </c>
      <c r="M42" s="325">
        <v>2</v>
      </c>
      <c r="N42" s="325">
        <v>2.75</v>
      </c>
      <c r="O42" s="325">
        <v>2.75</v>
      </c>
      <c r="P42" s="325">
        <v>3.5</v>
      </c>
      <c r="Q42" s="325">
        <v>10.5</v>
      </c>
      <c r="R42" s="325">
        <v>10.5</v>
      </c>
      <c r="S42" s="325">
        <v>11.5</v>
      </c>
      <c r="T42" s="325">
        <v>12</v>
      </c>
    </row>
    <row r="43" spans="1:24" s="19" customFormat="1" ht="44.1" customHeight="1" thickBot="1" x14ac:dyDescent="0.4">
      <c r="A43" s="286">
        <v>34</v>
      </c>
      <c r="B43" s="335" t="s">
        <v>101</v>
      </c>
      <c r="C43" s="277"/>
      <c r="D43" s="338">
        <v>2</v>
      </c>
      <c r="E43" s="277"/>
      <c r="F43" s="277"/>
      <c r="G43" s="277"/>
      <c r="H43" s="277">
        <v>7.5</v>
      </c>
      <c r="I43" s="277"/>
      <c r="J43" s="277">
        <v>10</v>
      </c>
      <c r="K43" s="277"/>
      <c r="L43" s="277"/>
      <c r="M43" s="277"/>
      <c r="N43" s="277">
        <v>2.25</v>
      </c>
      <c r="O43" s="277">
        <v>2.25</v>
      </c>
      <c r="P43" s="277"/>
      <c r="Q43" s="277">
        <v>8</v>
      </c>
      <c r="R43" s="277"/>
      <c r="S43" s="277"/>
      <c r="T43" s="277"/>
      <c r="U43" s="17"/>
      <c r="V43" s="17"/>
      <c r="W43" s="17"/>
      <c r="X43" s="17"/>
    </row>
    <row r="44" spans="1:24" s="19" customFormat="1" ht="44.1" customHeight="1" x14ac:dyDescent="0.35">
      <c r="A44" s="286">
        <v>35</v>
      </c>
      <c r="B44" s="336" t="s">
        <v>57</v>
      </c>
      <c r="C44" s="277"/>
      <c r="D44" s="338">
        <v>1.5</v>
      </c>
      <c r="E44" s="277"/>
      <c r="F44" s="277"/>
      <c r="G44" s="277"/>
      <c r="H44" s="277"/>
      <c r="I44" s="277"/>
      <c r="J44" s="277"/>
      <c r="K44" s="277"/>
      <c r="L44" s="277">
        <v>12</v>
      </c>
      <c r="M44" s="277"/>
      <c r="N44" s="277">
        <v>2</v>
      </c>
      <c r="O44" s="277">
        <v>4</v>
      </c>
      <c r="P44" s="277"/>
      <c r="Q44" s="277"/>
      <c r="R44" s="277"/>
      <c r="S44" s="277"/>
      <c r="T44" s="277">
        <v>12</v>
      </c>
      <c r="U44" s="17"/>
      <c r="V44" s="17"/>
      <c r="W44" s="17"/>
      <c r="X44" s="17"/>
    </row>
    <row r="45" spans="1:24" s="19" customFormat="1" ht="44.1" customHeight="1" x14ac:dyDescent="0.35">
      <c r="A45" s="287">
        <v>36</v>
      </c>
      <c r="B45" s="336" t="s">
        <v>118</v>
      </c>
      <c r="C45" s="277">
        <v>3.5</v>
      </c>
      <c r="D45" s="338">
        <v>4.5</v>
      </c>
      <c r="E45" s="277">
        <v>5.4</v>
      </c>
      <c r="F45" s="277">
        <v>5.8</v>
      </c>
      <c r="G45" s="277"/>
      <c r="H45" s="277">
        <v>14</v>
      </c>
      <c r="I45" s="277">
        <v>14</v>
      </c>
      <c r="J45" s="277">
        <v>12</v>
      </c>
      <c r="K45" s="277">
        <v>12.5</v>
      </c>
      <c r="L45" s="277">
        <v>13</v>
      </c>
      <c r="M45" s="277">
        <v>2</v>
      </c>
      <c r="N45" s="277">
        <v>2.5</v>
      </c>
      <c r="O45" s="277">
        <v>3</v>
      </c>
      <c r="P45" s="277">
        <v>3.9</v>
      </c>
      <c r="Q45" s="277">
        <v>12</v>
      </c>
      <c r="R45" s="341">
        <v>13</v>
      </c>
      <c r="S45" s="342">
        <v>14</v>
      </c>
      <c r="T45" s="342"/>
      <c r="U45" s="17"/>
      <c r="V45" s="17"/>
      <c r="W45" s="17"/>
      <c r="X45" s="17"/>
    </row>
    <row r="46" spans="1:24" s="19" customFormat="1" ht="44.1" customHeight="1" x14ac:dyDescent="0.35">
      <c r="A46" s="287">
        <v>37</v>
      </c>
      <c r="B46" s="336" t="s">
        <v>104</v>
      </c>
      <c r="C46" s="277">
        <v>4</v>
      </c>
      <c r="D46" s="338">
        <v>3.5</v>
      </c>
      <c r="E46" s="277">
        <v>4.75</v>
      </c>
      <c r="F46" s="277">
        <v>6</v>
      </c>
      <c r="G46" s="277">
        <v>7</v>
      </c>
      <c r="H46" s="277">
        <v>12</v>
      </c>
      <c r="I46" s="277">
        <v>12</v>
      </c>
      <c r="J46" s="277">
        <v>13</v>
      </c>
      <c r="K46" s="277">
        <v>13.5</v>
      </c>
      <c r="L46" s="277">
        <v>14</v>
      </c>
      <c r="M46" s="277">
        <v>3</v>
      </c>
      <c r="N46" s="277">
        <v>4</v>
      </c>
      <c r="O46" s="277">
        <v>5</v>
      </c>
      <c r="P46" s="277">
        <v>5.75</v>
      </c>
      <c r="Q46" s="277">
        <v>9</v>
      </c>
      <c r="R46" s="277">
        <v>10</v>
      </c>
      <c r="S46" s="277">
        <v>11</v>
      </c>
      <c r="T46" s="277">
        <v>12</v>
      </c>
      <c r="U46" s="17"/>
      <c r="V46" s="17"/>
      <c r="W46" s="17"/>
      <c r="X46" s="17"/>
    </row>
    <row r="47" spans="1:24" s="19" customFormat="1" ht="44.1" customHeight="1" x14ac:dyDescent="0.35">
      <c r="A47" s="288">
        <v>38</v>
      </c>
      <c r="B47" s="336" t="s">
        <v>59</v>
      </c>
      <c r="C47" s="277"/>
      <c r="D47" s="338"/>
      <c r="E47" s="277">
        <v>6</v>
      </c>
      <c r="F47" s="277"/>
      <c r="G47" s="277"/>
      <c r="H47" s="277"/>
      <c r="I47" s="277"/>
      <c r="J47" s="277"/>
      <c r="K47" s="277">
        <v>8</v>
      </c>
      <c r="L47" s="277"/>
      <c r="M47" s="277"/>
      <c r="N47" s="277"/>
      <c r="O47" s="277"/>
      <c r="P47" s="277"/>
      <c r="Q47" s="277"/>
      <c r="R47" s="277"/>
      <c r="S47" s="277"/>
      <c r="T47" s="277"/>
      <c r="U47" s="17"/>
      <c r="V47" s="17"/>
      <c r="W47" s="17"/>
      <c r="X47" s="17"/>
    </row>
    <row r="48" spans="1:24" s="19" customFormat="1" ht="44.1" customHeight="1" x14ac:dyDescent="0.35">
      <c r="A48" s="287">
        <v>39</v>
      </c>
      <c r="B48" s="327" t="s">
        <v>60</v>
      </c>
      <c r="C48" s="277"/>
      <c r="D48" s="338">
        <v>3.31</v>
      </c>
      <c r="E48" s="277"/>
      <c r="F48" s="277"/>
      <c r="G48" s="277"/>
      <c r="H48" s="277"/>
      <c r="I48" s="277">
        <v>9.08</v>
      </c>
      <c r="J48" s="277">
        <v>11.41</v>
      </c>
      <c r="K48" s="277"/>
      <c r="L48" s="277">
        <v>11.21</v>
      </c>
      <c r="M48" s="277"/>
      <c r="N48" s="277">
        <v>3.42</v>
      </c>
      <c r="O48" s="277"/>
      <c r="P48" s="277"/>
      <c r="Q48" s="277">
        <v>8.27</v>
      </c>
      <c r="R48" s="277">
        <v>0</v>
      </c>
      <c r="S48" s="277">
        <v>10.45</v>
      </c>
      <c r="T48" s="277">
        <v>8.5</v>
      </c>
      <c r="U48" s="17"/>
      <c r="V48" s="17"/>
      <c r="W48" s="17"/>
      <c r="X48" s="17"/>
    </row>
    <row r="49" spans="1:44" s="19" customFormat="1" ht="51" customHeight="1" x14ac:dyDescent="0.35">
      <c r="A49" s="326">
        <v>40</v>
      </c>
      <c r="B49" s="328" t="s">
        <v>128</v>
      </c>
      <c r="C49" s="277">
        <v>4</v>
      </c>
      <c r="D49" s="354">
        <v>5.2</v>
      </c>
      <c r="E49" s="329">
        <v>5.3</v>
      </c>
      <c r="F49" s="329"/>
      <c r="G49" s="329"/>
      <c r="H49" s="329">
        <v>10.5</v>
      </c>
      <c r="I49" s="329"/>
      <c r="J49" s="329">
        <v>12.5</v>
      </c>
      <c r="K49" s="329">
        <v>13.5</v>
      </c>
      <c r="L49" s="329"/>
      <c r="M49" s="329">
        <v>1.5</v>
      </c>
      <c r="N49" s="329">
        <v>1.9</v>
      </c>
      <c r="O49" s="329">
        <v>2.58</v>
      </c>
      <c r="P49" s="329">
        <v>5</v>
      </c>
      <c r="Q49" s="329">
        <v>9.75</v>
      </c>
      <c r="R49" s="329">
        <v>10.75</v>
      </c>
      <c r="S49" s="329">
        <v>10.75</v>
      </c>
      <c r="T49" s="329">
        <v>11.5</v>
      </c>
      <c r="U49" s="34"/>
      <c r="V49" s="34"/>
      <c r="W49" s="34"/>
      <c r="X49" s="34"/>
    </row>
    <row r="50" spans="1:44" s="19" customFormat="1" ht="51" customHeight="1" thickBot="1" x14ac:dyDescent="0.4">
      <c r="A50" s="326">
        <v>41</v>
      </c>
      <c r="B50" s="328" t="s">
        <v>164</v>
      </c>
      <c r="C50" s="329"/>
      <c r="D50" s="354">
        <v>6</v>
      </c>
      <c r="E50" s="329">
        <v>6.875</v>
      </c>
      <c r="F50" s="329">
        <v>7.75</v>
      </c>
      <c r="G50" s="329"/>
      <c r="H50" s="329"/>
      <c r="I50" s="329"/>
      <c r="J50" s="329"/>
      <c r="K50" s="329"/>
      <c r="L50" s="329">
        <v>9.875</v>
      </c>
      <c r="M50" s="329"/>
      <c r="N50" s="329">
        <v>3.75</v>
      </c>
      <c r="O50" s="329">
        <v>4.25</v>
      </c>
      <c r="P50" s="329"/>
      <c r="Q50" s="329"/>
      <c r="R50" s="329"/>
      <c r="S50" s="329"/>
      <c r="T50" s="329"/>
      <c r="U50" s="34"/>
      <c r="V50" s="34"/>
      <c r="W50" s="34"/>
      <c r="X50" s="34"/>
    </row>
    <row r="51" spans="1:44" ht="54" customHeight="1" thickBot="1" x14ac:dyDescent="0.65">
      <c r="A51" s="761" t="s">
        <v>61</v>
      </c>
      <c r="B51" s="762"/>
      <c r="C51" s="355">
        <f>AVERAGE(C10:C50)</f>
        <v>3.3601515151515153</v>
      </c>
      <c r="D51" s="355">
        <f>AVERAGE(D10:D50)</f>
        <v>3.9630303030303029</v>
      </c>
      <c r="E51" s="355">
        <f t="shared" ref="E51:T51" si="0">AVERAGE(E10:E50)</f>
        <v>4.9328787878787876</v>
      </c>
      <c r="F51" s="355">
        <f t="shared" si="0"/>
        <v>5.601578947368421</v>
      </c>
      <c r="G51" s="355">
        <f t="shared" si="0"/>
        <v>5.5</v>
      </c>
      <c r="H51" s="355">
        <f t="shared" si="0"/>
        <v>13.583333333333334</v>
      </c>
      <c r="I51" s="355">
        <f t="shared" si="0"/>
        <v>13.115555555555556</v>
      </c>
      <c r="J51" s="355">
        <f t="shared" si="0"/>
        <v>12.618529411764706</v>
      </c>
      <c r="K51" s="355">
        <f t="shared" si="0"/>
        <v>12.22</v>
      </c>
      <c r="L51" s="355">
        <f t="shared" si="0"/>
        <v>12.623095238095241</v>
      </c>
      <c r="M51" s="355">
        <f t="shared" si="0"/>
        <v>1.8281666666666667</v>
      </c>
      <c r="N51" s="355">
        <f t="shared" si="0"/>
        <v>2.4506250000000001</v>
      </c>
      <c r="O51" s="355">
        <f t="shared" si="0"/>
        <v>2.9309375000000002</v>
      </c>
      <c r="P51" s="355">
        <f t="shared" si="0"/>
        <v>3.4627777777777777</v>
      </c>
      <c r="Q51" s="355">
        <f t="shared" si="0"/>
        <v>12.031764705882352</v>
      </c>
      <c r="R51" s="355">
        <f t="shared" si="0"/>
        <v>11.075217391304347</v>
      </c>
      <c r="S51" s="355">
        <f t="shared" si="0"/>
        <v>11.405909090909089</v>
      </c>
      <c r="T51" s="355">
        <f t="shared" si="0"/>
        <v>11.363333333333333</v>
      </c>
    </row>
    <row r="52" spans="1:44" ht="54" customHeight="1" x14ac:dyDescent="0.25">
      <c r="A52" s="1102" t="s">
        <v>181</v>
      </c>
      <c r="B52" s="1102"/>
      <c r="C52" s="1102"/>
      <c r="D52" s="1102"/>
      <c r="E52" s="1102"/>
      <c r="F52" s="1102"/>
      <c r="G52" s="1102"/>
      <c r="H52" s="1102"/>
      <c r="I52" s="1102"/>
      <c r="J52" s="1102"/>
      <c r="K52" s="1102"/>
      <c r="L52" s="1102"/>
      <c r="M52" s="1102"/>
      <c r="N52" s="1102"/>
      <c r="O52" s="1102"/>
      <c r="P52" s="1102"/>
      <c r="Q52" s="1102"/>
      <c r="R52" s="1102"/>
      <c r="S52" s="1102"/>
      <c r="T52" s="1102"/>
    </row>
    <row r="53" spans="1:44" ht="54" customHeight="1" x14ac:dyDescent="0.25">
      <c r="A53" s="1103" t="s">
        <v>182</v>
      </c>
      <c r="B53" s="1103"/>
      <c r="C53" s="1103"/>
      <c r="D53" s="1103"/>
      <c r="E53" s="1103"/>
      <c r="F53" s="1103"/>
      <c r="G53" s="1103"/>
      <c r="H53" s="1103"/>
      <c r="I53" s="1103"/>
      <c r="J53" s="1103"/>
      <c r="K53" s="1103"/>
      <c r="L53" s="1103"/>
      <c r="M53" s="1103"/>
      <c r="N53" s="1103"/>
      <c r="O53" s="1103"/>
      <c r="P53" s="1103"/>
      <c r="Q53" s="1103"/>
      <c r="R53" s="1103"/>
      <c r="S53" s="1103"/>
      <c r="T53" s="1103"/>
    </row>
    <row r="54" spans="1:44" ht="74.25" customHeight="1" x14ac:dyDescent="0.5">
      <c r="A54" s="318"/>
      <c r="B54" s="763" t="s">
        <v>0</v>
      </c>
      <c r="C54" s="763"/>
      <c r="D54" s="318"/>
      <c r="E54" s="318"/>
      <c r="F54" s="318"/>
      <c r="G54" s="318"/>
      <c r="H54" s="318"/>
      <c r="I54" s="318"/>
      <c r="J54" s="318"/>
      <c r="K54" s="318"/>
      <c r="L54" s="318"/>
      <c r="M54" s="318"/>
      <c r="N54" s="318"/>
      <c r="O54" s="318"/>
      <c r="P54" s="318"/>
      <c r="Q54" s="318"/>
      <c r="R54" s="318"/>
      <c r="S54" s="318"/>
      <c r="T54" s="318"/>
      <c r="U54" s="729"/>
      <c r="V54" s="729"/>
      <c r="W54" s="729"/>
      <c r="X54" s="729"/>
      <c r="Y54" s="729"/>
      <c r="Z54" s="729"/>
      <c r="AA54" s="729"/>
      <c r="AB54" s="729"/>
      <c r="AC54" s="729"/>
      <c r="AD54" s="729"/>
      <c r="AE54" s="729"/>
      <c r="AF54" s="729"/>
      <c r="AG54" s="729"/>
      <c r="AH54" s="729"/>
      <c r="AI54" s="729"/>
      <c r="AJ54" s="729"/>
      <c r="AK54" s="729"/>
      <c r="AL54" s="729"/>
      <c r="AM54" s="729"/>
      <c r="AN54" s="729"/>
      <c r="AO54" s="729"/>
      <c r="AP54" s="729"/>
      <c r="AQ54" s="729"/>
      <c r="AR54" s="729"/>
    </row>
    <row r="55" spans="1:44" ht="36.75" customHeight="1" x14ac:dyDescent="0.5">
      <c r="A55" s="319"/>
      <c r="B55" s="764" t="s">
        <v>131</v>
      </c>
      <c r="C55" s="764"/>
      <c r="D55" s="319"/>
      <c r="E55" s="319"/>
      <c r="F55" s="319"/>
      <c r="G55" s="319"/>
      <c r="H55" s="319"/>
      <c r="I55" s="319"/>
      <c r="J55" s="319"/>
      <c r="K55" s="319"/>
      <c r="L55" s="319"/>
      <c r="M55" s="319"/>
      <c r="N55" s="319"/>
      <c r="O55" s="319"/>
      <c r="P55" s="319"/>
      <c r="Q55" s="319"/>
      <c r="R55" s="319"/>
      <c r="S55" s="319"/>
      <c r="T55" s="319"/>
      <c r="U55" s="729"/>
      <c r="V55" s="729"/>
      <c r="W55" s="729"/>
      <c r="X55" s="729"/>
      <c r="Y55" s="729"/>
      <c r="Z55" s="729"/>
      <c r="AA55" s="729"/>
      <c r="AB55" s="729"/>
      <c r="AC55" s="729"/>
      <c r="AD55" s="729"/>
      <c r="AE55" s="729"/>
      <c r="AF55" s="729"/>
      <c r="AG55" s="729"/>
      <c r="AH55" s="729"/>
      <c r="AI55" s="729"/>
      <c r="AJ55" s="729"/>
      <c r="AK55" s="729"/>
      <c r="AL55" s="729"/>
      <c r="AM55" s="729"/>
      <c r="AN55" s="729"/>
      <c r="AO55" s="729"/>
      <c r="AP55" s="729"/>
      <c r="AQ55" s="729"/>
      <c r="AR55" s="729"/>
    </row>
    <row r="56" spans="1:44" ht="42.75" customHeight="1" x14ac:dyDescent="0.5">
      <c r="A56" s="320"/>
      <c r="B56" s="759" t="s">
        <v>132</v>
      </c>
      <c r="C56" s="759"/>
      <c r="D56" s="320"/>
      <c r="E56" s="320"/>
      <c r="F56" s="320"/>
      <c r="G56" s="320"/>
      <c r="H56" s="321"/>
      <c r="I56" s="321"/>
      <c r="J56" s="321"/>
      <c r="K56" s="321"/>
      <c r="L56" s="321"/>
      <c r="M56" s="321"/>
      <c r="N56" s="321"/>
      <c r="O56" s="321"/>
      <c r="P56" s="321"/>
      <c r="Q56" s="321"/>
      <c r="R56" s="321"/>
      <c r="S56" s="321"/>
      <c r="T56" s="321"/>
      <c r="U56" s="729"/>
      <c r="V56" s="729"/>
      <c r="W56" s="729"/>
      <c r="X56" s="729"/>
      <c r="Y56" s="729"/>
      <c r="Z56" s="729"/>
      <c r="AA56" s="729"/>
      <c r="AB56" s="729"/>
      <c r="AC56" s="729"/>
      <c r="AD56" s="729"/>
      <c r="AE56" s="729"/>
      <c r="AF56" s="729"/>
      <c r="AG56" s="729"/>
      <c r="AH56" s="729"/>
      <c r="AI56" s="729"/>
      <c r="AJ56" s="729"/>
      <c r="AK56" s="729"/>
      <c r="AL56" s="729"/>
      <c r="AM56" s="729"/>
      <c r="AN56" s="729"/>
      <c r="AO56" s="729"/>
      <c r="AP56" s="729"/>
      <c r="AQ56" s="729"/>
      <c r="AR56" s="729"/>
    </row>
    <row r="57" spans="1:44" s="201" customFormat="1" ht="59.25" customHeight="1" thickBot="1" x14ac:dyDescent="0.95">
      <c r="A57" s="760" t="s">
        <v>163</v>
      </c>
      <c r="B57" s="760"/>
      <c r="C57" s="760"/>
      <c r="D57" s="760"/>
      <c r="E57" s="760"/>
      <c r="F57" s="760"/>
      <c r="G57" s="760"/>
      <c r="H57" s="760"/>
      <c r="I57" s="760"/>
      <c r="J57" s="760"/>
      <c r="K57" s="760"/>
      <c r="L57" s="760"/>
      <c r="M57" s="760"/>
      <c r="N57" s="760"/>
      <c r="O57" s="760"/>
      <c r="P57" s="760"/>
      <c r="Q57" s="760"/>
      <c r="R57" s="760"/>
      <c r="S57" s="760"/>
      <c r="T57" s="760"/>
      <c r="U57" s="729"/>
      <c r="V57" s="729"/>
      <c r="W57" s="729"/>
      <c r="X57" s="729"/>
      <c r="Y57" s="729"/>
      <c r="Z57" s="729"/>
      <c r="AA57" s="729"/>
      <c r="AB57" s="729"/>
      <c r="AC57" s="729"/>
      <c r="AD57" s="729"/>
      <c r="AE57" s="729"/>
      <c r="AF57" s="729"/>
      <c r="AG57" s="729"/>
      <c r="AH57" s="729"/>
      <c r="AI57" s="729"/>
      <c r="AJ57" s="729"/>
      <c r="AK57" s="729"/>
      <c r="AL57" s="729"/>
      <c r="AM57" s="729"/>
      <c r="AN57" s="729"/>
      <c r="AO57" s="729"/>
      <c r="AP57" s="729"/>
      <c r="AQ57" s="729"/>
      <c r="AR57" s="729"/>
    </row>
    <row r="58" spans="1:44" ht="39.950000000000003" customHeight="1" x14ac:dyDescent="0.25">
      <c r="A58" s="780" t="s">
        <v>2</v>
      </c>
      <c r="B58" s="781"/>
      <c r="C58" s="788" t="s">
        <v>3</v>
      </c>
      <c r="D58" s="789"/>
      <c r="E58" s="789"/>
      <c r="F58" s="789"/>
      <c r="G58" s="789"/>
      <c r="H58" s="789"/>
      <c r="I58" s="789"/>
      <c r="J58" s="789"/>
      <c r="K58" s="789"/>
      <c r="L58" s="790"/>
      <c r="M58" s="788" t="s">
        <v>4</v>
      </c>
      <c r="N58" s="789"/>
      <c r="O58" s="789"/>
      <c r="P58" s="789"/>
      <c r="Q58" s="789"/>
      <c r="R58" s="789"/>
      <c r="S58" s="789"/>
      <c r="T58" s="790"/>
      <c r="U58" s="729"/>
      <c r="V58" s="729"/>
      <c r="W58" s="729"/>
      <c r="X58" s="729"/>
      <c r="Y58" s="729"/>
      <c r="Z58" s="729"/>
      <c r="AA58" s="729"/>
      <c r="AB58" s="729"/>
      <c r="AC58" s="729"/>
      <c r="AD58" s="729"/>
      <c r="AE58" s="729"/>
      <c r="AF58" s="729"/>
      <c r="AG58" s="729"/>
      <c r="AH58" s="729"/>
      <c r="AI58" s="729"/>
      <c r="AJ58" s="729"/>
      <c r="AK58" s="729"/>
      <c r="AL58" s="729"/>
      <c r="AM58" s="729"/>
      <c r="AN58" s="729"/>
      <c r="AO58" s="729"/>
      <c r="AP58" s="729"/>
      <c r="AQ58" s="729"/>
      <c r="AR58" s="729"/>
    </row>
    <row r="59" spans="1:44" ht="39.950000000000003" customHeight="1" x14ac:dyDescent="0.25">
      <c r="A59" s="782"/>
      <c r="B59" s="783"/>
      <c r="C59" s="767" t="s">
        <v>5</v>
      </c>
      <c r="D59" s="768"/>
      <c r="E59" s="768"/>
      <c r="F59" s="768"/>
      <c r="G59" s="769"/>
      <c r="H59" s="767" t="s">
        <v>6</v>
      </c>
      <c r="I59" s="768"/>
      <c r="J59" s="768"/>
      <c r="K59" s="768"/>
      <c r="L59" s="769"/>
      <c r="M59" s="767" t="s">
        <v>5</v>
      </c>
      <c r="N59" s="768"/>
      <c r="O59" s="768"/>
      <c r="P59" s="769"/>
      <c r="Q59" s="767" t="s">
        <v>6</v>
      </c>
      <c r="R59" s="768"/>
      <c r="S59" s="768"/>
      <c r="T59" s="769"/>
      <c r="U59" s="729"/>
      <c r="V59" s="729"/>
      <c r="W59" s="729"/>
      <c r="X59" s="729"/>
      <c r="Y59" s="729"/>
      <c r="Z59" s="729"/>
      <c r="AA59" s="729"/>
      <c r="AB59" s="729"/>
      <c r="AC59" s="729"/>
      <c r="AD59" s="729"/>
      <c r="AE59" s="729"/>
      <c r="AF59" s="729"/>
      <c r="AG59" s="729"/>
      <c r="AH59" s="729"/>
      <c r="AI59" s="729"/>
      <c r="AJ59" s="729"/>
      <c r="AK59" s="729"/>
      <c r="AL59" s="729"/>
      <c r="AM59" s="729"/>
      <c r="AN59" s="729"/>
      <c r="AO59" s="729"/>
      <c r="AP59" s="729"/>
      <c r="AQ59" s="729"/>
      <c r="AR59" s="729"/>
    </row>
    <row r="60" spans="1:44" ht="39.950000000000003" customHeight="1" x14ac:dyDescent="0.25">
      <c r="A60" s="782"/>
      <c r="B60" s="783"/>
      <c r="C60" s="756" t="s">
        <v>7</v>
      </c>
      <c r="D60" s="767" t="s">
        <v>8</v>
      </c>
      <c r="E60" s="777"/>
      <c r="F60" s="777"/>
      <c r="G60" s="778"/>
      <c r="H60" s="756" t="s">
        <v>9</v>
      </c>
      <c r="I60" s="756" t="s">
        <v>10</v>
      </c>
      <c r="J60" s="767" t="s">
        <v>11</v>
      </c>
      <c r="K60" s="768"/>
      <c r="L60" s="769"/>
      <c r="M60" s="756" t="s">
        <v>7</v>
      </c>
      <c r="N60" s="770" t="s">
        <v>8</v>
      </c>
      <c r="O60" s="771"/>
      <c r="P60" s="772"/>
      <c r="Q60" s="767" t="s">
        <v>11</v>
      </c>
      <c r="R60" s="768"/>
      <c r="S60" s="768"/>
      <c r="T60" s="769"/>
      <c r="U60" s="729"/>
      <c r="V60" s="729"/>
      <c r="W60" s="729"/>
      <c r="X60" s="729"/>
      <c r="Y60" s="729"/>
      <c r="Z60" s="729"/>
      <c r="AA60" s="729"/>
      <c r="AB60" s="729"/>
      <c r="AC60" s="729"/>
      <c r="AD60" s="729"/>
      <c r="AE60" s="729"/>
      <c r="AF60" s="729"/>
      <c r="AG60" s="729"/>
      <c r="AH60" s="729"/>
      <c r="AI60" s="729"/>
      <c r="AJ60" s="729"/>
      <c r="AK60" s="729"/>
      <c r="AL60" s="729"/>
      <c r="AM60" s="729"/>
      <c r="AN60" s="729"/>
      <c r="AO60" s="729"/>
      <c r="AP60" s="729"/>
      <c r="AQ60" s="729"/>
      <c r="AR60" s="729"/>
    </row>
    <row r="61" spans="1:44" ht="108.75" customHeight="1" x14ac:dyDescent="0.25">
      <c r="A61" s="782"/>
      <c r="B61" s="783"/>
      <c r="C61" s="757"/>
      <c r="D61" s="786" t="s">
        <v>127</v>
      </c>
      <c r="E61" s="756" t="s">
        <v>12</v>
      </c>
      <c r="F61" s="756" t="s">
        <v>13</v>
      </c>
      <c r="G61" s="756" t="s">
        <v>14</v>
      </c>
      <c r="H61" s="757"/>
      <c r="I61" s="757"/>
      <c r="J61" s="756" t="s">
        <v>15</v>
      </c>
      <c r="K61" s="756" t="s">
        <v>16</v>
      </c>
      <c r="L61" s="756" t="s">
        <v>17</v>
      </c>
      <c r="M61" s="757"/>
      <c r="N61" s="786" t="s">
        <v>127</v>
      </c>
      <c r="O61" s="756" t="s">
        <v>18</v>
      </c>
      <c r="P61" s="756" t="s">
        <v>19</v>
      </c>
      <c r="Q61" s="756" t="s">
        <v>15</v>
      </c>
      <c r="R61" s="756" t="s">
        <v>16</v>
      </c>
      <c r="S61" s="756" t="s">
        <v>20</v>
      </c>
      <c r="T61" s="756" t="s">
        <v>21</v>
      </c>
      <c r="U61" s="729"/>
      <c r="V61" s="729"/>
      <c r="W61" s="729"/>
      <c r="X61" s="729"/>
      <c r="Y61" s="729"/>
      <c r="Z61" s="729"/>
      <c r="AA61" s="729"/>
      <c r="AB61" s="729"/>
      <c r="AC61" s="729"/>
      <c r="AD61" s="729"/>
      <c r="AE61" s="729"/>
      <c r="AF61" s="729"/>
      <c r="AG61" s="729"/>
      <c r="AH61" s="729"/>
      <c r="AI61" s="729"/>
      <c r="AJ61" s="729"/>
      <c r="AK61" s="729"/>
      <c r="AL61" s="729"/>
      <c r="AM61" s="729"/>
      <c r="AN61" s="729"/>
      <c r="AO61" s="729"/>
      <c r="AP61" s="729"/>
      <c r="AQ61" s="729"/>
      <c r="AR61" s="729"/>
    </row>
    <row r="62" spans="1:44" ht="69.75" customHeight="1" thickBot="1" x14ac:dyDescent="0.3">
      <c r="A62" s="784"/>
      <c r="B62" s="785"/>
      <c r="C62" s="758"/>
      <c r="D62" s="787"/>
      <c r="E62" s="758"/>
      <c r="F62" s="758"/>
      <c r="G62" s="758"/>
      <c r="H62" s="758"/>
      <c r="I62" s="758"/>
      <c r="J62" s="758"/>
      <c r="K62" s="758"/>
      <c r="L62" s="758"/>
      <c r="M62" s="758"/>
      <c r="N62" s="787"/>
      <c r="O62" s="758"/>
      <c r="P62" s="758"/>
      <c r="Q62" s="758"/>
      <c r="R62" s="758"/>
      <c r="S62" s="758"/>
      <c r="T62" s="758"/>
      <c r="U62" s="729"/>
      <c r="V62" s="729"/>
      <c r="W62" s="729"/>
      <c r="X62" s="729"/>
      <c r="Y62" s="729"/>
      <c r="Z62" s="729"/>
      <c r="AA62" s="729"/>
      <c r="AB62" s="729"/>
      <c r="AC62" s="729"/>
      <c r="AD62" s="729"/>
      <c r="AE62" s="729"/>
      <c r="AF62" s="729"/>
      <c r="AG62" s="729"/>
      <c r="AH62" s="729"/>
      <c r="AI62" s="729"/>
      <c r="AJ62" s="729"/>
      <c r="AK62" s="729"/>
      <c r="AL62" s="729"/>
      <c r="AM62" s="729"/>
      <c r="AN62" s="729"/>
      <c r="AO62" s="729"/>
      <c r="AP62" s="729"/>
      <c r="AQ62" s="729"/>
      <c r="AR62" s="729"/>
    </row>
    <row r="63" spans="1:44" s="199" customFormat="1" ht="61.5" customHeight="1" thickBot="1" x14ac:dyDescent="0.3">
      <c r="A63" s="322">
        <v>1</v>
      </c>
      <c r="B63" s="322" t="s">
        <v>62</v>
      </c>
      <c r="C63" s="340">
        <v>4</v>
      </c>
      <c r="D63" s="340">
        <v>5</v>
      </c>
      <c r="E63" s="340">
        <v>6</v>
      </c>
      <c r="F63" s="340">
        <v>7</v>
      </c>
      <c r="G63" s="340"/>
      <c r="H63" s="340"/>
      <c r="I63" s="340"/>
      <c r="J63" s="340"/>
      <c r="K63" s="340">
        <v>6</v>
      </c>
      <c r="L63" s="340">
        <v>6</v>
      </c>
      <c r="M63" s="340">
        <v>1</v>
      </c>
      <c r="N63" s="340">
        <v>1</v>
      </c>
      <c r="O63" s="340">
        <v>1.5</v>
      </c>
      <c r="P63" s="340"/>
      <c r="Q63" s="340"/>
      <c r="R63" s="340"/>
      <c r="S63" s="340"/>
      <c r="T63" s="340"/>
      <c r="U63" s="729"/>
      <c r="V63" s="729"/>
      <c r="W63" s="729"/>
      <c r="X63" s="729"/>
      <c r="Y63" s="729"/>
      <c r="Z63" s="729"/>
      <c r="AA63" s="729"/>
      <c r="AB63" s="729"/>
      <c r="AC63" s="729"/>
      <c r="AD63" s="729"/>
      <c r="AE63" s="729"/>
      <c r="AF63" s="729"/>
      <c r="AG63" s="729"/>
      <c r="AH63" s="729"/>
      <c r="AI63" s="729"/>
      <c r="AJ63" s="729"/>
      <c r="AK63" s="729"/>
      <c r="AL63" s="729"/>
      <c r="AM63" s="729"/>
      <c r="AN63" s="729"/>
      <c r="AO63" s="729"/>
      <c r="AP63" s="729"/>
      <c r="AQ63" s="729"/>
      <c r="AR63" s="729"/>
    </row>
    <row r="64" spans="1:44" s="199" customFormat="1" ht="63.75" customHeight="1" thickBot="1" x14ac:dyDescent="0.3">
      <c r="A64" s="322">
        <v>2</v>
      </c>
      <c r="B64" s="322" t="s">
        <v>63</v>
      </c>
      <c r="C64" s="340">
        <v>3</v>
      </c>
      <c r="D64" s="340">
        <v>2</v>
      </c>
      <c r="E64" s="340">
        <v>3</v>
      </c>
      <c r="F64" s="340">
        <v>4</v>
      </c>
      <c r="G64" s="340"/>
      <c r="H64" s="340">
        <v>14</v>
      </c>
      <c r="I64" s="340">
        <v>14</v>
      </c>
      <c r="J64" s="340">
        <v>8</v>
      </c>
      <c r="K64" s="340">
        <v>10</v>
      </c>
      <c r="L64" s="340">
        <v>12</v>
      </c>
      <c r="M64" s="340"/>
      <c r="N64" s="340"/>
      <c r="O64" s="340"/>
      <c r="P64" s="340"/>
      <c r="Q64" s="340"/>
      <c r="R64" s="340"/>
      <c r="S64" s="340"/>
      <c r="T64" s="340"/>
      <c r="U64" s="729"/>
      <c r="V64" s="729"/>
      <c r="W64" s="729"/>
      <c r="X64" s="729"/>
      <c r="Y64" s="729"/>
      <c r="Z64" s="729"/>
      <c r="AA64" s="729"/>
      <c r="AB64" s="729"/>
      <c r="AC64" s="729"/>
      <c r="AD64" s="729"/>
      <c r="AE64" s="729"/>
      <c r="AF64" s="729"/>
      <c r="AG64" s="729"/>
      <c r="AH64" s="729"/>
      <c r="AI64" s="729"/>
      <c r="AJ64" s="729"/>
      <c r="AK64" s="729"/>
      <c r="AL64" s="729"/>
      <c r="AM64" s="729"/>
      <c r="AN64" s="729"/>
      <c r="AO64" s="729"/>
      <c r="AP64" s="729"/>
      <c r="AQ64" s="729"/>
      <c r="AR64" s="729"/>
    </row>
    <row r="65" spans="1:44" s="199" customFormat="1" ht="57.75" customHeight="1" thickBot="1" x14ac:dyDescent="0.3">
      <c r="A65" s="322">
        <v>3</v>
      </c>
      <c r="B65" s="322" t="s">
        <v>64</v>
      </c>
      <c r="C65" s="340">
        <v>3</v>
      </c>
      <c r="D65" s="340">
        <v>3.5</v>
      </c>
      <c r="E65" s="340">
        <v>4</v>
      </c>
      <c r="F65" s="340">
        <v>5</v>
      </c>
      <c r="G65" s="340"/>
      <c r="H65" s="340">
        <v>10</v>
      </c>
      <c r="I65" s="340">
        <v>10</v>
      </c>
      <c r="J65" s="340">
        <v>8</v>
      </c>
      <c r="K65" s="340">
        <v>10</v>
      </c>
      <c r="L65" s="340">
        <v>10</v>
      </c>
      <c r="M65" s="340"/>
      <c r="N65" s="340"/>
      <c r="O65" s="340"/>
      <c r="P65" s="340"/>
      <c r="Q65" s="340"/>
      <c r="R65" s="340"/>
      <c r="S65" s="340"/>
      <c r="T65" s="340"/>
      <c r="U65" s="729"/>
      <c r="V65" s="729"/>
      <c r="W65" s="729"/>
      <c r="X65" s="729"/>
      <c r="Y65" s="729"/>
      <c r="Z65" s="729"/>
      <c r="AA65" s="729"/>
      <c r="AB65" s="729"/>
      <c r="AC65" s="729"/>
      <c r="AD65" s="729"/>
      <c r="AE65" s="729"/>
      <c r="AF65" s="729"/>
      <c r="AG65" s="729"/>
      <c r="AH65" s="729"/>
      <c r="AI65" s="729"/>
      <c r="AJ65" s="729"/>
      <c r="AK65" s="729"/>
      <c r="AL65" s="729"/>
      <c r="AM65" s="729"/>
      <c r="AN65" s="729"/>
      <c r="AO65" s="729"/>
      <c r="AP65" s="729"/>
      <c r="AQ65" s="729"/>
      <c r="AR65" s="729"/>
    </row>
    <row r="66" spans="1:44" ht="62.25" customHeight="1" thickBot="1" x14ac:dyDescent="0.3">
      <c r="A66" s="774" t="s">
        <v>65</v>
      </c>
      <c r="B66" s="775"/>
      <c r="C66" s="356">
        <f>AVERAGE(C63:C65)</f>
        <v>3.3333333333333335</v>
      </c>
      <c r="D66" s="356">
        <f t="shared" ref="D66:O66" si="1">AVERAGE(D63:D65)</f>
        <v>3.5</v>
      </c>
      <c r="E66" s="356">
        <f t="shared" si="1"/>
        <v>4.333333333333333</v>
      </c>
      <c r="F66" s="356">
        <f t="shared" si="1"/>
        <v>5.333333333333333</v>
      </c>
      <c r="G66" s="356"/>
      <c r="H66" s="356">
        <f t="shared" si="1"/>
        <v>12</v>
      </c>
      <c r="I66" s="356">
        <f t="shared" si="1"/>
        <v>12</v>
      </c>
      <c r="J66" s="356">
        <f t="shared" si="1"/>
        <v>8</v>
      </c>
      <c r="K66" s="356">
        <f t="shared" si="1"/>
        <v>8.6666666666666661</v>
      </c>
      <c r="L66" s="356">
        <f t="shared" si="1"/>
        <v>9.3333333333333339</v>
      </c>
      <c r="M66" s="356">
        <f t="shared" si="1"/>
        <v>1</v>
      </c>
      <c r="N66" s="356">
        <f t="shared" si="1"/>
        <v>1</v>
      </c>
      <c r="O66" s="356">
        <f t="shared" si="1"/>
        <v>1.5</v>
      </c>
      <c r="P66" s="356"/>
      <c r="Q66" s="356"/>
      <c r="R66" s="356"/>
      <c r="S66" s="356"/>
      <c r="T66" s="356"/>
      <c r="U66" s="729"/>
      <c r="V66" s="729"/>
      <c r="W66" s="729"/>
      <c r="X66" s="729"/>
      <c r="Y66" s="729"/>
      <c r="Z66" s="729"/>
      <c r="AA66" s="729"/>
      <c r="AB66" s="729"/>
      <c r="AC66" s="729"/>
      <c r="AD66" s="729"/>
      <c r="AE66" s="729"/>
      <c r="AF66" s="729"/>
      <c r="AG66" s="729"/>
      <c r="AH66" s="729"/>
      <c r="AI66" s="729"/>
      <c r="AJ66" s="729"/>
      <c r="AK66" s="729"/>
      <c r="AL66" s="729"/>
      <c r="AM66" s="729"/>
      <c r="AN66" s="729"/>
      <c r="AO66" s="729"/>
      <c r="AP66" s="729"/>
      <c r="AQ66" s="729"/>
      <c r="AR66" s="729"/>
    </row>
    <row r="67" spans="1:44" ht="21" x14ac:dyDescent="0.35">
      <c r="A67" s="776" t="s">
        <v>66</v>
      </c>
      <c r="B67" s="776"/>
      <c r="C67" s="776"/>
      <c r="D67" s="776"/>
      <c r="E67" s="776"/>
      <c r="F67" s="776"/>
      <c r="G67" s="776"/>
      <c r="H67" s="776"/>
      <c r="I67" s="776"/>
      <c r="J67" s="776"/>
      <c r="K67" s="776"/>
      <c r="L67" s="776"/>
      <c r="M67" s="776"/>
      <c r="N67" s="776"/>
      <c r="O67" s="776"/>
      <c r="P67" s="776"/>
      <c r="Q67" s="776"/>
      <c r="R67" s="7"/>
      <c r="S67" s="7"/>
      <c r="T67" s="7"/>
      <c r="U67" s="729"/>
      <c r="V67" s="729"/>
      <c r="W67" s="729"/>
      <c r="X67" s="729"/>
      <c r="Y67" s="729"/>
      <c r="Z67" s="729"/>
      <c r="AA67" s="729"/>
      <c r="AB67" s="729"/>
      <c r="AC67" s="729"/>
      <c r="AD67" s="729"/>
      <c r="AE67" s="729"/>
      <c r="AF67" s="729"/>
      <c r="AG67" s="729"/>
      <c r="AH67" s="729"/>
      <c r="AI67" s="729"/>
      <c r="AJ67" s="729"/>
      <c r="AK67" s="729"/>
      <c r="AL67" s="729"/>
      <c r="AM67" s="729"/>
      <c r="AN67" s="729"/>
      <c r="AO67" s="729"/>
      <c r="AP67" s="729"/>
      <c r="AQ67" s="729"/>
      <c r="AR67" s="729"/>
    </row>
    <row r="68" spans="1:44" ht="25.5" customHeight="1" x14ac:dyDescent="0.5">
      <c r="A68" s="13"/>
      <c r="B68" s="13"/>
      <c r="C68" s="13"/>
      <c r="D68" s="13"/>
      <c r="E68" s="13"/>
      <c r="F68" s="13"/>
      <c r="G68" s="13"/>
      <c r="H68" s="13"/>
      <c r="I68" s="13"/>
      <c r="J68" s="13"/>
      <c r="K68" s="13"/>
      <c r="L68" s="13"/>
      <c r="M68" s="13"/>
      <c r="N68" s="13"/>
      <c r="O68" s="13"/>
      <c r="P68" s="13"/>
      <c r="Q68" s="13"/>
      <c r="R68" s="13"/>
      <c r="S68" s="13"/>
      <c r="T68" s="15"/>
      <c r="U68" s="8"/>
      <c r="V68" s="8"/>
      <c r="W68" s="8"/>
      <c r="X68" s="14"/>
    </row>
    <row r="69" spans="1:44" ht="45" customHeight="1" x14ac:dyDescent="0.35">
      <c r="A69" s="791" t="s">
        <v>165</v>
      </c>
      <c r="B69" s="792"/>
      <c r="C69" s="792"/>
      <c r="D69" s="792"/>
      <c r="E69" s="792"/>
      <c r="F69" s="792"/>
      <c r="G69" s="792"/>
      <c r="H69" s="792"/>
      <c r="I69" s="792"/>
      <c r="J69" s="792"/>
      <c r="K69" s="792"/>
      <c r="L69" s="792"/>
      <c r="M69" s="792"/>
      <c r="N69" s="792"/>
      <c r="O69" s="792"/>
      <c r="P69" s="792"/>
      <c r="Q69" s="792"/>
      <c r="R69" s="792"/>
      <c r="S69" s="14"/>
      <c r="T69" s="11"/>
      <c r="U69" s="8"/>
      <c r="V69" s="8"/>
      <c r="W69" s="8"/>
      <c r="X69" s="11"/>
    </row>
    <row r="70" spans="1:44" ht="45" customHeight="1" x14ac:dyDescent="0.4">
      <c r="A70" s="779" t="s">
        <v>137</v>
      </c>
      <c r="B70" s="779"/>
      <c r="C70" s="203"/>
      <c r="D70" s="203"/>
      <c r="E70" s="203"/>
      <c r="F70" s="203"/>
      <c r="G70" s="203"/>
      <c r="H70" s="203"/>
      <c r="I70" s="203"/>
      <c r="J70" s="203"/>
      <c r="K70" s="203"/>
      <c r="L70" s="203"/>
      <c r="M70" s="203"/>
      <c r="N70" s="203"/>
      <c r="O70" s="203"/>
      <c r="P70" s="203"/>
      <c r="Q70" s="203"/>
      <c r="R70" s="203"/>
      <c r="S70" s="7"/>
      <c r="T70" s="8"/>
      <c r="U70" s="8"/>
      <c r="V70" s="8"/>
      <c r="W70" s="8"/>
      <c r="X70" s="11"/>
    </row>
    <row r="71" spans="1:44" ht="27" x14ac:dyDescent="0.35">
      <c r="T71" s="12"/>
      <c r="U71" s="8"/>
      <c r="V71" s="8"/>
      <c r="W71" s="8"/>
      <c r="X71" s="14"/>
    </row>
    <row r="72" spans="1:44" ht="21" x14ac:dyDescent="0.35">
      <c r="A72" s="11"/>
      <c r="B72" s="11"/>
      <c r="C72" s="7"/>
      <c r="D72" s="7"/>
      <c r="E72" s="7"/>
      <c r="F72" s="7"/>
      <c r="G72" s="7"/>
      <c r="H72" s="7"/>
      <c r="I72" s="7"/>
      <c r="J72" s="7"/>
      <c r="K72" s="7"/>
      <c r="L72" s="7"/>
      <c r="M72" s="7"/>
      <c r="N72" s="7"/>
      <c r="O72" s="7"/>
      <c r="P72" s="7"/>
      <c r="Q72" s="7"/>
      <c r="R72" s="7"/>
      <c r="S72" s="7"/>
      <c r="T72" s="8"/>
      <c r="U72" s="8"/>
      <c r="V72" s="8"/>
      <c r="W72" s="8"/>
      <c r="X72" s="11"/>
    </row>
    <row r="73" spans="1:44" ht="18.75" x14ac:dyDescent="0.3">
      <c r="A73" s="9"/>
      <c r="B73" s="9"/>
      <c r="C73" s="9"/>
      <c r="T73" s="10"/>
      <c r="U73" s="10"/>
      <c r="V73" s="10"/>
      <c r="W73" s="10"/>
      <c r="X73" s="10"/>
    </row>
    <row r="74" spans="1:44" x14ac:dyDescent="0.25">
      <c r="A74" s="729"/>
      <c r="B74" s="729"/>
      <c r="C74" s="729"/>
      <c r="D74" s="729"/>
      <c r="E74" s="729"/>
      <c r="F74" s="729"/>
      <c r="G74" s="729"/>
      <c r="H74" s="729"/>
      <c r="I74" s="729"/>
      <c r="J74" s="729"/>
      <c r="K74" s="729"/>
      <c r="L74" s="729"/>
      <c r="M74" s="729"/>
      <c r="N74" s="729"/>
      <c r="O74" s="729"/>
      <c r="P74" s="729"/>
      <c r="Q74" s="729"/>
      <c r="R74" s="729"/>
      <c r="S74" s="729"/>
    </row>
    <row r="75" spans="1:44" ht="69" customHeight="1" x14ac:dyDescent="0.25"/>
  </sheetData>
  <mergeCells count="78">
    <mergeCell ref="U54:AR67"/>
    <mergeCell ref="S61:S62"/>
    <mergeCell ref="T61:T62"/>
    <mergeCell ref="L61:L62"/>
    <mergeCell ref="M60:M62"/>
    <mergeCell ref="N61:N62"/>
    <mergeCell ref="O61:O62"/>
    <mergeCell ref="P61:P62"/>
    <mergeCell ref="M59:P59"/>
    <mergeCell ref="Q59:T59"/>
    <mergeCell ref="M58:T58"/>
    <mergeCell ref="A66:B66"/>
    <mergeCell ref="A67:Q67"/>
    <mergeCell ref="Q60:T60"/>
    <mergeCell ref="D60:G60"/>
    <mergeCell ref="A70:B70"/>
    <mergeCell ref="A58:B62"/>
    <mergeCell ref="C60:C62"/>
    <mergeCell ref="D61:D62"/>
    <mergeCell ref="E61:E62"/>
    <mergeCell ref="F61:F62"/>
    <mergeCell ref="C58:L58"/>
    <mergeCell ref="G61:G62"/>
    <mergeCell ref="H60:H62"/>
    <mergeCell ref="A69:R69"/>
    <mergeCell ref="C59:G59"/>
    <mergeCell ref="H59:L59"/>
    <mergeCell ref="T8:T9"/>
    <mergeCell ref="Q7:T7"/>
    <mergeCell ref="J7:L7"/>
    <mergeCell ref="N7:P7"/>
    <mergeCell ref="J60:L60"/>
    <mergeCell ref="N60:P60"/>
    <mergeCell ref="O8:O9"/>
    <mergeCell ref="P8:P9"/>
    <mergeCell ref="Q8:Q9"/>
    <mergeCell ref="R8:R9"/>
    <mergeCell ref="S8:S9"/>
    <mergeCell ref="J8:J9"/>
    <mergeCell ref="K8:K9"/>
    <mergeCell ref="M7:M9"/>
    <mergeCell ref="L8:L9"/>
    <mergeCell ref="N8:N9"/>
    <mergeCell ref="B56:C56"/>
    <mergeCell ref="A57:T57"/>
    <mergeCell ref="A51:B51"/>
    <mergeCell ref="B54:C54"/>
    <mergeCell ref="B55:C55"/>
    <mergeCell ref="A52:T52"/>
    <mergeCell ref="A53:T53"/>
    <mergeCell ref="I60:I62"/>
    <mergeCell ref="J61:J62"/>
    <mergeCell ref="K61:K62"/>
    <mergeCell ref="Q61:Q62"/>
    <mergeCell ref="R61:R62"/>
    <mergeCell ref="G8:G9"/>
    <mergeCell ref="B1:C1"/>
    <mergeCell ref="E1:F1"/>
    <mergeCell ref="B2:C2"/>
    <mergeCell ref="E2:F2"/>
    <mergeCell ref="B3:C3"/>
    <mergeCell ref="E3:F3"/>
    <mergeCell ref="A74:S74"/>
    <mergeCell ref="A4:T4"/>
    <mergeCell ref="C5:L5"/>
    <mergeCell ref="M5:T5"/>
    <mergeCell ref="C6:G6"/>
    <mergeCell ref="H6:L6"/>
    <mergeCell ref="A5:B9"/>
    <mergeCell ref="C7:C9"/>
    <mergeCell ref="D8:D9"/>
    <mergeCell ref="E8:E9"/>
    <mergeCell ref="F8:F9"/>
    <mergeCell ref="H7:H9"/>
    <mergeCell ref="I7:I9"/>
    <mergeCell ref="M6:P6"/>
    <mergeCell ref="Q6:T6"/>
    <mergeCell ref="D7:G7"/>
  </mergeCells>
  <printOptions horizontalCentered="1"/>
  <pageMargins left="0" right="0" top="0" bottom="0" header="0" footer="0"/>
  <pageSetup paperSize="9" scale="24"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72"/>
  <sheetViews>
    <sheetView rightToLeft="1" view="pageBreakPreview" topLeftCell="A49" zoomScale="47" zoomScaleNormal="47" zoomScaleSheetLayoutView="47" workbookViewId="0">
      <selection activeCell="A52" sqref="A52:T52"/>
    </sheetView>
  </sheetViews>
  <sheetFormatPr defaultRowHeight="15" x14ac:dyDescent="0.25"/>
  <cols>
    <col min="1" max="1" width="9.28515625" style="42" customWidth="1"/>
    <col min="2" max="2" width="73.42578125" customWidth="1"/>
    <col min="3" max="3" width="19.7109375" customWidth="1"/>
    <col min="4" max="4" width="14.5703125" customWidth="1"/>
    <col min="5" max="5" width="16" customWidth="1"/>
    <col min="6" max="6" width="15.5703125" customWidth="1"/>
    <col min="7" max="7" width="14.85546875" customWidth="1"/>
    <col min="8" max="8" width="18.42578125" customWidth="1"/>
    <col min="9" max="9" width="18.140625" customWidth="1"/>
    <col min="10" max="10" width="19.42578125" customWidth="1"/>
    <col min="11" max="11" width="18.7109375" customWidth="1"/>
    <col min="12" max="12" width="19.140625" customWidth="1"/>
    <col min="13" max="13" width="17.7109375" customWidth="1"/>
    <col min="14" max="14" width="16.5703125" customWidth="1"/>
    <col min="15" max="15" width="16.85546875" customWidth="1"/>
    <col min="16" max="16" width="16" customWidth="1"/>
    <col min="17" max="17" width="18.42578125" customWidth="1"/>
    <col min="18" max="18" width="17.5703125" customWidth="1"/>
    <col min="19" max="19" width="19.7109375" customWidth="1"/>
    <col min="20" max="20" width="22.28515625" customWidth="1"/>
  </cols>
  <sheetData>
    <row r="1" spans="1:23" ht="28.5" x14ac:dyDescent="0.45">
      <c r="A1" s="38"/>
      <c r="B1" s="802" t="s">
        <v>0</v>
      </c>
      <c r="C1" s="802"/>
      <c r="D1" s="21"/>
      <c r="E1" s="803"/>
      <c r="F1" s="803"/>
      <c r="G1" s="21"/>
      <c r="H1" s="21"/>
      <c r="I1" s="21"/>
      <c r="J1" s="21"/>
      <c r="K1" s="21"/>
      <c r="L1" s="21"/>
      <c r="M1" s="21"/>
      <c r="N1" s="21"/>
      <c r="O1" s="21"/>
      <c r="P1" s="21"/>
      <c r="Q1" s="21"/>
      <c r="R1" s="21"/>
      <c r="S1" s="21"/>
      <c r="T1" s="21"/>
    </row>
    <row r="2" spans="1:23" ht="28.5" x14ac:dyDescent="0.45">
      <c r="A2" s="38"/>
      <c r="B2" s="802" t="s">
        <v>131</v>
      </c>
      <c r="C2" s="802"/>
      <c r="D2" s="21"/>
      <c r="E2" s="803"/>
      <c r="F2" s="803"/>
      <c r="G2" s="21"/>
      <c r="H2" s="21"/>
      <c r="I2" s="21"/>
      <c r="J2" s="21"/>
      <c r="K2" s="21"/>
      <c r="L2" s="21"/>
      <c r="M2" s="21"/>
      <c r="N2" s="21"/>
      <c r="O2" s="21"/>
      <c r="P2" s="21"/>
      <c r="Q2" s="21"/>
      <c r="R2" s="21"/>
      <c r="S2" s="21"/>
      <c r="T2" s="21"/>
    </row>
    <row r="3" spans="1:23" ht="28.5" x14ac:dyDescent="0.45">
      <c r="A3" s="38"/>
      <c r="B3" s="804" t="s">
        <v>132</v>
      </c>
      <c r="C3" s="804"/>
      <c r="D3" s="21"/>
      <c r="E3" s="805"/>
      <c r="F3" s="805"/>
      <c r="G3" s="21"/>
      <c r="H3" s="21"/>
      <c r="I3" s="21"/>
      <c r="J3" s="21"/>
      <c r="K3" s="21"/>
      <c r="L3" s="21"/>
      <c r="M3" s="21"/>
      <c r="N3" s="21"/>
      <c r="O3" s="21"/>
      <c r="P3" s="21"/>
      <c r="Q3" s="21"/>
      <c r="R3" s="21"/>
      <c r="S3" s="21"/>
      <c r="T3" s="21"/>
    </row>
    <row r="4" spans="1:23" ht="36.75" customHeight="1" thickBot="1" x14ac:dyDescent="0.55000000000000004">
      <c r="A4" s="719" t="s">
        <v>144</v>
      </c>
      <c r="B4" s="719"/>
      <c r="C4" s="806"/>
      <c r="D4" s="806"/>
      <c r="E4" s="806"/>
      <c r="F4" s="806"/>
      <c r="G4" s="806"/>
      <c r="H4" s="806"/>
      <c r="I4" s="806"/>
      <c r="J4" s="806"/>
      <c r="K4" s="806"/>
      <c r="L4" s="806"/>
      <c r="M4" s="806"/>
      <c r="N4" s="806"/>
      <c r="O4" s="806"/>
      <c r="P4" s="806"/>
      <c r="Q4" s="806"/>
      <c r="R4" s="806"/>
      <c r="S4" s="806"/>
      <c r="T4" s="806"/>
    </row>
    <row r="5" spans="1:23" ht="31.5" customHeight="1" x14ac:dyDescent="0.25">
      <c r="A5" s="808" t="s">
        <v>68</v>
      </c>
      <c r="B5" s="809"/>
      <c r="C5" s="807" t="s">
        <v>3</v>
      </c>
      <c r="D5" s="807"/>
      <c r="E5" s="807"/>
      <c r="F5" s="807"/>
      <c r="G5" s="807"/>
      <c r="H5" s="807"/>
      <c r="I5" s="807"/>
      <c r="J5" s="807"/>
      <c r="K5" s="807"/>
      <c r="L5" s="807"/>
      <c r="M5" s="807" t="s">
        <v>113</v>
      </c>
      <c r="N5" s="807"/>
      <c r="O5" s="807"/>
      <c r="P5" s="807"/>
      <c r="Q5" s="807"/>
      <c r="R5" s="807"/>
      <c r="S5" s="807"/>
      <c r="T5" s="807"/>
    </row>
    <row r="6" spans="1:23" ht="28.5" x14ac:dyDescent="0.25">
      <c r="A6" s="810"/>
      <c r="B6" s="811"/>
      <c r="C6" s="795" t="s">
        <v>5</v>
      </c>
      <c r="D6" s="795"/>
      <c r="E6" s="795"/>
      <c r="F6" s="795"/>
      <c r="G6" s="795"/>
      <c r="H6" s="795" t="s">
        <v>6</v>
      </c>
      <c r="I6" s="795"/>
      <c r="J6" s="795"/>
      <c r="K6" s="795"/>
      <c r="L6" s="795"/>
      <c r="M6" s="795" t="s">
        <v>5</v>
      </c>
      <c r="N6" s="795"/>
      <c r="O6" s="795"/>
      <c r="P6" s="795"/>
      <c r="Q6" s="795" t="s">
        <v>6</v>
      </c>
      <c r="R6" s="795"/>
      <c r="S6" s="795"/>
      <c r="T6" s="795"/>
      <c r="U6" s="1"/>
      <c r="V6" s="2"/>
    </row>
    <row r="7" spans="1:23" ht="27.75" customHeight="1" x14ac:dyDescent="0.25">
      <c r="A7" s="810"/>
      <c r="B7" s="811"/>
      <c r="C7" s="798" t="s">
        <v>7</v>
      </c>
      <c r="D7" s="795" t="s">
        <v>8</v>
      </c>
      <c r="E7" s="800"/>
      <c r="F7" s="800"/>
      <c r="G7" s="800"/>
      <c r="H7" s="798" t="s">
        <v>69</v>
      </c>
      <c r="I7" s="798" t="s">
        <v>70</v>
      </c>
      <c r="J7" s="795" t="s">
        <v>11</v>
      </c>
      <c r="K7" s="795"/>
      <c r="L7" s="795"/>
      <c r="M7" s="798" t="s">
        <v>7</v>
      </c>
      <c r="N7" s="814" t="s">
        <v>8</v>
      </c>
      <c r="O7" s="814"/>
      <c r="P7" s="814"/>
      <c r="Q7" s="795" t="s">
        <v>11</v>
      </c>
      <c r="R7" s="795"/>
      <c r="S7" s="795"/>
      <c r="T7" s="795"/>
    </row>
    <row r="8" spans="1:23" ht="88.5" customHeight="1" x14ac:dyDescent="0.25">
      <c r="A8" s="810"/>
      <c r="B8" s="811"/>
      <c r="C8" s="801"/>
      <c r="D8" s="796" t="s">
        <v>127</v>
      </c>
      <c r="E8" s="798" t="s">
        <v>12</v>
      </c>
      <c r="F8" s="798" t="s">
        <v>13</v>
      </c>
      <c r="G8" s="798" t="s">
        <v>72</v>
      </c>
      <c r="H8" s="801"/>
      <c r="I8" s="801"/>
      <c r="J8" s="798" t="s">
        <v>73</v>
      </c>
      <c r="K8" s="798" t="s">
        <v>74</v>
      </c>
      <c r="L8" s="798" t="s">
        <v>75</v>
      </c>
      <c r="M8" s="801"/>
      <c r="N8" s="796" t="s">
        <v>127</v>
      </c>
      <c r="O8" s="798" t="s">
        <v>18</v>
      </c>
      <c r="P8" s="798" t="s">
        <v>77</v>
      </c>
      <c r="Q8" s="798" t="s">
        <v>114</v>
      </c>
      <c r="R8" s="798" t="s">
        <v>115</v>
      </c>
      <c r="S8" s="798" t="s">
        <v>78</v>
      </c>
      <c r="T8" s="798" t="s">
        <v>79</v>
      </c>
    </row>
    <row r="9" spans="1:23" ht="54" customHeight="1" thickBot="1" x14ac:dyDescent="0.3">
      <c r="A9" s="812"/>
      <c r="B9" s="813"/>
      <c r="C9" s="799"/>
      <c r="D9" s="797"/>
      <c r="E9" s="799"/>
      <c r="F9" s="799"/>
      <c r="G9" s="799"/>
      <c r="H9" s="799"/>
      <c r="I9" s="799"/>
      <c r="J9" s="799"/>
      <c r="K9" s="799"/>
      <c r="L9" s="799"/>
      <c r="M9" s="799"/>
      <c r="N9" s="797"/>
      <c r="O9" s="799"/>
      <c r="P9" s="799"/>
      <c r="Q9" s="799"/>
      <c r="R9" s="799"/>
      <c r="S9" s="799"/>
      <c r="T9" s="799"/>
    </row>
    <row r="10" spans="1:23" ht="54" customHeight="1" thickBot="1" x14ac:dyDescent="0.3">
      <c r="A10" s="228">
        <v>1</v>
      </c>
      <c r="B10" s="41" t="s">
        <v>22</v>
      </c>
      <c r="C10" s="359">
        <v>4</v>
      </c>
      <c r="D10" s="359">
        <v>4.5</v>
      </c>
      <c r="E10" s="359">
        <v>5</v>
      </c>
      <c r="F10" s="359">
        <v>5.75</v>
      </c>
      <c r="G10" s="359"/>
      <c r="H10" s="359"/>
      <c r="I10" s="359"/>
      <c r="J10" s="359">
        <v>9</v>
      </c>
      <c r="K10" s="359">
        <v>10</v>
      </c>
      <c r="L10" s="359">
        <v>11</v>
      </c>
      <c r="M10" s="359">
        <v>1</v>
      </c>
      <c r="N10" s="359">
        <v>1.5</v>
      </c>
      <c r="O10" s="359">
        <v>1.75</v>
      </c>
      <c r="P10" s="359">
        <v>3.25</v>
      </c>
      <c r="Q10" s="359">
        <v>8</v>
      </c>
      <c r="R10" s="359">
        <v>9</v>
      </c>
      <c r="S10" s="359">
        <v>10</v>
      </c>
      <c r="T10" s="359"/>
    </row>
    <row r="11" spans="1:23" s="19" customFormat="1" ht="30" customHeight="1" x14ac:dyDescent="0.25">
      <c r="A11" s="145">
        <v>2</v>
      </c>
      <c r="B11" s="146" t="s">
        <v>23</v>
      </c>
      <c r="C11" s="360">
        <v>3.5</v>
      </c>
      <c r="D11" s="360">
        <v>4.5</v>
      </c>
      <c r="E11" s="360">
        <v>5</v>
      </c>
      <c r="F11" s="360">
        <v>6.5</v>
      </c>
      <c r="G11" s="360"/>
      <c r="H11" s="360">
        <v>8</v>
      </c>
      <c r="I11" s="360">
        <v>8</v>
      </c>
      <c r="J11" s="360">
        <v>10</v>
      </c>
      <c r="K11" s="360">
        <v>11</v>
      </c>
      <c r="L11" s="360">
        <v>12</v>
      </c>
      <c r="M11" s="360">
        <v>1</v>
      </c>
      <c r="N11" s="360">
        <v>1.5</v>
      </c>
      <c r="O11" s="360">
        <v>1.5</v>
      </c>
      <c r="P11" s="360">
        <v>2.5</v>
      </c>
      <c r="Q11" s="360">
        <v>9</v>
      </c>
      <c r="R11" s="360">
        <v>10</v>
      </c>
      <c r="S11" s="360">
        <v>10</v>
      </c>
      <c r="T11" s="360">
        <v>11</v>
      </c>
      <c r="U11" s="43"/>
      <c r="V11" s="43"/>
      <c r="W11" s="43"/>
    </row>
    <row r="12" spans="1:23" ht="37.5" customHeight="1" x14ac:dyDescent="0.25">
      <c r="A12" s="145">
        <v>3</v>
      </c>
      <c r="B12" s="146" t="s">
        <v>25</v>
      </c>
      <c r="C12" s="361">
        <v>1</v>
      </c>
      <c r="D12" s="361">
        <v>1.5</v>
      </c>
      <c r="E12" s="361">
        <v>2.5</v>
      </c>
      <c r="F12" s="361"/>
      <c r="G12" s="361"/>
      <c r="H12" s="361">
        <v>10</v>
      </c>
      <c r="I12" s="361"/>
      <c r="J12" s="361">
        <v>10</v>
      </c>
      <c r="K12" s="361">
        <v>10</v>
      </c>
      <c r="L12" s="361">
        <v>10</v>
      </c>
      <c r="M12" s="361">
        <v>0.25</v>
      </c>
      <c r="N12" s="361">
        <v>0.5</v>
      </c>
      <c r="O12" s="361">
        <v>0.75</v>
      </c>
      <c r="P12" s="361"/>
      <c r="Q12" s="361">
        <v>7.5</v>
      </c>
      <c r="R12" s="361">
        <v>7.5</v>
      </c>
      <c r="S12" s="361">
        <v>7.5</v>
      </c>
      <c r="T12" s="361"/>
      <c r="U12" s="43"/>
      <c r="V12" s="43"/>
      <c r="W12" s="43"/>
    </row>
    <row r="13" spans="1:23" ht="41.25" customHeight="1" x14ac:dyDescent="0.25">
      <c r="A13" s="145">
        <v>4</v>
      </c>
      <c r="B13" s="146" t="s">
        <v>26</v>
      </c>
      <c r="C13" s="360">
        <v>2.5</v>
      </c>
      <c r="D13" s="360">
        <v>3</v>
      </c>
      <c r="E13" s="360">
        <v>3</v>
      </c>
      <c r="F13" s="360"/>
      <c r="G13" s="360"/>
      <c r="H13" s="360">
        <v>10</v>
      </c>
      <c r="I13" s="360"/>
      <c r="J13" s="360">
        <v>8</v>
      </c>
      <c r="K13" s="360">
        <v>9</v>
      </c>
      <c r="L13" s="360">
        <v>10</v>
      </c>
      <c r="M13" s="360">
        <v>1</v>
      </c>
      <c r="N13" s="360">
        <v>1.5</v>
      </c>
      <c r="O13" s="360">
        <v>1.5</v>
      </c>
      <c r="P13" s="360"/>
      <c r="Q13" s="360">
        <v>9</v>
      </c>
      <c r="R13" s="360">
        <v>10</v>
      </c>
      <c r="S13" s="360"/>
      <c r="T13" s="360">
        <v>11</v>
      </c>
      <c r="U13" s="43"/>
      <c r="V13" s="43"/>
      <c r="W13" s="43"/>
    </row>
    <row r="14" spans="1:23" ht="30" customHeight="1" x14ac:dyDescent="0.25">
      <c r="A14" s="145">
        <v>5</v>
      </c>
      <c r="B14" s="146" t="s">
        <v>27</v>
      </c>
      <c r="C14" s="361">
        <v>0.25</v>
      </c>
      <c r="D14" s="361">
        <v>0.75</v>
      </c>
      <c r="E14" s="361"/>
      <c r="F14" s="361"/>
      <c r="G14" s="361"/>
      <c r="H14" s="361">
        <v>12</v>
      </c>
      <c r="I14" s="361"/>
      <c r="J14" s="361">
        <v>12</v>
      </c>
      <c r="K14" s="361">
        <v>12</v>
      </c>
      <c r="L14" s="361">
        <v>12</v>
      </c>
      <c r="M14" s="361"/>
      <c r="N14" s="361"/>
      <c r="O14" s="361"/>
      <c r="P14" s="361"/>
      <c r="Q14" s="361">
        <v>12</v>
      </c>
      <c r="R14" s="361">
        <v>12</v>
      </c>
      <c r="S14" s="361">
        <v>12</v>
      </c>
      <c r="T14" s="361">
        <v>12</v>
      </c>
      <c r="U14" s="43"/>
      <c r="V14" s="43"/>
      <c r="W14" s="43"/>
    </row>
    <row r="15" spans="1:23" ht="41.25" customHeight="1" x14ac:dyDescent="0.25">
      <c r="A15" s="145">
        <v>6</v>
      </c>
      <c r="B15" s="146" t="s">
        <v>28</v>
      </c>
      <c r="C15" s="362">
        <v>4</v>
      </c>
      <c r="D15" s="362">
        <v>4.5</v>
      </c>
      <c r="E15" s="362">
        <v>5</v>
      </c>
      <c r="F15" s="362">
        <v>6</v>
      </c>
      <c r="G15" s="362"/>
      <c r="H15" s="362">
        <v>16</v>
      </c>
      <c r="I15" s="362"/>
      <c r="J15" s="362">
        <v>15</v>
      </c>
      <c r="K15" s="362">
        <v>16</v>
      </c>
      <c r="L15" s="362">
        <v>16</v>
      </c>
      <c r="M15" s="362">
        <v>2</v>
      </c>
      <c r="N15" s="362">
        <v>2.5</v>
      </c>
      <c r="O15" s="362">
        <v>3</v>
      </c>
      <c r="P15" s="362">
        <v>3.5</v>
      </c>
      <c r="Q15" s="362">
        <v>14</v>
      </c>
      <c r="R15" s="362">
        <v>15</v>
      </c>
      <c r="S15" s="362">
        <v>15</v>
      </c>
      <c r="T15" s="362" t="s">
        <v>24</v>
      </c>
      <c r="U15" s="43"/>
      <c r="V15" s="43"/>
      <c r="W15" s="43"/>
    </row>
    <row r="16" spans="1:23" ht="30" customHeight="1" x14ac:dyDescent="0.25">
      <c r="A16" s="145">
        <v>7</v>
      </c>
      <c r="B16" s="146" t="s">
        <v>81</v>
      </c>
      <c r="C16" s="360">
        <v>4.5</v>
      </c>
      <c r="D16" s="360">
        <v>5.25</v>
      </c>
      <c r="E16" s="360">
        <v>5.5</v>
      </c>
      <c r="F16" s="360"/>
      <c r="G16" s="360"/>
      <c r="H16" s="360">
        <v>14</v>
      </c>
      <c r="I16" s="360">
        <v>14</v>
      </c>
      <c r="J16" s="360"/>
      <c r="K16" s="360"/>
      <c r="L16" s="360"/>
      <c r="M16" s="360">
        <v>3</v>
      </c>
      <c r="N16" s="360">
        <v>3.5</v>
      </c>
      <c r="O16" s="360">
        <v>3.75</v>
      </c>
      <c r="P16" s="360"/>
      <c r="Q16" s="360">
        <v>12</v>
      </c>
      <c r="R16" s="360"/>
      <c r="S16" s="360"/>
      <c r="T16" s="360"/>
      <c r="U16" s="43"/>
      <c r="V16" s="43"/>
      <c r="W16" s="43"/>
    </row>
    <row r="17" spans="1:23" ht="36" customHeight="1" x14ac:dyDescent="0.25">
      <c r="A17" s="145">
        <v>8</v>
      </c>
      <c r="B17" s="146" t="s">
        <v>82</v>
      </c>
      <c r="C17" s="361">
        <v>4</v>
      </c>
      <c r="D17" s="361">
        <v>4.5</v>
      </c>
      <c r="E17" s="361">
        <v>6</v>
      </c>
      <c r="F17" s="361"/>
      <c r="G17" s="361"/>
      <c r="H17" s="361">
        <v>14</v>
      </c>
      <c r="I17" s="361"/>
      <c r="J17" s="361">
        <v>13</v>
      </c>
      <c r="K17" s="361">
        <v>14</v>
      </c>
      <c r="L17" s="361"/>
      <c r="M17" s="361">
        <v>3</v>
      </c>
      <c r="N17" s="361">
        <v>3.5</v>
      </c>
      <c r="O17" s="361">
        <v>5</v>
      </c>
      <c r="P17" s="361">
        <v>5</v>
      </c>
      <c r="Q17" s="361"/>
      <c r="R17" s="361">
        <v>14</v>
      </c>
      <c r="S17" s="361">
        <v>15</v>
      </c>
      <c r="T17" s="361"/>
      <c r="U17" s="43"/>
      <c r="V17" s="43"/>
      <c r="W17" s="43"/>
    </row>
    <row r="18" spans="1:23" ht="30" customHeight="1" x14ac:dyDescent="0.25">
      <c r="A18" s="145">
        <v>9</v>
      </c>
      <c r="B18" s="146" t="s">
        <v>31</v>
      </c>
      <c r="C18" s="360">
        <v>1</v>
      </c>
      <c r="D18" s="360">
        <v>0.5</v>
      </c>
      <c r="E18" s="360">
        <v>0.5</v>
      </c>
      <c r="F18" s="360">
        <v>0.5</v>
      </c>
      <c r="G18" s="360"/>
      <c r="H18" s="360">
        <v>15</v>
      </c>
      <c r="I18" s="360"/>
      <c r="J18" s="360">
        <v>14</v>
      </c>
      <c r="K18" s="360">
        <v>14</v>
      </c>
      <c r="L18" s="360">
        <v>14</v>
      </c>
      <c r="M18" s="360">
        <v>0.5</v>
      </c>
      <c r="N18" s="360">
        <v>0.5</v>
      </c>
      <c r="O18" s="360">
        <v>0.5</v>
      </c>
      <c r="P18" s="360">
        <v>0.5</v>
      </c>
      <c r="Q18" s="360">
        <v>13</v>
      </c>
      <c r="R18" s="360">
        <v>13</v>
      </c>
      <c r="S18" s="360">
        <v>13</v>
      </c>
      <c r="T18" s="360">
        <v>13</v>
      </c>
      <c r="U18" s="43"/>
      <c r="V18" s="43"/>
      <c r="W18" s="43"/>
    </row>
    <row r="19" spans="1:23" ht="30" customHeight="1" x14ac:dyDescent="0.25">
      <c r="A19" s="145">
        <v>10</v>
      </c>
      <c r="B19" s="146" t="s">
        <v>32</v>
      </c>
      <c r="C19" s="360">
        <v>3</v>
      </c>
      <c r="D19" s="360">
        <v>3.5</v>
      </c>
      <c r="E19" s="360">
        <v>4</v>
      </c>
      <c r="F19" s="360"/>
      <c r="G19" s="360"/>
      <c r="H19" s="360">
        <v>12</v>
      </c>
      <c r="I19" s="360">
        <v>12</v>
      </c>
      <c r="J19" s="360">
        <v>12</v>
      </c>
      <c r="K19" s="360"/>
      <c r="L19" s="360"/>
      <c r="M19" s="360">
        <v>1.5</v>
      </c>
      <c r="N19" s="360">
        <v>2</v>
      </c>
      <c r="O19" s="360">
        <v>2.5</v>
      </c>
      <c r="P19" s="360">
        <v>2.5</v>
      </c>
      <c r="Q19" s="360">
        <v>12</v>
      </c>
      <c r="R19" s="360"/>
      <c r="S19" s="360"/>
      <c r="T19" s="360"/>
      <c r="U19" s="43"/>
      <c r="V19" s="43"/>
      <c r="W19" s="43"/>
    </row>
    <row r="20" spans="1:23" ht="36" customHeight="1" x14ac:dyDescent="0.25">
      <c r="A20" s="145">
        <v>11</v>
      </c>
      <c r="B20" s="146" t="s">
        <v>33</v>
      </c>
      <c r="C20" s="360">
        <v>6</v>
      </c>
      <c r="D20" s="360"/>
      <c r="E20" s="360">
        <v>7</v>
      </c>
      <c r="F20" s="360">
        <v>7</v>
      </c>
      <c r="G20" s="360"/>
      <c r="H20" s="360">
        <v>16</v>
      </c>
      <c r="I20" s="360">
        <v>15</v>
      </c>
      <c r="J20" s="360">
        <v>15</v>
      </c>
      <c r="K20" s="360"/>
      <c r="L20" s="360"/>
      <c r="M20" s="360">
        <v>4</v>
      </c>
      <c r="N20" s="360"/>
      <c r="O20" s="360">
        <v>5</v>
      </c>
      <c r="P20" s="360">
        <v>5</v>
      </c>
      <c r="Q20" s="360">
        <v>14</v>
      </c>
      <c r="R20" s="360"/>
      <c r="S20" s="360"/>
      <c r="T20" s="360"/>
      <c r="U20" s="43"/>
      <c r="V20" s="43"/>
      <c r="W20" s="43"/>
    </row>
    <row r="21" spans="1:23" ht="30" customHeight="1" x14ac:dyDescent="0.25">
      <c r="A21" s="145">
        <v>12</v>
      </c>
      <c r="B21" s="146" t="s">
        <v>85</v>
      </c>
      <c r="C21" s="360">
        <v>4.45</v>
      </c>
      <c r="D21" s="360">
        <v>5.13</v>
      </c>
      <c r="E21" s="360">
        <v>5.38</v>
      </c>
      <c r="F21" s="360"/>
      <c r="G21" s="360"/>
      <c r="H21" s="360">
        <v>13</v>
      </c>
      <c r="I21" s="360">
        <v>13</v>
      </c>
      <c r="J21" s="360">
        <v>13</v>
      </c>
      <c r="K21" s="360">
        <v>14</v>
      </c>
      <c r="L21" s="360">
        <v>15</v>
      </c>
      <c r="M21" s="360">
        <v>2.06</v>
      </c>
      <c r="N21" s="360">
        <v>3.38</v>
      </c>
      <c r="O21" s="360">
        <v>3.63</v>
      </c>
      <c r="P21" s="360"/>
      <c r="Q21" s="360">
        <v>13</v>
      </c>
      <c r="R21" s="360">
        <v>14</v>
      </c>
      <c r="S21" s="360">
        <v>15</v>
      </c>
      <c r="T21" s="360"/>
      <c r="U21" s="43"/>
      <c r="V21" s="43"/>
      <c r="W21" s="43"/>
    </row>
    <row r="22" spans="1:23" ht="30" customHeight="1" x14ac:dyDescent="0.25">
      <c r="A22" s="145">
        <v>13</v>
      </c>
      <c r="B22" s="146" t="s">
        <v>35</v>
      </c>
      <c r="C22" s="360">
        <v>1</v>
      </c>
      <c r="D22" s="360">
        <v>1</v>
      </c>
      <c r="E22" s="360">
        <v>1.25</v>
      </c>
      <c r="F22" s="360"/>
      <c r="G22" s="360"/>
      <c r="H22" s="360">
        <v>12</v>
      </c>
      <c r="I22" s="360"/>
      <c r="J22" s="360"/>
      <c r="K22" s="360">
        <v>11</v>
      </c>
      <c r="L22" s="360"/>
      <c r="M22" s="360"/>
      <c r="N22" s="360"/>
      <c r="O22" s="360"/>
      <c r="P22" s="360"/>
      <c r="Q22" s="360"/>
      <c r="R22" s="360">
        <v>12</v>
      </c>
      <c r="S22" s="360"/>
      <c r="T22" s="360"/>
      <c r="U22" s="43"/>
      <c r="V22" s="43"/>
      <c r="W22" s="43"/>
    </row>
    <row r="23" spans="1:23" ht="30" customHeight="1" x14ac:dyDescent="0.25">
      <c r="A23" s="145">
        <v>14</v>
      </c>
      <c r="B23" s="146" t="s">
        <v>86</v>
      </c>
      <c r="C23" s="360">
        <v>5.0000000000000001E-3</v>
      </c>
      <c r="D23" s="363">
        <v>2</v>
      </c>
      <c r="E23" s="363">
        <v>3</v>
      </c>
      <c r="F23" s="363">
        <v>3.75</v>
      </c>
      <c r="G23" s="363"/>
      <c r="H23" s="363">
        <v>10</v>
      </c>
      <c r="I23" s="363"/>
      <c r="J23" s="363">
        <v>12</v>
      </c>
      <c r="K23" s="363">
        <v>12</v>
      </c>
      <c r="L23" s="363">
        <v>12</v>
      </c>
      <c r="M23" s="363">
        <v>5.0000000000000001E-3</v>
      </c>
      <c r="N23" s="363">
        <v>1</v>
      </c>
      <c r="O23" s="363">
        <v>2</v>
      </c>
      <c r="P23" s="363">
        <v>2.5</v>
      </c>
      <c r="Q23" s="363">
        <v>10</v>
      </c>
      <c r="R23" s="363">
        <v>10</v>
      </c>
      <c r="S23" s="363">
        <v>10</v>
      </c>
      <c r="T23" s="363"/>
      <c r="U23" s="43"/>
      <c r="V23" s="43"/>
      <c r="W23" s="43"/>
    </row>
    <row r="24" spans="1:23" ht="30" customHeight="1" x14ac:dyDescent="0.25">
      <c r="A24" s="145">
        <v>15</v>
      </c>
      <c r="B24" s="146" t="s">
        <v>37</v>
      </c>
      <c r="C24" s="361">
        <v>5</v>
      </c>
      <c r="D24" s="361">
        <v>6</v>
      </c>
      <c r="E24" s="361">
        <v>6.5</v>
      </c>
      <c r="F24" s="361">
        <v>9</v>
      </c>
      <c r="G24" s="361"/>
      <c r="H24" s="361">
        <v>18</v>
      </c>
      <c r="I24" s="361">
        <v>12</v>
      </c>
      <c r="J24" s="361">
        <v>10</v>
      </c>
      <c r="K24" s="361"/>
      <c r="L24" s="361">
        <v>13</v>
      </c>
      <c r="M24" s="361">
        <v>3</v>
      </c>
      <c r="N24" s="361">
        <v>4</v>
      </c>
      <c r="O24" s="361">
        <v>4.5</v>
      </c>
      <c r="P24" s="361"/>
      <c r="Q24" s="361">
        <v>11</v>
      </c>
      <c r="R24" s="361">
        <v>10</v>
      </c>
      <c r="S24" s="361">
        <v>10</v>
      </c>
      <c r="T24" s="361"/>
      <c r="U24" s="43"/>
      <c r="V24" s="43"/>
      <c r="W24" s="43"/>
    </row>
    <row r="25" spans="1:23" ht="30" customHeight="1" x14ac:dyDescent="0.25">
      <c r="A25" s="145">
        <v>16</v>
      </c>
      <c r="B25" s="146" t="s">
        <v>38</v>
      </c>
      <c r="C25" s="360">
        <v>3</v>
      </c>
      <c r="D25" s="360"/>
      <c r="E25" s="360">
        <v>4</v>
      </c>
      <c r="F25" s="360">
        <v>4.75</v>
      </c>
      <c r="G25" s="360"/>
      <c r="H25" s="360">
        <v>15</v>
      </c>
      <c r="I25" s="360">
        <v>14</v>
      </c>
      <c r="J25" s="360">
        <v>14</v>
      </c>
      <c r="K25" s="360">
        <v>15</v>
      </c>
      <c r="L25" s="360"/>
      <c r="M25" s="360">
        <v>1.5</v>
      </c>
      <c r="N25" s="360"/>
      <c r="O25" s="360">
        <v>1.75</v>
      </c>
      <c r="P25" s="360"/>
      <c r="Q25" s="360">
        <v>14</v>
      </c>
      <c r="R25" s="360"/>
      <c r="S25" s="360"/>
      <c r="T25" s="360"/>
      <c r="U25" s="43"/>
      <c r="V25" s="43"/>
      <c r="W25" s="43"/>
    </row>
    <row r="26" spans="1:23" ht="30" customHeight="1" x14ac:dyDescent="0.25">
      <c r="A26" s="145">
        <v>17</v>
      </c>
      <c r="B26" s="146" t="s">
        <v>39</v>
      </c>
      <c r="C26" s="360">
        <v>2.5</v>
      </c>
      <c r="D26" s="360">
        <v>4</v>
      </c>
      <c r="E26" s="360">
        <v>5.5</v>
      </c>
      <c r="F26" s="360"/>
      <c r="G26" s="360"/>
      <c r="H26" s="360">
        <v>25</v>
      </c>
      <c r="I26" s="360">
        <v>25</v>
      </c>
      <c r="J26" s="360">
        <v>25</v>
      </c>
      <c r="K26" s="360"/>
      <c r="L26" s="360"/>
      <c r="M26" s="360">
        <v>1</v>
      </c>
      <c r="N26" s="360"/>
      <c r="O26" s="360"/>
      <c r="P26" s="360"/>
      <c r="Q26" s="360">
        <v>25</v>
      </c>
      <c r="R26" s="360"/>
      <c r="S26" s="360"/>
      <c r="T26" s="360"/>
      <c r="U26" s="43"/>
      <c r="V26" s="43"/>
      <c r="W26" s="43"/>
    </row>
    <row r="27" spans="1:23" ht="41.25" customHeight="1" x14ac:dyDescent="0.25">
      <c r="A27" s="145">
        <v>18</v>
      </c>
      <c r="B27" s="146" t="s">
        <v>40</v>
      </c>
      <c r="C27" s="362">
        <v>1</v>
      </c>
      <c r="D27" s="362"/>
      <c r="E27" s="362">
        <v>3</v>
      </c>
      <c r="F27" s="362">
        <v>4</v>
      </c>
      <c r="G27" s="362"/>
      <c r="H27" s="362">
        <v>11</v>
      </c>
      <c r="I27" s="362">
        <v>11</v>
      </c>
      <c r="J27" s="362">
        <v>11</v>
      </c>
      <c r="K27" s="362"/>
      <c r="L27" s="362"/>
      <c r="M27" s="362">
        <v>1</v>
      </c>
      <c r="N27" s="362"/>
      <c r="O27" s="362">
        <v>2</v>
      </c>
      <c r="P27" s="362">
        <v>3</v>
      </c>
      <c r="Q27" s="362">
        <v>11</v>
      </c>
      <c r="R27" s="362"/>
      <c r="S27" s="362"/>
      <c r="T27" s="362"/>
      <c r="U27" s="43"/>
      <c r="V27" s="43"/>
      <c r="W27" s="43"/>
    </row>
    <row r="28" spans="1:23" ht="30" customHeight="1" x14ac:dyDescent="0.25">
      <c r="A28" s="145">
        <v>19</v>
      </c>
      <c r="B28" s="146" t="s">
        <v>91</v>
      </c>
      <c r="C28" s="360">
        <v>8</v>
      </c>
      <c r="D28" s="360">
        <v>9</v>
      </c>
      <c r="E28" s="360">
        <v>10</v>
      </c>
      <c r="F28" s="360"/>
      <c r="G28" s="360"/>
      <c r="H28" s="360">
        <v>14</v>
      </c>
      <c r="I28" s="360">
        <v>14</v>
      </c>
      <c r="J28" s="360">
        <v>12</v>
      </c>
      <c r="K28" s="360">
        <v>13</v>
      </c>
      <c r="L28" s="360"/>
      <c r="M28" s="360">
        <v>2</v>
      </c>
      <c r="N28" s="360">
        <v>2.5</v>
      </c>
      <c r="O28" s="360">
        <v>3</v>
      </c>
      <c r="P28" s="360"/>
      <c r="Q28" s="360">
        <v>13</v>
      </c>
      <c r="R28" s="360"/>
      <c r="S28" s="360"/>
      <c r="T28" s="360"/>
      <c r="U28" s="43"/>
      <c r="V28" s="43"/>
      <c r="W28" s="43"/>
    </row>
    <row r="29" spans="1:23" ht="41.25" customHeight="1" x14ac:dyDescent="0.25">
      <c r="A29" s="145">
        <v>20</v>
      </c>
      <c r="B29" s="146" t="s">
        <v>116</v>
      </c>
      <c r="C29" s="360">
        <v>2.5</v>
      </c>
      <c r="D29" s="360">
        <v>4.25</v>
      </c>
      <c r="E29" s="360">
        <v>4.5</v>
      </c>
      <c r="F29" s="360">
        <v>4.75</v>
      </c>
      <c r="G29" s="360"/>
      <c r="H29" s="360">
        <v>16</v>
      </c>
      <c r="I29" s="360">
        <v>16</v>
      </c>
      <c r="J29" s="360">
        <v>12</v>
      </c>
      <c r="K29" s="360"/>
      <c r="L29" s="360"/>
      <c r="M29" s="360">
        <v>1</v>
      </c>
      <c r="N29" s="360">
        <v>1</v>
      </c>
      <c r="O29" s="360">
        <v>1.5</v>
      </c>
      <c r="P29" s="360">
        <v>1.8</v>
      </c>
      <c r="Q29" s="360">
        <v>15</v>
      </c>
      <c r="R29" s="360"/>
      <c r="S29" s="360">
        <v>1.75</v>
      </c>
      <c r="T29" s="360"/>
      <c r="U29" s="43"/>
      <c r="V29" s="43"/>
      <c r="W29" s="43"/>
    </row>
    <row r="30" spans="1:23" ht="30" customHeight="1" x14ac:dyDescent="0.25">
      <c r="A30" s="145">
        <v>21</v>
      </c>
      <c r="B30" s="146" t="s">
        <v>43</v>
      </c>
      <c r="C30" s="360">
        <v>2.5</v>
      </c>
      <c r="D30" s="360">
        <v>3</v>
      </c>
      <c r="E30" s="360">
        <v>3.35</v>
      </c>
      <c r="F30" s="360">
        <v>3.75</v>
      </c>
      <c r="G30" s="360"/>
      <c r="H30" s="360">
        <v>11</v>
      </c>
      <c r="I30" s="360">
        <v>11</v>
      </c>
      <c r="J30" s="360">
        <v>11</v>
      </c>
      <c r="K30" s="360"/>
      <c r="L30" s="360"/>
      <c r="M30" s="360">
        <v>1</v>
      </c>
      <c r="N30" s="360">
        <v>1.5</v>
      </c>
      <c r="O30" s="360">
        <v>1.75</v>
      </c>
      <c r="P30" s="360">
        <v>2</v>
      </c>
      <c r="Q30" s="360">
        <v>9</v>
      </c>
      <c r="R30" s="360"/>
      <c r="S30" s="360"/>
      <c r="T30" s="360"/>
      <c r="U30" s="43"/>
      <c r="V30" s="43"/>
      <c r="W30" s="43"/>
    </row>
    <row r="31" spans="1:23" ht="30" customHeight="1" x14ac:dyDescent="0.25">
      <c r="A31" s="145">
        <v>22</v>
      </c>
      <c r="B31" s="146" t="s">
        <v>44</v>
      </c>
      <c r="C31" s="360">
        <v>2</v>
      </c>
      <c r="D31" s="360">
        <v>2.5</v>
      </c>
      <c r="E31" s="360">
        <v>3</v>
      </c>
      <c r="F31" s="360"/>
      <c r="G31" s="360"/>
      <c r="H31" s="360">
        <v>25</v>
      </c>
      <c r="I31" s="360"/>
      <c r="J31" s="360">
        <v>27</v>
      </c>
      <c r="K31" s="360"/>
      <c r="L31" s="360"/>
      <c r="M31" s="360">
        <v>0.5</v>
      </c>
      <c r="N31" s="360">
        <v>1</v>
      </c>
      <c r="O31" s="360">
        <v>1</v>
      </c>
      <c r="P31" s="360"/>
      <c r="Q31" s="360">
        <v>25</v>
      </c>
      <c r="R31" s="360"/>
      <c r="S31" s="360"/>
      <c r="T31" s="360"/>
      <c r="U31" s="43"/>
      <c r="V31" s="43"/>
      <c r="W31" s="43"/>
    </row>
    <row r="32" spans="1:23" ht="30" customHeight="1" x14ac:dyDescent="0.25">
      <c r="A32" s="145">
        <v>23</v>
      </c>
      <c r="B32" s="185" t="s">
        <v>45</v>
      </c>
      <c r="C32" s="360">
        <v>5</v>
      </c>
      <c r="D32" s="360">
        <v>6</v>
      </c>
      <c r="E32" s="360">
        <v>6.5</v>
      </c>
      <c r="F32" s="360">
        <v>6.5</v>
      </c>
      <c r="G32" s="360"/>
      <c r="H32" s="360">
        <v>15</v>
      </c>
      <c r="I32" s="360">
        <v>15</v>
      </c>
      <c r="J32" s="360">
        <v>10.5</v>
      </c>
      <c r="K32" s="360">
        <v>11</v>
      </c>
      <c r="L32" s="360"/>
      <c r="M32" s="360">
        <v>2.5</v>
      </c>
      <c r="N32" s="360">
        <v>3.5</v>
      </c>
      <c r="O32" s="360">
        <v>4</v>
      </c>
      <c r="P32" s="360">
        <v>4</v>
      </c>
      <c r="Q32" s="360"/>
      <c r="R32" s="360"/>
      <c r="S32" s="360"/>
      <c r="T32" s="360"/>
      <c r="U32" s="43"/>
      <c r="V32" s="43"/>
      <c r="W32" s="43"/>
    </row>
    <row r="33" spans="1:25" ht="30" customHeight="1" x14ac:dyDescent="0.25">
      <c r="A33" s="145">
        <v>24</v>
      </c>
      <c r="B33" s="146" t="s">
        <v>46</v>
      </c>
      <c r="C33" s="360"/>
      <c r="D33" s="360">
        <v>2.25</v>
      </c>
      <c r="E33" s="360">
        <v>3.13</v>
      </c>
      <c r="F33" s="360">
        <v>3.88</v>
      </c>
      <c r="G33" s="360"/>
      <c r="H33" s="360"/>
      <c r="I33" s="360"/>
      <c r="J33" s="360">
        <v>8</v>
      </c>
      <c r="K33" s="360"/>
      <c r="L33" s="360"/>
      <c r="M33" s="360"/>
      <c r="N33" s="360">
        <v>2.63</v>
      </c>
      <c r="O33" s="360">
        <v>2.88</v>
      </c>
      <c r="P33" s="360">
        <v>3.13</v>
      </c>
      <c r="Q33" s="360">
        <v>8</v>
      </c>
      <c r="R33" s="360"/>
      <c r="S33" s="360"/>
      <c r="T33" s="360">
        <v>6.5</v>
      </c>
      <c r="U33" s="43"/>
      <c r="V33" s="43"/>
      <c r="W33" s="43"/>
    </row>
    <row r="34" spans="1:25" ht="37.5" customHeight="1" x14ac:dyDescent="0.25">
      <c r="A34" s="145">
        <v>25</v>
      </c>
      <c r="B34" s="146" t="s">
        <v>47</v>
      </c>
      <c r="C34" s="361">
        <v>7</v>
      </c>
      <c r="D34" s="361">
        <v>8</v>
      </c>
      <c r="E34" s="361">
        <v>9.25</v>
      </c>
      <c r="F34" s="361">
        <v>9</v>
      </c>
      <c r="G34" s="361"/>
      <c r="H34" s="361">
        <v>11.5</v>
      </c>
      <c r="I34" s="361">
        <v>11</v>
      </c>
      <c r="J34" s="361">
        <v>9.5</v>
      </c>
      <c r="K34" s="361">
        <v>9.5</v>
      </c>
      <c r="L34" s="361">
        <v>14</v>
      </c>
      <c r="M34" s="361">
        <v>3</v>
      </c>
      <c r="N34" s="361">
        <v>4</v>
      </c>
      <c r="O34" s="361">
        <v>5</v>
      </c>
      <c r="P34" s="361">
        <v>5.5</v>
      </c>
      <c r="Q34" s="361">
        <v>9.5</v>
      </c>
      <c r="R34" s="361"/>
      <c r="S34" s="361"/>
      <c r="T34" s="361"/>
      <c r="U34" s="43"/>
      <c r="V34" s="43"/>
      <c r="W34" s="43"/>
    </row>
    <row r="35" spans="1:25" ht="37.5" customHeight="1" x14ac:dyDescent="0.25">
      <c r="A35" s="145">
        <v>26</v>
      </c>
      <c r="B35" s="146" t="s">
        <v>119</v>
      </c>
      <c r="C35" s="361">
        <v>2.58</v>
      </c>
      <c r="D35" s="361">
        <v>4.8899999999999997</v>
      </c>
      <c r="E35" s="361"/>
      <c r="F35" s="361"/>
      <c r="G35" s="361"/>
      <c r="H35" s="361">
        <v>14</v>
      </c>
      <c r="I35" s="361"/>
      <c r="J35" s="361">
        <v>14.62</v>
      </c>
      <c r="K35" s="361">
        <v>12</v>
      </c>
      <c r="L35" s="361">
        <v>10</v>
      </c>
      <c r="M35" s="361">
        <v>0.83</v>
      </c>
      <c r="N35" s="361">
        <v>4.21</v>
      </c>
      <c r="O35" s="361"/>
      <c r="P35" s="361"/>
      <c r="Q35" s="361">
        <v>11.58</v>
      </c>
      <c r="R35" s="361">
        <v>9.5</v>
      </c>
      <c r="S35" s="361">
        <v>9.5</v>
      </c>
      <c r="T35" s="361">
        <v>6.47</v>
      </c>
      <c r="U35" s="43"/>
      <c r="V35" s="43"/>
      <c r="W35" s="43"/>
    </row>
    <row r="36" spans="1:25" ht="30" customHeight="1" x14ac:dyDescent="0.25">
      <c r="A36" s="145">
        <v>27</v>
      </c>
      <c r="B36" s="146" t="s">
        <v>49</v>
      </c>
      <c r="C36" s="361"/>
      <c r="D36" s="361"/>
      <c r="E36" s="361"/>
      <c r="F36" s="361"/>
      <c r="G36" s="361"/>
      <c r="H36" s="361"/>
      <c r="I36" s="361"/>
      <c r="J36" s="361"/>
      <c r="K36" s="361"/>
      <c r="L36" s="361"/>
      <c r="M36" s="361"/>
      <c r="N36" s="361">
        <v>2</v>
      </c>
      <c r="O36" s="361"/>
      <c r="P36" s="361"/>
      <c r="Q36" s="361">
        <v>11</v>
      </c>
      <c r="R36" s="361">
        <v>12</v>
      </c>
      <c r="S36" s="361">
        <v>13</v>
      </c>
      <c r="T36" s="361">
        <v>13</v>
      </c>
      <c r="U36" s="43"/>
      <c r="V36" s="43"/>
      <c r="W36" s="43"/>
    </row>
    <row r="37" spans="1:25" ht="47.25" customHeight="1" x14ac:dyDescent="0.25">
      <c r="A37" s="145">
        <v>28</v>
      </c>
      <c r="B37" s="146" t="s">
        <v>95</v>
      </c>
      <c r="C37" s="361">
        <v>6.1</v>
      </c>
      <c r="D37" s="361"/>
      <c r="E37" s="361">
        <v>6.1</v>
      </c>
      <c r="F37" s="361"/>
      <c r="G37" s="361"/>
      <c r="H37" s="361"/>
      <c r="I37" s="361"/>
      <c r="J37" s="361">
        <v>12</v>
      </c>
      <c r="K37" s="361">
        <v>12</v>
      </c>
      <c r="L37" s="361">
        <v>12</v>
      </c>
      <c r="M37" s="361">
        <v>3.7</v>
      </c>
      <c r="N37" s="361"/>
      <c r="O37" s="361">
        <v>3.7</v>
      </c>
      <c r="P37" s="361"/>
      <c r="Q37" s="361">
        <v>12</v>
      </c>
      <c r="R37" s="361">
        <v>12</v>
      </c>
      <c r="S37" s="361">
        <v>12</v>
      </c>
      <c r="T37" s="361">
        <v>12</v>
      </c>
      <c r="U37" s="43"/>
      <c r="V37" s="43"/>
      <c r="W37" s="43"/>
    </row>
    <row r="38" spans="1:25" ht="43.5" customHeight="1" x14ac:dyDescent="0.25">
      <c r="A38" s="145">
        <v>29</v>
      </c>
      <c r="B38" s="146" t="s">
        <v>117</v>
      </c>
      <c r="C38" s="361"/>
      <c r="D38" s="361"/>
      <c r="E38" s="361"/>
      <c r="F38" s="361"/>
      <c r="G38" s="361"/>
      <c r="H38" s="361"/>
      <c r="I38" s="361"/>
      <c r="J38" s="361"/>
      <c r="K38" s="361"/>
      <c r="L38" s="361"/>
      <c r="M38" s="361"/>
      <c r="N38" s="361">
        <v>1.63</v>
      </c>
      <c r="O38" s="361"/>
      <c r="P38" s="361"/>
      <c r="Q38" s="361">
        <v>14.48</v>
      </c>
      <c r="R38" s="361">
        <v>14.48</v>
      </c>
      <c r="S38" s="361">
        <v>14.48</v>
      </c>
      <c r="T38" s="361">
        <v>14.48</v>
      </c>
      <c r="U38" s="43"/>
      <c r="V38" s="43"/>
      <c r="W38" s="43"/>
    </row>
    <row r="39" spans="1:25" ht="37.5" customHeight="1" x14ac:dyDescent="0.25">
      <c r="A39" s="145">
        <v>30</v>
      </c>
      <c r="B39" s="146" t="s">
        <v>52</v>
      </c>
      <c r="C39" s="361">
        <v>5</v>
      </c>
      <c r="D39" s="361">
        <v>5.5</v>
      </c>
      <c r="E39" s="361">
        <v>6</v>
      </c>
      <c r="F39" s="361"/>
      <c r="G39" s="361"/>
      <c r="H39" s="361">
        <v>15</v>
      </c>
      <c r="I39" s="361"/>
      <c r="J39" s="361">
        <v>15</v>
      </c>
      <c r="K39" s="361">
        <v>15</v>
      </c>
      <c r="L39" s="361">
        <v>15</v>
      </c>
      <c r="M39" s="361">
        <v>3.25</v>
      </c>
      <c r="N39" s="361">
        <v>3.5</v>
      </c>
      <c r="O39" s="361">
        <v>4</v>
      </c>
      <c r="P39" s="361"/>
      <c r="Q39" s="361">
        <v>15</v>
      </c>
      <c r="R39" s="361">
        <v>15</v>
      </c>
      <c r="S39" s="361">
        <v>15</v>
      </c>
      <c r="T39" s="361">
        <v>15</v>
      </c>
      <c r="U39" s="181"/>
      <c r="V39" s="182"/>
      <c r="W39" s="43"/>
    </row>
    <row r="40" spans="1:25" s="188" customFormat="1" ht="30" customHeight="1" x14ac:dyDescent="0.25">
      <c r="A40" s="184">
        <v>31</v>
      </c>
      <c r="B40" s="185" t="s">
        <v>53</v>
      </c>
      <c r="C40" s="364">
        <v>5</v>
      </c>
      <c r="D40" s="364">
        <v>6</v>
      </c>
      <c r="E40" s="364">
        <v>7</v>
      </c>
      <c r="F40" s="364">
        <v>8</v>
      </c>
      <c r="G40" s="364"/>
      <c r="H40" s="364"/>
      <c r="I40" s="364"/>
      <c r="J40" s="364">
        <v>14</v>
      </c>
      <c r="K40" s="364">
        <v>15</v>
      </c>
      <c r="L40" s="364">
        <v>16</v>
      </c>
      <c r="M40" s="364">
        <v>2.5</v>
      </c>
      <c r="N40" s="364">
        <v>3</v>
      </c>
      <c r="O40" s="364">
        <v>4</v>
      </c>
      <c r="P40" s="364"/>
      <c r="Q40" s="364">
        <v>12</v>
      </c>
      <c r="R40" s="364">
        <v>11</v>
      </c>
      <c r="S40" s="364">
        <v>10</v>
      </c>
      <c r="T40" s="364"/>
      <c r="U40" s="186"/>
      <c r="V40" s="187"/>
      <c r="W40" s="187"/>
    </row>
    <row r="41" spans="1:25" ht="30" customHeight="1" x14ac:dyDescent="0.25">
      <c r="A41" s="145">
        <v>32</v>
      </c>
      <c r="B41" s="146" t="s">
        <v>100</v>
      </c>
      <c r="C41" s="364">
        <v>1</v>
      </c>
      <c r="D41" s="364"/>
      <c r="E41" s="364"/>
      <c r="F41" s="364"/>
      <c r="G41" s="364"/>
      <c r="H41" s="364"/>
      <c r="I41" s="364"/>
      <c r="J41" s="364">
        <v>9</v>
      </c>
      <c r="K41" s="364">
        <v>9</v>
      </c>
      <c r="L41" s="364"/>
      <c r="M41" s="364"/>
      <c r="N41" s="364"/>
      <c r="O41" s="364"/>
      <c r="P41" s="364"/>
      <c r="Q41" s="364"/>
      <c r="R41" s="364"/>
      <c r="S41" s="364"/>
      <c r="T41" s="364"/>
      <c r="U41" s="181"/>
      <c r="V41" s="43"/>
      <c r="W41" s="43"/>
    </row>
    <row r="42" spans="1:25" ht="30" customHeight="1" x14ac:dyDescent="0.25">
      <c r="A42" s="145">
        <v>33</v>
      </c>
      <c r="B42" s="146" t="s">
        <v>55</v>
      </c>
      <c r="C42" s="361">
        <v>2</v>
      </c>
      <c r="D42" s="361">
        <v>2.75</v>
      </c>
      <c r="E42" s="361">
        <v>3.5</v>
      </c>
      <c r="F42" s="361">
        <v>3.75</v>
      </c>
      <c r="G42" s="361">
        <v>4</v>
      </c>
      <c r="H42" s="361">
        <v>11</v>
      </c>
      <c r="I42" s="361">
        <v>10</v>
      </c>
      <c r="J42" s="361">
        <v>11</v>
      </c>
      <c r="K42" s="361">
        <v>12</v>
      </c>
      <c r="L42" s="361">
        <v>13</v>
      </c>
      <c r="M42" s="361">
        <v>2</v>
      </c>
      <c r="N42" s="361">
        <v>2.75</v>
      </c>
      <c r="O42" s="361">
        <v>2.75</v>
      </c>
      <c r="P42" s="361">
        <v>3.5</v>
      </c>
      <c r="Q42" s="361">
        <v>10.5</v>
      </c>
      <c r="R42" s="361">
        <v>10.5</v>
      </c>
      <c r="S42" s="361">
        <v>11.5</v>
      </c>
      <c r="T42" s="361">
        <v>12</v>
      </c>
      <c r="U42" s="181"/>
      <c r="V42" s="43"/>
      <c r="W42" s="43"/>
    </row>
    <row r="43" spans="1:25" ht="30" customHeight="1" x14ac:dyDescent="0.25">
      <c r="A43" s="145">
        <v>34</v>
      </c>
      <c r="B43" s="183" t="s">
        <v>101</v>
      </c>
      <c r="C43" s="361"/>
      <c r="D43" s="361">
        <v>2</v>
      </c>
      <c r="E43" s="361"/>
      <c r="F43" s="361"/>
      <c r="G43" s="361"/>
      <c r="H43" s="361">
        <v>7.5</v>
      </c>
      <c r="I43" s="361"/>
      <c r="J43" s="361">
        <v>10</v>
      </c>
      <c r="K43" s="361"/>
      <c r="L43" s="361"/>
      <c r="M43" s="361"/>
      <c r="N43" s="361">
        <v>2.25</v>
      </c>
      <c r="O43" s="361">
        <v>2.25</v>
      </c>
      <c r="P43" s="361"/>
      <c r="Q43" s="361">
        <v>8</v>
      </c>
      <c r="R43" s="361"/>
      <c r="S43" s="361"/>
      <c r="T43" s="361"/>
      <c r="U43" s="181"/>
      <c r="V43" s="43"/>
      <c r="W43" s="43"/>
    </row>
    <row r="44" spans="1:25" s="19" customFormat="1" ht="30" customHeight="1" x14ac:dyDescent="0.25">
      <c r="A44" s="145">
        <v>35</v>
      </c>
      <c r="B44" s="147" t="s">
        <v>57</v>
      </c>
      <c r="C44" s="361"/>
      <c r="D44" s="361">
        <v>1.5</v>
      </c>
      <c r="E44" s="361"/>
      <c r="F44" s="361"/>
      <c r="G44" s="361"/>
      <c r="H44" s="361"/>
      <c r="I44" s="361"/>
      <c r="J44" s="361"/>
      <c r="K44" s="361"/>
      <c r="L44" s="361">
        <v>12</v>
      </c>
      <c r="M44" s="361"/>
      <c r="N44" s="361">
        <v>2</v>
      </c>
      <c r="O44" s="361">
        <v>4</v>
      </c>
      <c r="P44" s="361"/>
      <c r="Q44" s="361"/>
      <c r="R44" s="361"/>
      <c r="S44" s="361"/>
      <c r="T44" s="361">
        <v>12</v>
      </c>
      <c r="U44" s="18"/>
      <c r="V44" s="18"/>
      <c r="W44" s="18"/>
      <c r="X44" s="17"/>
      <c r="Y44" s="17"/>
    </row>
    <row r="45" spans="1:25" ht="30" customHeight="1" x14ac:dyDescent="0.25">
      <c r="A45" s="145">
        <v>36</v>
      </c>
      <c r="B45" s="147" t="s">
        <v>118</v>
      </c>
      <c r="C45" s="361">
        <v>3.5</v>
      </c>
      <c r="D45" s="361">
        <v>4.5</v>
      </c>
      <c r="E45" s="361">
        <v>5.4</v>
      </c>
      <c r="F45" s="361">
        <v>5.8</v>
      </c>
      <c r="G45" s="361"/>
      <c r="H45" s="361">
        <v>14</v>
      </c>
      <c r="I45" s="361">
        <v>14</v>
      </c>
      <c r="J45" s="361">
        <v>12</v>
      </c>
      <c r="K45" s="361">
        <v>12.5</v>
      </c>
      <c r="L45" s="361">
        <v>13</v>
      </c>
      <c r="M45" s="361">
        <v>2</v>
      </c>
      <c r="N45" s="361">
        <v>2.5</v>
      </c>
      <c r="O45" s="361">
        <v>3</v>
      </c>
      <c r="P45" s="361">
        <v>3.9</v>
      </c>
      <c r="Q45" s="361">
        <v>12</v>
      </c>
      <c r="R45" s="361">
        <v>13</v>
      </c>
      <c r="S45" s="361">
        <v>14</v>
      </c>
      <c r="T45" s="361"/>
      <c r="U45" s="18"/>
      <c r="V45" s="18"/>
      <c r="W45" s="18"/>
      <c r="X45" s="5"/>
      <c r="Y45" s="5"/>
    </row>
    <row r="46" spans="1:25" ht="37.5" customHeight="1" x14ac:dyDescent="0.25">
      <c r="A46" s="145">
        <v>37</v>
      </c>
      <c r="B46" s="147" t="s">
        <v>104</v>
      </c>
      <c r="C46" s="361">
        <v>4</v>
      </c>
      <c r="D46" s="361">
        <v>3.5</v>
      </c>
      <c r="E46" s="361">
        <v>4.75</v>
      </c>
      <c r="F46" s="361">
        <v>6</v>
      </c>
      <c r="G46" s="361">
        <v>7</v>
      </c>
      <c r="H46" s="361">
        <v>12</v>
      </c>
      <c r="I46" s="361">
        <v>12</v>
      </c>
      <c r="J46" s="361">
        <v>13</v>
      </c>
      <c r="K46" s="361">
        <v>13.5</v>
      </c>
      <c r="L46" s="361">
        <v>14</v>
      </c>
      <c r="M46" s="361">
        <v>3</v>
      </c>
      <c r="N46" s="361">
        <v>4</v>
      </c>
      <c r="O46" s="361">
        <v>5</v>
      </c>
      <c r="P46" s="361">
        <v>5.75</v>
      </c>
      <c r="Q46" s="361">
        <v>9</v>
      </c>
      <c r="R46" s="361">
        <v>10</v>
      </c>
      <c r="S46" s="361">
        <v>11</v>
      </c>
      <c r="T46" s="361">
        <v>12</v>
      </c>
      <c r="U46" s="18"/>
      <c r="V46" s="18"/>
      <c r="W46" s="18"/>
      <c r="X46" s="5"/>
      <c r="Y46" s="5"/>
    </row>
    <row r="47" spans="1:25" s="19" customFormat="1" ht="30" customHeight="1" x14ac:dyDescent="0.25">
      <c r="A47" s="144">
        <v>38</v>
      </c>
      <c r="B47" s="147" t="s">
        <v>59</v>
      </c>
      <c r="C47" s="361"/>
      <c r="D47" s="361"/>
      <c r="E47" s="361">
        <v>6</v>
      </c>
      <c r="F47" s="361"/>
      <c r="G47" s="361"/>
      <c r="H47" s="361"/>
      <c r="I47" s="361"/>
      <c r="J47" s="361"/>
      <c r="K47" s="361">
        <v>8</v>
      </c>
      <c r="L47" s="361"/>
      <c r="M47" s="361"/>
      <c r="N47" s="361"/>
      <c r="O47" s="361"/>
      <c r="P47" s="361"/>
      <c r="Q47" s="361"/>
      <c r="R47" s="361"/>
      <c r="S47" s="361"/>
      <c r="T47" s="361"/>
      <c r="U47" s="18"/>
      <c r="V47" s="18"/>
      <c r="W47" s="18"/>
      <c r="X47" s="17"/>
      <c r="Y47" s="17"/>
    </row>
    <row r="48" spans="1:25" ht="30" customHeight="1" x14ac:dyDescent="0.25">
      <c r="A48" s="145">
        <v>39</v>
      </c>
      <c r="B48" s="149" t="s">
        <v>60</v>
      </c>
      <c r="C48" s="364"/>
      <c r="D48" s="364">
        <v>3.32</v>
      </c>
      <c r="E48" s="364"/>
      <c r="F48" s="364"/>
      <c r="G48" s="364"/>
      <c r="H48" s="364"/>
      <c r="I48" s="364">
        <v>9.07</v>
      </c>
      <c r="J48" s="364">
        <v>11.43</v>
      </c>
      <c r="K48" s="364"/>
      <c r="L48" s="364">
        <v>11.2</v>
      </c>
      <c r="M48" s="364"/>
      <c r="N48" s="364">
        <v>3.49</v>
      </c>
      <c r="O48" s="364"/>
      <c r="P48" s="364"/>
      <c r="Q48" s="364"/>
      <c r="R48" s="364"/>
      <c r="S48" s="364">
        <v>9</v>
      </c>
      <c r="T48" s="364">
        <v>8.3000000000000007</v>
      </c>
      <c r="U48" s="18"/>
      <c r="V48" s="18"/>
      <c r="W48" s="18"/>
      <c r="X48" s="5"/>
      <c r="Y48" s="5"/>
    </row>
    <row r="49" spans="1:25" ht="30" customHeight="1" thickBot="1" x14ac:dyDescent="0.3">
      <c r="A49" s="148">
        <v>40</v>
      </c>
      <c r="B49" s="149" t="s">
        <v>128</v>
      </c>
      <c r="C49" s="365">
        <v>4</v>
      </c>
      <c r="D49" s="365">
        <v>5.2</v>
      </c>
      <c r="E49" s="365">
        <v>5.3</v>
      </c>
      <c r="F49" s="365"/>
      <c r="G49" s="365"/>
      <c r="H49" s="365">
        <v>10.5</v>
      </c>
      <c r="I49" s="365"/>
      <c r="J49" s="365">
        <v>12.5</v>
      </c>
      <c r="K49" s="365">
        <v>13.5</v>
      </c>
      <c r="L49" s="365"/>
      <c r="M49" s="365">
        <v>1.5</v>
      </c>
      <c r="N49" s="365">
        <v>1.9</v>
      </c>
      <c r="O49" s="365">
        <v>2.58</v>
      </c>
      <c r="P49" s="365">
        <v>5</v>
      </c>
      <c r="Q49" s="365">
        <v>9.75</v>
      </c>
      <c r="R49" s="365">
        <v>10.75</v>
      </c>
      <c r="S49" s="365">
        <v>10.75</v>
      </c>
      <c r="T49" s="365">
        <v>11.5</v>
      </c>
      <c r="U49" s="18"/>
      <c r="V49" s="18"/>
      <c r="W49" s="18"/>
      <c r="X49" s="5"/>
      <c r="Y49" s="5"/>
    </row>
    <row r="50" spans="1:25" ht="30" customHeight="1" thickBot="1" x14ac:dyDescent="0.3">
      <c r="A50" s="323">
        <v>41</v>
      </c>
      <c r="B50" s="324" t="s">
        <v>164</v>
      </c>
      <c r="C50" s="366"/>
      <c r="D50" s="366">
        <v>6</v>
      </c>
      <c r="E50" s="366">
        <v>6.875</v>
      </c>
      <c r="F50" s="366">
        <v>7.75</v>
      </c>
      <c r="G50" s="366"/>
      <c r="H50" s="366"/>
      <c r="I50" s="366"/>
      <c r="J50" s="366"/>
      <c r="K50" s="366"/>
      <c r="L50" s="366">
        <v>3.2</v>
      </c>
      <c r="M50" s="366"/>
      <c r="N50" s="366">
        <v>3.75</v>
      </c>
      <c r="O50" s="366">
        <v>4.25</v>
      </c>
      <c r="P50" s="366"/>
      <c r="Q50" s="366"/>
      <c r="R50" s="366"/>
      <c r="S50" s="366">
        <v>0.14000000000000001</v>
      </c>
      <c r="T50" s="366"/>
      <c r="U50" s="18"/>
      <c r="V50" s="18"/>
      <c r="W50" s="18"/>
      <c r="X50" s="5"/>
      <c r="Y50" s="5"/>
    </row>
    <row r="51" spans="1:25" ht="37.5" customHeight="1" thickBot="1" x14ac:dyDescent="0.3">
      <c r="A51" s="793" t="s">
        <v>65</v>
      </c>
      <c r="B51" s="794"/>
      <c r="C51" s="367">
        <f>AVERAGE(C10:C50)</f>
        <v>3.3601515151515153</v>
      </c>
      <c r="D51" s="367">
        <f t="shared" ref="D51:T51" si="0">AVERAGE(D10:D50)</f>
        <v>3.9633333333333329</v>
      </c>
      <c r="E51" s="367">
        <f t="shared" si="0"/>
        <v>4.9328787878787876</v>
      </c>
      <c r="F51" s="367">
        <f t="shared" si="0"/>
        <v>5.601578947368421</v>
      </c>
      <c r="G51" s="367">
        <f t="shared" si="0"/>
        <v>5.5</v>
      </c>
      <c r="H51" s="367">
        <f t="shared" si="0"/>
        <v>13.583333333333334</v>
      </c>
      <c r="I51" s="367">
        <f t="shared" si="0"/>
        <v>13.115</v>
      </c>
      <c r="J51" s="367">
        <f t="shared" si="0"/>
        <v>12.575000000000001</v>
      </c>
      <c r="K51" s="367">
        <f t="shared" si="0"/>
        <v>12.16</v>
      </c>
      <c r="L51" s="367">
        <f t="shared" si="0"/>
        <v>12.304761904761904</v>
      </c>
      <c r="M51" s="367">
        <f t="shared" si="0"/>
        <v>1.8198333333333332</v>
      </c>
      <c r="N51" s="367">
        <f t="shared" si="0"/>
        <v>2.4528124999999998</v>
      </c>
      <c r="O51" s="367">
        <f t="shared" si="0"/>
        <v>2.9309375000000002</v>
      </c>
      <c r="P51" s="367">
        <f t="shared" si="0"/>
        <v>3.4627777777777777</v>
      </c>
      <c r="Q51" s="367">
        <f t="shared" si="0"/>
        <v>12.10030303030303</v>
      </c>
      <c r="R51" s="367">
        <f t="shared" si="0"/>
        <v>11.578636363636363</v>
      </c>
      <c r="S51" s="367">
        <f t="shared" si="0"/>
        <v>10.853043478260869</v>
      </c>
      <c r="T51" s="367">
        <f t="shared" si="0"/>
        <v>11.35</v>
      </c>
      <c r="U51" s="43"/>
      <c r="V51" s="43"/>
      <c r="W51" s="43"/>
    </row>
    <row r="52" spans="1:25" ht="37.5" customHeight="1" x14ac:dyDescent="0.25">
      <c r="A52" s="1102" t="s">
        <v>181</v>
      </c>
      <c r="B52" s="1102"/>
      <c r="C52" s="1102"/>
      <c r="D52" s="1102"/>
      <c r="E52" s="1102"/>
      <c r="F52" s="1102"/>
      <c r="G52" s="1102"/>
      <c r="H52" s="1102"/>
      <c r="I52" s="1102"/>
      <c r="J52" s="1102"/>
      <c r="K52" s="1102"/>
      <c r="L52" s="1102"/>
      <c r="M52" s="1102"/>
      <c r="N52" s="1102"/>
      <c r="O52" s="1102"/>
      <c r="P52" s="1102"/>
      <c r="Q52" s="1102"/>
      <c r="R52" s="1102"/>
      <c r="S52" s="1102"/>
      <c r="T52" s="1102"/>
      <c r="U52" s="43"/>
      <c r="V52" s="43"/>
      <c r="W52" s="43"/>
    </row>
    <row r="53" spans="1:25" ht="53.25" customHeight="1" x14ac:dyDescent="0.25">
      <c r="A53" s="1103" t="s">
        <v>182</v>
      </c>
      <c r="B53" s="1103"/>
      <c r="C53" s="1103"/>
      <c r="D53" s="1103"/>
      <c r="E53" s="1103"/>
      <c r="F53" s="1103"/>
      <c r="G53" s="1103"/>
      <c r="H53" s="1103"/>
      <c r="I53" s="1103"/>
      <c r="J53" s="1103"/>
      <c r="K53" s="1103"/>
      <c r="L53" s="1103"/>
      <c r="M53" s="1103"/>
      <c r="N53" s="1103"/>
      <c r="O53" s="1103"/>
      <c r="P53" s="1103"/>
      <c r="Q53" s="1103"/>
      <c r="R53" s="1103"/>
      <c r="S53" s="1103"/>
      <c r="T53" s="1103"/>
    </row>
    <row r="54" spans="1:25" ht="39.75" customHeight="1" x14ac:dyDescent="0.45">
      <c r="A54" s="39"/>
      <c r="B54" s="205" t="s">
        <v>0</v>
      </c>
      <c r="C54" s="205"/>
      <c r="D54" s="22"/>
      <c r="E54" s="22"/>
      <c r="F54" s="22"/>
      <c r="G54" s="22"/>
      <c r="H54" s="22"/>
      <c r="I54" s="22"/>
      <c r="J54" s="22"/>
      <c r="K54" s="22"/>
      <c r="L54" s="22"/>
      <c r="M54" s="22"/>
      <c r="N54" s="22"/>
      <c r="O54" s="22"/>
      <c r="P54" s="22"/>
      <c r="Q54" s="22"/>
      <c r="R54" s="22"/>
      <c r="S54" s="22"/>
      <c r="T54" s="22"/>
    </row>
    <row r="55" spans="1:25" ht="27" customHeight="1" x14ac:dyDescent="0.45">
      <c r="A55" s="39"/>
      <c r="B55" s="205" t="s">
        <v>131</v>
      </c>
      <c r="C55" s="205"/>
      <c r="D55" s="40"/>
      <c r="E55" s="40"/>
      <c r="F55" s="40"/>
      <c r="G55" s="40"/>
      <c r="H55" s="40"/>
      <c r="I55" s="40"/>
      <c r="J55" s="40"/>
      <c r="K55" s="40"/>
      <c r="L55" s="40"/>
      <c r="M55" s="40"/>
      <c r="N55" s="40"/>
      <c r="O55" s="40"/>
      <c r="P55" s="40"/>
      <c r="Q55" s="40"/>
      <c r="R55" s="40"/>
      <c r="S55" s="40"/>
      <c r="T55" s="40"/>
    </row>
    <row r="56" spans="1:25" ht="24" customHeight="1" x14ac:dyDescent="0.45">
      <c r="A56" s="39"/>
      <c r="B56" s="22" t="s">
        <v>132</v>
      </c>
      <c r="C56" s="22"/>
      <c r="D56" s="22"/>
      <c r="E56" s="22"/>
      <c r="F56" s="22"/>
      <c r="G56" s="22"/>
      <c r="H56" s="28"/>
      <c r="I56" s="28"/>
      <c r="J56" s="28"/>
      <c r="K56" s="28"/>
      <c r="L56" s="28"/>
      <c r="M56" s="28"/>
      <c r="N56" s="28"/>
      <c r="O56" s="28"/>
      <c r="P56" s="28"/>
      <c r="Q56" s="28"/>
      <c r="R56" s="28"/>
      <c r="S56" s="28"/>
      <c r="T56" s="28"/>
    </row>
    <row r="57" spans="1:25" ht="33.75" customHeight="1" thickBot="1" x14ac:dyDescent="0.6">
      <c r="A57" s="815" t="s">
        <v>145</v>
      </c>
      <c r="B57" s="815"/>
      <c r="C57" s="815"/>
      <c r="D57" s="815"/>
      <c r="E57" s="815"/>
      <c r="F57" s="815"/>
      <c r="G57" s="815"/>
      <c r="H57" s="815"/>
      <c r="I57" s="815"/>
      <c r="J57" s="815"/>
      <c r="K57" s="815"/>
      <c r="L57" s="815"/>
      <c r="M57" s="815"/>
      <c r="N57" s="815"/>
      <c r="O57" s="815"/>
      <c r="P57" s="815"/>
      <c r="Q57" s="815"/>
      <c r="R57" s="815"/>
      <c r="S57" s="815"/>
      <c r="T57" s="815"/>
    </row>
    <row r="58" spans="1:25" ht="39.950000000000003" customHeight="1" x14ac:dyDescent="0.25">
      <c r="A58" s="808" t="s">
        <v>68</v>
      </c>
      <c r="B58" s="809"/>
      <c r="C58" s="807" t="s">
        <v>3</v>
      </c>
      <c r="D58" s="807"/>
      <c r="E58" s="807"/>
      <c r="F58" s="807"/>
      <c r="G58" s="807"/>
      <c r="H58" s="807"/>
      <c r="I58" s="807"/>
      <c r="J58" s="807"/>
      <c r="K58" s="807"/>
      <c r="L58" s="807"/>
      <c r="M58" s="807" t="s">
        <v>113</v>
      </c>
      <c r="N58" s="807"/>
      <c r="O58" s="807"/>
      <c r="P58" s="807"/>
      <c r="Q58" s="807"/>
      <c r="R58" s="807"/>
      <c r="S58" s="807"/>
      <c r="T58" s="807"/>
    </row>
    <row r="59" spans="1:25" ht="39.950000000000003" customHeight="1" x14ac:dyDescent="0.25">
      <c r="A59" s="810"/>
      <c r="B59" s="811"/>
      <c r="C59" s="795" t="s">
        <v>5</v>
      </c>
      <c r="D59" s="795"/>
      <c r="E59" s="795"/>
      <c r="F59" s="795"/>
      <c r="G59" s="795"/>
      <c r="H59" s="795" t="s">
        <v>6</v>
      </c>
      <c r="I59" s="795"/>
      <c r="J59" s="795"/>
      <c r="K59" s="795"/>
      <c r="L59" s="795"/>
      <c r="M59" s="795" t="s">
        <v>5</v>
      </c>
      <c r="N59" s="795"/>
      <c r="O59" s="795"/>
      <c r="P59" s="795"/>
      <c r="Q59" s="795" t="s">
        <v>6</v>
      </c>
      <c r="R59" s="795"/>
      <c r="S59" s="795"/>
      <c r="T59" s="795"/>
    </row>
    <row r="60" spans="1:25" ht="39.950000000000003" customHeight="1" x14ac:dyDescent="0.25">
      <c r="A60" s="810"/>
      <c r="B60" s="811"/>
      <c r="C60" s="798" t="s">
        <v>7</v>
      </c>
      <c r="D60" s="795" t="s">
        <v>8</v>
      </c>
      <c r="E60" s="800"/>
      <c r="F60" s="800"/>
      <c r="G60" s="800"/>
      <c r="H60" s="798" t="s">
        <v>69</v>
      </c>
      <c r="I60" s="798" t="s">
        <v>70</v>
      </c>
      <c r="J60" s="795" t="s">
        <v>11</v>
      </c>
      <c r="K60" s="795"/>
      <c r="L60" s="795"/>
      <c r="M60" s="798" t="s">
        <v>7</v>
      </c>
      <c r="N60" s="814" t="s">
        <v>8</v>
      </c>
      <c r="O60" s="814"/>
      <c r="P60" s="814"/>
      <c r="Q60" s="795" t="s">
        <v>11</v>
      </c>
      <c r="R60" s="795"/>
      <c r="S60" s="795"/>
      <c r="T60" s="795"/>
    </row>
    <row r="61" spans="1:25" ht="121.5" customHeight="1" x14ac:dyDescent="0.25">
      <c r="A61" s="810"/>
      <c r="B61" s="811"/>
      <c r="C61" s="801"/>
      <c r="D61" s="820" t="s">
        <v>127</v>
      </c>
      <c r="E61" s="798" t="s">
        <v>12</v>
      </c>
      <c r="F61" s="798" t="s">
        <v>13</v>
      </c>
      <c r="G61" s="798" t="s">
        <v>72</v>
      </c>
      <c r="H61" s="801"/>
      <c r="I61" s="801"/>
      <c r="J61" s="798" t="s">
        <v>73</v>
      </c>
      <c r="K61" s="798" t="s">
        <v>74</v>
      </c>
      <c r="L61" s="798" t="s">
        <v>75</v>
      </c>
      <c r="M61" s="801"/>
      <c r="N61" s="820" t="s">
        <v>127</v>
      </c>
      <c r="O61" s="798" t="s">
        <v>18</v>
      </c>
      <c r="P61" s="798" t="s">
        <v>77</v>
      </c>
      <c r="Q61" s="798" t="s">
        <v>114</v>
      </c>
      <c r="R61" s="798" t="s">
        <v>115</v>
      </c>
      <c r="S61" s="798" t="s">
        <v>78</v>
      </c>
      <c r="T61" s="798" t="s">
        <v>79</v>
      </c>
    </row>
    <row r="62" spans="1:25" ht="62.25" customHeight="1" x14ac:dyDescent="0.25">
      <c r="A62" s="812"/>
      <c r="B62" s="813"/>
      <c r="C62" s="799"/>
      <c r="D62" s="821"/>
      <c r="E62" s="799"/>
      <c r="F62" s="799"/>
      <c r="G62" s="799"/>
      <c r="H62" s="799"/>
      <c r="I62" s="799"/>
      <c r="J62" s="799"/>
      <c r="K62" s="799"/>
      <c r="L62" s="799"/>
      <c r="M62" s="799"/>
      <c r="N62" s="821"/>
      <c r="O62" s="799"/>
      <c r="P62" s="799"/>
      <c r="Q62" s="799"/>
      <c r="R62" s="799"/>
      <c r="S62" s="799"/>
      <c r="T62" s="799"/>
    </row>
    <row r="63" spans="1:25" ht="46.5" customHeight="1" x14ac:dyDescent="0.25">
      <c r="A63" s="144">
        <v>1</v>
      </c>
      <c r="B63" s="150" t="s">
        <v>62</v>
      </c>
      <c r="C63" s="368">
        <v>4</v>
      </c>
      <c r="D63" s="368">
        <v>5</v>
      </c>
      <c r="E63" s="368">
        <v>6</v>
      </c>
      <c r="F63" s="368">
        <v>7</v>
      </c>
      <c r="G63" s="368"/>
      <c r="H63" s="368"/>
      <c r="I63" s="368"/>
      <c r="J63" s="368"/>
      <c r="K63" s="368">
        <v>6</v>
      </c>
      <c r="L63" s="368">
        <v>6</v>
      </c>
      <c r="M63" s="368">
        <v>1</v>
      </c>
      <c r="N63" s="368">
        <v>1</v>
      </c>
      <c r="O63" s="368">
        <v>1.5</v>
      </c>
      <c r="P63" s="229"/>
      <c r="Q63" s="229"/>
      <c r="R63" s="229"/>
      <c r="S63" s="229"/>
      <c r="T63" s="229"/>
    </row>
    <row r="64" spans="1:25" ht="39.950000000000003" customHeight="1" x14ac:dyDescent="0.25">
      <c r="A64" s="144">
        <v>2</v>
      </c>
      <c r="B64" s="150" t="s">
        <v>63</v>
      </c>
      <c r="C64" s="369">
        <v>3</v>
      </c>
      <c r="D64" s="369">
        <v>2</v>
      </c>
      <c r="E64" s="369">
        <v>3</v>
      </c>
      <c r="F64" s="369">
        <v>4</v>
      </c>
      <c r="G64" s="369"/>
      <c r="H64" s="369">
        <v>14</v>
      </c>
      <c r="I64" s="369">
        <v>14</v>
      </c>
      <c r="J64" s="369">
        <v>8</v>
      </c>
      <c r="K64" s="369">
        <v>10</v>
      </c>
      <c r="L64" s="369">
        <v>12</v>
      </c>
      <c r="M64" s="369"/>
      <c r="N64" s="369"/>
      <c r="O64" s="369"/>
      <c r="P64" s="204"/>
      <c r="Q64" s="204"/>
      <c r="R64" s="204"/>
      <c r="S64" s="204"/>
      <c r="T64" s="204"/>
    </row>
    <row r="65" spans="1:25" ht="39.950000000000003" customHeight="1" x14ac:dyDescent="0.25">
      <c r="A65" s="144">
        <v>3</v>
      </c>
      <c r="B65" s="150" t="s">
        <v>64</v>
      </c>
      <c r="C65" s="369">
        <v>3</v>
      </c>
      <c r="D65" s="369">
        <v>3.5</v>
      </c>
      <c r="E65" s="369">
        <v>4</v>
      </c>
      <c r="F65" s="369">
        <v>5</v>
      </c>
      <c r="G65" s="369"/>
      <c r="H65" s="369">
        <v>10</v>
      </c>
      <c r="I65" s="369">
        <v>10</v>
      </c>
      <c r="J65" s="369">
        <v>8</v>
      </c>
      <c r="K65" s="369">
        <v>10</v>
      </c>
      <c r="L65" s="369">
        <v>10</v>
      </c>
      <c r="M65" s="369"/>
      <c r="N65" s="369"/>
      <c r="O65" s="369"/>
      <c r="P65" s="204"/>
      <c r="Q65" s="204"/>
      <c r="R65" s="204"/>
      <c r="S65" s="204"/>
      <c r="T65" s="204"/>
    </row>
    <row r="66" spans="1:25" ht="39.950000000000003" customHeight="1" thickBot="1" x14ac:dyDescent="0.3">
      <c r="A66" s="819" t="s">
        <v>65</v>
      </c>
      <c r="B66" s="819"/>
      <c r="C66" s="357">
        <f>AVERAGE(C63:C65)</f>
        <v>3.3333333333333335</v>
      </c>
      <c r="D66" s="357">
        <f t="shared" ref="D66:O66" si="1">AVERAGE(D63:D65)</f>
        <v>3.5</v>
      </c>
      <c r="E66" s="357">
        <f t="shared" si="1"/>
        <v>4.333333333333333</v>
      </c>
      <c r="F66" s="357">
        <f t="shared" si="1"/>
        <v>5.333333333333333</v>
      </c>
      <c r="G66" s="357"/>
      <c r="H66" s="357">
        <f t="shared" si="1"/>
        <v>12</v>
      </c>
      <c r="I66" s="357">
        <f t="shared" si="1"/>
        <v>12</v>
      </c>
      <c r="J66" s="357">
        <f t="shared" si="1"/>
        <v>8</v>
      </c>
      <c r="K66" s="357">
        <f t="shared" si="1"/>
        <v>8.6666666666666661</v>
      </c>
      <c r="L66" s="357">
        <f t="shared" si="1"/>
        <v>9.3333333333333339</v>
      </c>
      <c r="M66" s="357">
        <f t="shared" si="1"/>
        <v>1</v>
      </c>
      <c r="N66" s="357">
        <f t="shared" si="1"/>
        <v>1</v>
      </c>
      <c r="O66" s="357">
        <f t="shared" si="1"/>
        <v>1.5</v>
      </c>
      <c r="P66" s="358"/>
      <c r="Q66" s="358"/>
      <c r="R66" s="358"/>
      <c r="S66" s="358"/>
      <c r="T66" s="358"/>
    </row>
    <row r="67" spans="1:25" ht="24" customHeight="1" x14ac:dyDescent="0.25">
      <c r="A67" s="153"/>
      <c r="B67" s="153"/>
      <c r="C67" s="154"/>
      <c r="D67" s="155"/>
      <c r="E67" s="155"/>
      <c r="F67" s="154"/>
      <c r="G67" s="154"/>
      <c r="H67" s="155"/>
      <c r="I67" s="155"/>
      <c r="J67" s="155"/>
      <c r="K67" s="155"/>
      <c r="L67" s="154"/>
      <c r="M67" s="155"/>
      <c r="N67" s="155"/>
      <c r="O67" s="154"/>
      <c r="P67" s="154"/>
      <c r="Q67" s="154"/>
      <c r="R67" s="154"/>
      <c r="S67" s="154"/>
      <c r="T67" s="154"/>
    </row>
    <row r="68" spans="1:25" ht="32.25" customHeight="1" x14ac:dyDescent="0.35">
      <c r="A68" s="816" t="s">
        <v>166</v>
      </c>
      <c r="B68" s="817"/>
      <c r="C68" s="817"/>
      <c r="D68" s="817"/>
      <c r="E68" s="817"/>
      <c r="F68" s="817"/>
      <c r="G68" s="817"/>
      <c r="H68" s="817"/>
      <c r="I68" s="817"/>
      <c r="J68" s="817"/>
      <c r="K68" s="817"/>
      <c r="L68" s="817"/>
      <c r="M68" s="817"/>
      <c r="N68" s="817"/>
      <c r="O68" s="817"/>
      <c r="P68" s="817"/>
      <c r="Q68" s="817"/>
      <c r="R68" s="817"/>
      <c r="S68" s="7"/>
      <c r="T68" s="7"/>
      <c r="U68" s="7"/>
      <c r="V68" s="7"/>
      <c r="W68" s="7"/>
      <c r="X68" s="7"/>
      <c r="Y68" s="7"/>
    </row>
    <row r="69" spans="1:25" ht="38.25" customHeight="1" x14ac:dyDescent="0.45">
      <c r="A69" s="723" t="s">
        <v>112</v>
      </c>
      <c r="B69" s="723"/>
      <c r="C69" s="152"/>
      <c r="D69" s="152"/>
      <c r="E69" s="152"/>
      <c r="F69" s="152"/>
      <c r="G69" s="151"/>
      <c r="H69" s="151"/>
      <c r="I69" s="151"/>
      <c r="J69" s="151"/>
      <c r="K69" s="151"/>
      <c r="L69" s="151"/>
      <c r="M69" s="7"/>
      <c r="N69" s="7"/>
      <c r="O69" s="7"/>
      <c r="P69" s="7"/>
      <c r="Q69" s="7"/>
      <c r="R69" s="7"/>
      <c r="S69" s="7"/>
      <c r="T69" s="8"/>
      <c r="U69" s="8"/>
      <c r="V69" s="8"/>
      <c r="W69" s="8"/>
      <c r="X69" s="8"/>
      <c r="Y69" s="11"/>
    </row>
    <row r="70" spans="1:25" ht="35.25" customHeight="1" x14ac:dyDescent="0.3">
      <c r="A70" s="818"/>
      <c r="B70" s="818"/>
      <c r="C70" s="818"/>
      <c r="D70" s="818"/>
      <c r="E70" s="818"/>
      <c r="F70" s="818"/>
      <c r="G70" s="818"/>
      <c r="H70" s="818"/>
      <c r="I70" s="818"/>
      <c r="J70" s="818"/>
      <c r="K70" s="818"/>
      <c r="L70" s="818"/>
      <c r="M70" s="818"/>
      <c r="N70" s="818"/>
      <c r="O70" s="818"/>
      <c r="P70" s="818"/>
      <c r="Q70" s="818"/>
      <c r="R70" s="818"/>
      <c r="S70" s="818"/>
      <c r="T70" s="818"/>
      <c r="U70" s="818"/>
      <c r="V70" s="10"/>
      <c r="W70" s="10"/>
      <c r="X70" s="10"/>
      <c r="Y70" s="10"/>
    </row>
    <row r="71" spans="1:25" x14ac:dyDescent="0.25">
      <c r="A71" s="44"/>
      <c r="B71" s="44"/>
      <c r="C71" s="44"/>
      <c r="D71" s="44"/>
      <c r="E71" s="44"/>
      <c r="F71" s="44"/>
      <c r="G71" s="44"/>
      <c r="H71" s="44"/>
      <c r="I71" s="44"/>
      <c r="J71" s="44"/>
      <c r="K71" s="44"/>
      <c r="L71" s="44"/>
      <c r="M71" s="44"/>
      <c r="N71" s="44"/>
      <c r="O71" s="44"/>
      <c r="P71" s="44"/>
      <c r="Q71" s="44"/>
      <c r="R71" s="44"/>
      <c r="S71" s="44"/>
    </row>
    <row r="72" spans="1:25" ht="69" customHeight="1" x14ac:dyDescent="0.25"/>
  </sheetData>
  <mergeCells count="73">
    <mergeCell ref="A53:T53"/>
    <mergeCell ref="A52:T52"/>
    <mergeCell ref="L61:L62"/>
    <mergeCell ref="M60:M62"/>
    <mergeCell ref="G61:G62"/>
    <mergeCell ref="H60:H62"/>
    <mergeCell ref="I60:I62"/>
    <mergeCell ref="J61:J62"/>
    <mergeCell ref="K61:K62"/>
    <mergeCell ref="A68:R68"/>
    <mergeCell ref="A70:U70"/>
    <mergeCell ref="A69:B69"/>
    <mergeCell ref="A66:B66"/>
    <mergeCell ref="N61:N62"/>
    <mergeCell ref="O61:O62"/>
    <mergeCell ref="P61:P62"/>
    <mergeCell ref="Q61:Q62"/>
    <mergeCell ref="R61:R62"/>
    <mergeCell ref="S61:S62"/>
    <mergeCell ref="T61:T62"/>
    <mergeCell ref="A58:B62"/>
    <mergeCell ref="C60:C62"/>
    <mergeCell ref="D61:D62"/>
    <mergeCell ref="E61:E62"/>
    <mergeCell ref="F61:F62"/>
    <mergeCell ref="M58:T58"/>
    <mergeCell ref="A57:T57"/>
    <mergeCell ref="C58:L58"/>
    <mergeCell ref="J60:L60"/>
    <mergeCell ref="C59:G59"/>
    <mergeCell ref="H59:L59"/>
    <mergeCell ref="N60:P60"/>
    <mergeCell ref="Q60:T60"/>
    <mergeCell ref="M59:P59"/>
    <mergeCell ref="Q59:T59"/>
    <mergeCell ref="D60:G60"/>
    <mergeCell ref="A4:T4"/>
    <mergeCell ref="C5:L5"/>
    <mergeCell ref="M5:T5"/>
    <mergeCell ref="C6:G6"/>
    <mergeCell ref="H6:L6"/>
    <mergeCell ref="M6:P6"/>
    <mergeCell ref="Q6:T6"/>
    <mergeCell ref="A5:B9"/>
    <mergeCell ref="C7:C9"/>
    <mergeCell ref="L8:L9"/>
    <mergeCell ref="M7:M9"/>
    <mergeCell ref="N8:N9"/>
    <mergeCell ref="O8:O9"/>
    <mergeCell ref="P8:P9"/>
    <mergeCell ref="N7:P7"/>
    <mergeCell ref="Q8:Q9"/>
    <mergeCell ref="B1:C1"/>
    <mergeCell ref="E1:F1"/>
    <mergeCell ref="B2:C2"/>
    <mergeCell ref="E2:F2"/>
    <mergeCell ref="B3:C3"/>
    <mergeCell ref="E3:F3"/>
    <mergeCell ref="A51:B51"/>
    <mergeCell ref="Q7:T7"/>
    <mergeCell ref="D8:D9"/>
    <mergeCell ref="E8:E9"/>
    <mergeCell ref="F8:F9"/>
    <mergeCell ref="D7:G7"/>
    <mergeCell ref="G8:G9"/>
    <mergeCell ref="I7:I9"/>
    <mergeCell ref="H7:H9"/>
    <mergeCell ref="J8:J9"/>
    <mergeCell ref="K8:K9"/>
    <mergeCell ref="J7:L7"/>
    <mergeCell ref="R8:R9"/>
    <mergeCell ref="S8:S9"/>
    <mergeCell ref="T8:T9"/>
  </mergeCells>
  <printOptions horizontalCentered="1"/>
  <pageMargins left="0.33" right="0.28000000000000003" top="0" bottom="0" header="0" footer="0"/>
  <pageSetup paperSize="9" scale="32" orientation="landscape" r:id="rId1"/>
  <rowBreaks count="1" manualBreakCount="1">
    <brk id="52"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73"/>
  <sheetViews>
    <sheetView rightToLeft="1" view="pageBreakPreview" topLeftCell="A43" zoomScale="35" zoomScaleNormal="46" zoomScaleSheetLayoutView="35" workbookViewId="0">
      <selection activeCell="A51" sqref="A51:U51"/>
    </sheetView>
  </sheetViews>
  <sheetFormatPr defaultRowHeight="15" x14ac:dyDescent="0.25"/>
  <cols>
    <col min="1" max="1" width="4.140625" customWidth="1"/>
    <col min="2" max="2" width="9.28515625" customWidth="1"/>
    <col min="3" max="3" width="67.42578125" customWidth="1"/>
    <col min="4" max="4" width="23.140625" customWidth="1"/>
    <col min="5" max="5" width="20.42578125" customWidth="1"/>
    <col min="6" max="6" width="25.85546875" customWidth="1"/>
    <col min="7" max="7" width="21.28515625" customWidth="1"/>
    <col min="8" max="8" width="22.140625" customWidth="1"/>
    <col min="9" max="9" width="19.85546875" customWidth="1"/>
    <col min="10" max="10" width="21.28515625" customWidth="1"/>
    <col min="11" max="11" width="19.5703125" customWidth="1"/>
    <col min="12" max="12" width="19.140625" customWidth="1"/>
    <col min="13" max="13" width="23" customWidth="1"/>
    <col min="14" max="14" width="21" customWidth="1"/>
    <col min="15" max="15" width="23.85546875" customWidth="1"/>
    <col min="16" max="16" width="24.7109375" customWidth="1"/>
    <col min="17" max="17" width="21" customWidth="1"/>
    <col min="18" max="19" width="20.42578125" customWidth="1"/>
    <col min="20" max="20" width="25.5703125" customWidth="1"/>
    <col min="21" max="21" width="29.85546875" customWidth="1"/>
    <col min="22" max="22" width="30.140625" customWidth="1"/>
  </cols>
  <sheetData>
    <row r="1" spans="1:24" s="50" customFormat="1" ht="28.5" x14ac:dyDescent="0.45">
      <c r="B1" s="802" t="s">
        <v>0</v>
      </c>
      <c r="C1" s="802"/>
      <c r="D1" s="205"/>
      <c r="E1" s="21"/>
      <c r="F1" s="803"/>
      <c r="G1" s="803"/>
      <c r="H1" s="21"/>
      <c r="I1" s="21"/>
      <c r="J1" s="21"/>
      <c r="K1" s="21"/>
      <c r="L1" s="21"/>
      <c r="M1" s="21"/>
      <c r="N1" s="21"/>
      <c r="O1" s="21"/>
      <c r="P1" s="21"/>
      <c r="Q1" s="21"/>
      <c r="R1" s="21"/>
      <c r="S1" s="21"/>
      <c r="T1" s="21"/>
      <c r="U1" s="21"/>
    </row>
    <row r="2" spans="1:24" s="50" customFormat="1" ht="28.5" x14ac:dyDescent="0.45">
      <c r="B2" s="802" t="s">
        <v>131</v>
      </c>
      <c r="C2" s="802"/>
      <c r="D2" s="205"/>
      <c r="E2" s="21"/>
      <c r="F2" s="803"/>
      <c r="G2" s="803"/>
      <c r="H2" s="21"/>
      <c r="I2" s="21"/>
      <c r="J2" s="21"/>
      <c r="K2" s="21"/>
      <c r="L2" s="21"/>
      <c r="M2" s="21"/>
      <c r="N2" s="21"/>
      <c r="O2" s="21"/>
      <c r="P2" s="21"/>
      <c r="Q2" s="21"/>
      <c r="R2" s="21"/>
      <c r="S2" s="21"/>
      <c r="T2" s="21"/>
      <c r="U2" s="21"/>
    </row>
    <row r="3" spans="1:24" s="50" customFormat="1" ht="28.5" x14ac:dyDescent="0.45">
      <c r="B3" s="804" t="s">
        <v>132</v>
      </c>
      <c r="C3" s="804"/>
      <c r="D3" s="22"/>
      <c r="E3" s="21"/>
      <c r="F3" s="805"/>
      <c r="G3" s="805"/>
      <c r="H3" s="21"/>
      <c r="I3" s="21"/>
      <c r="J3" s="21"/>
      <c r="K3" s="21"/>
      <c r="L3" s="21"/>
      <c r="M3" s="21"/>
      <c r="N3" s="21"/>
      <c r="O3" s="21"/>
      <c r="P3" s="21"/>
      <c r="Q3" s="21"/>
      <c r="R3" s="21"/>
      <c r="S3" s="21"/>
      <c r="T3" s="21"/>
      <c r="U3" s="21"/>
    </row>
    <row r="4" spans="1:24" s="50" customFormat="1" ht="36.75" customHeight="1" thickBot="1" x14ac:dyDescent="0.6">
      <c r="B4" s="815" t="s">
        <v>170</v>
      </c>
      <c r="C4" s="815"/>
      <c r="D4" s="815"/>
      <c r="E4" s="815"/>
      <c r="F4" s="815"/>
      <c r="G4" s="815"/>
      <c r="H4" s="815"/>
      <c r="I4" s="815"/>
      <c r="J4" s="815"/>
      <c r="K4" s="815"/>
      <c r="L4" s="815"/>
      <c r="M4" s="815"/>
      <c r="N4" s="815"/>
      <c r="O4" s="815"/>
      <c r="P4" s="815"/>
      <c r="Q4" s="815"/>
      <c r="R4" s="815"/>
      <c r="S4" s="815"/>
      <c r="T4" s="815"/>
      <c r="U4" s="815"/>
    </row>
    <row r="5" spans="1:24" s="50" customFormat="1" ht="57" customHeight="1" x14ac:dyDescent="0.25">
      <c r="B5" s="825" t="s">
        <v>2</v>
      </c>
      <c r="C5" s="826"/>
      <c r="D5" s="826" t="s">
        <v>3</v>
      </c>
      <c r="E5" s="826"/>
      <c r="F5" s="826"/>
      <c r="G5" s="826"/>
      <c r="H5" s="826"/>
      <c r="I5" s="826"/>
      <c r="J5" s="826"/>
      <c r="K5" s="826"/>
      <c r="L5" s="826"/>
      <c r="M5" s="826"/>
      <c r="N5" s="826" t="s">
        <v>4</v>
      </c>
      <c r="O5" s="826"/>
      <c r="P5" s="826"/>
      <c r="Q5" s="826"/>
      <c r="R5" s="826"/>
      <c r="S5" s="826"/>
      <c r="T5" s="826"/>
      <c r="U5" s="829"/>
    </row>
    <row r="6" spans="1:24" s="50" customFormat="1" ht="45.75" customHeight="1" x14ac:dyDescent="0.25">
      <c r="B6" s="827"/>
      <c r="C6" s="828"/>
      <c r="D6" s="828" t="s">
        <v>5</v>
      </c>
      <c r="E6" s="828"/>
      <c r="F6" s="828"/>
      <c r="G6" s="828"/>
      <c r="H6" s="828"/>
      <c r="I6" s="828" t="s">
        <v>6</v>
      </c>
      <c r="J6" s="828"/>
      <c r="K6" s="828"/>
      <c r="L6" s="828"/>
      <c r="M6" s="828"/>
      <c r="N6" s="828" t="s">
        <v>5</v>
      </c>
      <c r="O6" s="828"/>
      <c r="P6" s="828"/>
      <c r="Q6" s="828"/>
      <c r="R6" s="828" t="s">
        <v>6</v>
      </c>
      <c r="S6" s="828"/>
      <c r="T6" s="828"/>
      <c r="U6" s="830"/>
      <c r="V6" s="1"/>
    </row>
    <row r="7" spans="1:24" s="50" customFormat="1" ht="43.5" customHeight="1" x14ac:dyDescent="0.25">
      <c r="B7" s="827"/>
      <c r="C7" s="828"/>
      <c r="D7" s="824" t="s">
        <v>7</v>
      </c>
      <c r="E7" s="828" t="s">
        <v>8</v>
      </c>
      <c r="F7" s="828"/>
      <c r="G7" s="828"/>
      <c r="H7" s="828"/>
      <c r="I7" s="824" t="s">
        <v>9</v>
      </c>
      <c r="J7" s="824" t="s">
        <v>10</v>
      </c>
      <c r="K7" s="828" t="s">
        <v>11</v>
      </c>
      <c r="L7" s="828"/>
      <c r="M7" s="828"/>
      <c r="N7" s="824" t="s">
        <v>7</v>
      </c>
      <c r="O7" s="831" t="s">
        <v>8</v>
      </c>
      <c r="P7" s="831"/>
      <c r="Q7" s="831"/>
      <c r="R7" s="828" t="s">
        <v>11</v>
      </c>
      <c r="S7" s="828"/>
      <c r="T7" s="828"/>
      <c r="U7" s="830"/>
    </row>
    <row r="8" spans="1:24" s="50" customFormat="1" ht="125.25" customHeight="1" x14ac:dyDescent="0.25">
      <c r="B8" s="827"/>
      <c r="C8" s="828"/>
      <c r="D8" s="824"/>
      <c r="E8" s="409" t="s">
        <v>127</v>
      </c>
      <c r="F8" s="410" t="s">
        <v>12</v>
      </c>
      <c r="G8" s="410" t="s">
        <v>13</v>
      </c>
      <c r="H8" s="410" t="s">
        <v>14</v>
      </c>
      <c r="I8" s="824"/>
      <c r="J8" s="824"/>
      <c r="K8" s="410" t="s">
        <v>15</v>
      </c>
      <c r="L8" s="410" t="s">
        <v>16</v>
      </c>
      <c r="M8" s="410" t="s">
        <v>17</v>
      </c>
      <c r="N8" s="824"/>
      <c r="O8" s="409" t="s">
        <v>127</v>
      </c>
      <c r="P8" s="410" t="s">
        <v>18</v>
      </c>
      <c r="Q8" s="410" t="s">
        <v>19</v>
      </c>
      <c r="R8" s="410" t="s">
        <v>15</v>
      </c>
      <c r="S8" s="410" t="s">
        <v>16</v>
      </c>
      <c r="T8" s="410" t="s">
        <v>20</v>
      </c>
      <c r="U8" s="411" t="s">
        <v>21</v>
      </c>
    </row>
    <row r="9" spans="1:24" s="50" customFormat="1" ht="51.6" customHeight="1" x14ac:dyDescent="0.25">
      <c r="B9" s="423">
        <v>1</v>
      </c>
      <c r="C9" s="407" t="s">
        <v>22</v>
      </c>
      <c r="D9" s="417">
        <v>4</v>
      </c>
      <c r="E9" s="417">
        <v>4.5</v>
      </c>
      <c r="F9" s="417">
        <v>5</v>
      </c>
      <c r="G9" s="417">
        <v>5.75</v>
      </c>
      <c r="H9" s="417"/>
      <c r="I9" s="417"/>
      <c r="J9" s="417"/>
      <c r="K9" s="417">
        <v>9</v>
      </c>
      <c r="L9" s="417">
        <v>10</v>
      </c>
      <c r="M9" s="417">
        <v>11</v>
      </c>
      <c r="N9" s="417">
        <v>1</v>
      </c>
      <c r="O9" s="417">
        <v>1.5</v>
      </c>
      <c r="P9" s="417">
        <v>1.75</v>
      </c>
      <c r="Q9" s="417">
        <v>3.25</v>
      </c>
      <c r="R9" s="417">
        <v>8</v>
      </c>
      <c r="S9" s="417">
        <v>9</v>
      </c>
      <c r="T9" s="417">
        <v>10</v>
      </c>
      <c r="U9" s="419"/>
      <c r="V9" s="49"/>
      <c r="X9" s="2"/>
    </row>
    <row r="10" spans="1:24" s="50" customFormat="1" ht="42.6" customHeight="1" x14ac:dyDescent="0.25">
      <c r="B10" s="423">
        <v>2</v>
      </c>
      <c r="C10" s="407" t="s">
        <v>23</v>
      </c>
      <c r="D10" s="417">
        <v>3.5</v>
      </c>
      <c r="E10" s="417">
        <v>4.5</v>
      </c>
      <c r="F10" s="417">
        <v>5</v>
      </c>
      <c r="G10" s="417">
        <v>6.5</v>
      </c>
      <c r="H10" s="417"/>
      <c r="I10" s="417">
        <v>8</v>
      </c>
      <c r="J10" s="417">
        <v>8</v>
      </c>
      <c r="K10" s="417">
        <v>10</v>
      </c>
      <c r="L10" s="417">
        <v>11</v>
      </c>
      <c r="M10" s="417">
        <v>12</v>
      </c>
      <c r="N10" s="417">
        <v>1</v>
      </c>
      <c r="O10" s="417">
        <v>1.5</v>
      </c>
      <c r="P10" s="417">
        <v>1.5</v>
      </c>
      <c r="Q10" s="417">
        <v>2.5</v>
      </c>
      <c r="R10" s="417">
        <v>9</v>
      </c>
      <c r="S10" s="417">
        <v>10</v>
      </c>
      <c r="T10" s="417">
        <v>10</v>
      </c>
      <c r="U10" s="419">
        <v>11</v>
      </c>
      <c r="V10" s="49"/>
      <c r="W10" s="49"/>
      <c r="X10" s="49"/>
    </row>
    <row r="11" spans="1:24" s="50" customFormat="1" ht="33.75" x14ac:dyDescent="0.25">
      <c r="B11" s="423">
        <v>3</v>
      </c>
      <c r="C11" s="407" t="s">
        <v>25</v>
      </c>
      <c r="D11" s="417">
        <v>1</v>
      </c>
      <c r="E11" s="417">
        <v>1.5</v>
      </c>
      <c r="F11" s="417">
        <v>2.5</v>
      </c>
      <c r="G11" s="417"/>
      <c r="H11" s="417"/>
      <c r="I11" s="417">
        <v>10</v>
      </c>
      <c r="J11" s="417"/>
      <c r="K11" s="417">
        <v>10</v>
      </c>
      <c r="L11" s="417">
        <v>10</v>
      </c>
      <c r="M11" s="417">
        <v>10</v>
      </c>
      <c r="N11" s="417">
        <v>0.25</v>
      </c>
      <c r="O11" s="417">
        <v>0.5</v>
      </c>
      <c r="P11" s="417">
        <v>0.75</v>
      </c>
      <c r="Q11" s="417"/>
      <c r="R11" s="417">
        <v>7.5</v>
      </c>
      <c r="S11" s="417">
        <v>7.5</v>
      </c>
      <c r="T11" s="417">
        <v>7.5</v>
      </c>
      <c r="U11" s="419"/>
      <c r="V11" s="49"/>
      <c r="W11" s="49"/>
      <c r="X11" s="49"/>
    </row>
    <row r="12" spans="1:24" s="50" customFormat="1" ht="38.25" customHeight="1" x14ac:dyDescent="0.25">
      <c r="B12" s="423">
        <v>4</v>
      </c>
      <c r="C12" s="407" t="s">
        <v>26</v>
      </c>
      <c r="D12" s="417">
        <v>2.5</v>
      </c>
      <c r="E12" s="417">
        <v>3</v>
      </c>
      <c r="F12" s="417">
        <v>3</v>
      </c>
      <c r="G12" s="417"/>
      <c r="H12" s="417"/>
      <c r="I12" s="417">
        <v>10</v>
      </c>
      <c r="J12" s="417"/>
      <c r="K12" s="417">
        <v>8</v>
      </c>
      <c r="L12" s="417">
        <v>9</v>
      </c>
      <c r="M12" s="417">
        <v>10</v>
      </c>
      <c r="N12" s="417">
        <v>1</v>
      </c>
      <c r="O12" s="417">
        <v>1.5</v>
      </c>
      <c r="P12" s="417">
        <v>1.5</v>
      </c>
      <c r="Q12" s="417"/>
      <c r="R12" s="417">
        <v>9</v>
      </c>
      <c r="S12" s="417">
        <v>10</v>
      </c>
      <c r="T12" s="417"/>
      <c r="U12" s="419">
        <v>11</v>
      </c>
      <c r="V12" s="49"/>
      <c r="W12" s="49"/>
      <c r="X12" s="49"/>
    </row>
    <row r="13" spans="1:24" s="49" customFormat="1" ht="35.1" customHeight="1" x14ac:dyDescent="0.25">
      <c r="B13" s="423">
        <v>5</v>
      </c>
      <c r="C13" s="407" t="s">
        <v>27</v>
      </c>
      <c r="D13" s="417">
        <v>0.25</v>
      </c>
      <c r="E13" s="417"/>
      <c r="F13" s="417"/>
      <c r="G13" s="417"/>
      <c r="H13" s="417"/>
      <c r="I13" s="417">
        <v>12</v>
      </c>
      <c r="J13" s="417"/>
      <c r="K13" s="417">
        <v>12</v>
      </c>
      <c r="L13" s="417">
        <v>12</v>
      </c>
      <c r="M13" s="417">
        <v>12</v>
      </c>
      <c r="N13" s="417"/>
      <c r="O13" s="417"/>
      <c r="P13" s="417"/>
      <c r="Q13" s="417"/>
      <c r="R13" s="417">
        <v>12</v>
      </c>
      <c r="S13" s="417">
        <v>12</v>
      </c>
      <c r="T13" s="417">
        <v>12</v>
      </c>
      <c r="U13" s="419">
        <v>12</v>
      </c>
    </row>
    <row r="14" spans="1:24" s="293" customFormat="1" ht="35.1" customHeight="1" x14ac:dyDescent="0.25">
      <c r="A14" s="49"/>
      <c r="B14" s="423">
        <v>6</v>
      </c>
      <c r="C14" s="426" t="s">
        <v>28</v>
      </c>
      <c r="D14" s="417">
        <v>4</v>
      </c>
      <c r="E14" s="417">
        <v>4.5</v>
      </c>
      <c r="F14" s="417">
        <v>5</v>
      </c>
      <c r="G14" s="417">
        <v>6</v>
      </c>
      <c r="H14" s="417"/>
      <c r="I14" s="417">
        <v>16</v>
      </c>
      <c r="J14" s="417"/>
      <c r="K14" s="417">
        <v>15</v>
      </c>
      <c r="L14" s="417">
        <v>16</v>
      </c>
      <c r="M14" s="417">
        <v>16</v>
      </c>
      <c r="N14" s="417">
        <v>2</v>
      </c>
      <c r="O14" s="417">
        <v>2.5</v>
      </c>
      <c r="P14" s="417">
        <v>3</v>
      </c>
      <c r="Q14" s="417">
        <v>3.5</v>
      </c>
      <c r="R14" s="417">
        <v>14</v>
      </c>
      <c r="S14" s="417">
        <v>15</v>
      </c>
      <c r="T14" s="417">
        <v>15</v>
      </c>
      <c r="U14" s="419"/>
      <c r="V14" s="49"/>
      <c r="W14" s="49"/>
      <c r="X14" s="49"/>
    </row>
    <row r="15" spans="1:24" s="293" customFormat="1" ht="34.5" customHeight="1" x14ac:dyDescent="0.25">
      <c r="A15" s="49"/>
      <c r="B15" s="423">
        <v>7</v>
      </c>
      <c r="C15" s="407" t="s">
        <v>29</v>
      </c>
      <c r="D15" s="417">
        <v>4.5</v>
      </c>
      <c r="E15" s="417">
        <v>5.25</v>
      </c>
      <c r="F15" s="417">
        <v>5.5</v>
      </c>
      <c r="G15" s="417"/>
      <c r="H15" s="417"/>
      <c r="I15" s="417">
        <v>14</v>
      </c>
      <c r="J15" s="417">
        <v>14</v>
      </c>
      <c r="K15" s="417"/>
      <c r="L15" s="417"/>
      <c r="M15" s="417"/>
      <c r="N15" s="417">
        <v>3</v>
      </c>
      <c r="O15" s="417">
        <v>3.5</v>
      </c>
      <c r="P15" s="417">
        <v>3.75</v>
      </c>
      <c r="Q15" s="417"/>
      <c r="R15" s="417">
        <v>12</v>
      </c>
      <c r="S15" s="417"/>
      <c r="T15" s="417"/>
      <c r="U15" s="419"/>
      <c r="V15" s="49"/>
      <c r="W15" s="49"/>
      <c r="X15" s="49"/>
    </row>
    <row r="16" spans="1:24" s="293" customFormat="1" ht="35.1" customHeight="1" x14ac:dyDescent="0.25">
      <c r="A16" s="49"/>
      <c r="B16" s="423">
        <v>8</v>
      </c>
      <c r="C16" s="407" t="s">
        <v>30</v>
      </c>
      <c r="D16" s="417">
        <v>4</v>
      </c>
      <c r="E16" s="417">
        <v>4.5</v>
      </c>
      <c r="F16" s="417">
        <v>6</v>
      </c>
      <c r="G16" s="417"/>
      <c r="H16" s="417"/>
      <c r="I16" s="417">
        <v>14</v>
      </c>
      <c r="J16" s="417"/>
      <c r="K16" s="417">
        <v>13</v>
      </c>
      <c r="L16" s="417">
        <v>14</v>
      </c>
      <c r="M16" s="417"/>
      <c r="N16" s="417">
        <v>3</v>
      </c>
      <c r="O16" s="417">
        <v>3.5</v>
      </c>
      <c r="P16" s="417">
        <v>5</v>
      </c>
      <c r="Q16" s="417">
        <v>5</v>
      </c>
      <c r="R16" s="417"/>
      <c r="S16" s="417">
        <v>14</v>
      </c>
      <c r="T16" s="417">
        <v>15</v>
      </c>
      <c r="U16" s="419"/>
      <c r="V16" s="49"/>
      <c r="W16" s="49"/>
      <c r="X16" s="49"/>
    </row>
    <row r="17" spans="1:24" s="293" customFormat="1" ht="34.5" customHeight="1" x14ac:dyDescent="0.25">
      <c r="A17" s="49"/>
      <c r="B17" s="423">
        <v>9</v>
      </c>
      <c r="C17" s="426" t="s">
        <v>31</v>
      </c>
      <c r="D17" s="417">
        <v>1</v>
      </c>
      <c r="E17" s="417">
        <v>0.5</v>
      </c>
      <c r="F17" s="417">
        <v>0.5</v>
      </c>
      <c r="G17" s="417">
        <v>0.5</v>
      </c>
      <c r="H17" s="417"/>
      <c r="I17" s="417">
        <v>15</v>
      </c>
      <c r="J17" s="417"/>
      <c r="K17" s="417">
        <v>14</v>
      </c>
      <c r="L17" s="417">
        <v>14</v>
      </c>
      <c r="M17" s="417">
        <v>14</v>
      </c>
      <c r="N17" s="417">
        <v>0.5</v>
      </c>
      <c r="O17" s="417">
        <v>0.5</v>
      </c>
      <c r="P17" s="417">
        <v>0.5</v>
      </c>
      <c r="Q17" s="417">
        <v>0.5</v>
      </c>
      <c r="R17" s="417">
        <v>13</v>
      </c>
      <c r="S17" s="417">
        <v>13</v>
      </c>
      <c r="T17" s="417">
        <v>13</v>
      </c>
      <c r="U17" s="419">
        <v>13</v>
      </c>
      <c r="V17" s="49"/>
      <c r="W17" s="49"/>
      <c r="X17" s="49"/>
    </row>
    <row r="18" spans="1:24" s="50" customFormat="1" ht="35.1" customHeight="1" x14ac:dyDescent="0.25">
      <c r="B18" s="423">
        <v>10</v>
      </c>
      <c r="C18" s="407" t="s">
        <v>32</v>
      </c>
      <c r="D18" s="417">
        <v>3</v>
      </c>
      <c r="E18" s="417">
        <v>3.5</v>
      </c>
      <c r="F18" s="417">
        <v>4</v>
      </c>
      <c r="G18" s="417"/>
      <c r="H18" s="417"/>
      <c r="I18" s="417">
        <v>12</v>
      </c>
      <c r="J18" s="417">
        <v>12</v>
      </c>
      <c r="K18" s="417">
        <v>12</v>
      </c>
      <c r="L18" s="417"/>
      <c r="M18" s="417"/>
      <c r="N18" s="417">
        <v>1.5</v>
      </c>
      <c r="O18" s="417">
        <v>2</v>
      </c>
      <c r="P18" s="417">
        <v>2.5</v>
      </c>
      <c r="Q18" s="417">
        <v>2.5</v>
      </c>
      <c r="R18" s="417">
        <v>12</v>
      </c>
      <c r="S18" s="417"/>
      <c r="T18" s="417"/>
      <c r="U18" s="419"/>
      <c r="V18" s="49"/>
      <c r="W18" s="49"/>
      <c r="X18" s="49"/>
    </row>
    <row r="19" spans="1:24" s="50" customFormat="1" ht="35.1" customHeight="1" x14ac:dyDescent="0.25">
      <c r="B19" s="423">
        <v>11</v>
      </c>
      <c r="C19" s="407" t="s">
        <v>33</v>
      </c>
      <c r="D19" s="417">
        <v>6</v>
      </c>
      <c r="E19" s="417"/>
      <c r="F19" s="417">
        <v>7</v>
      </c>
      <c r="G19" s="417">
        <v>7</v>
      </c>
      <c r="H19" s="417"/>
      <c r="I19" s="417">
        <v>16</v>
      </c>
      <c r="J19" s="417">
        <v>15</v>
      </c>
      <c r="K19" s="417">
        <v>15</v>
      </c>
      <c r="L19" s="417"/>
      <c r="M19" s="417"/>
      <c r="N19" s="417">
        <v>4</v>
      </c>
      <c r="O19" s="417"/>
      <c r="P19" s="417">
        <v>5</v>
      </c>
      <c r="Q19" s="417">
        <v>5</v>
      </c>
      <c r="R19" s="417">
        <v>14</v>
      </c>
      <c r="S19" s="417"/>
      <c r="T19" s="417"/>
      <c r="U19" s="419"/>
      <c r="V19" s="49"/>
      <c r="W19" s="49"/>
      <c r="X19" s="49"/>
    </row>
    <row r="20" spans="1:24" s="50" customFormat="1" ht="35.1" customHeight="1" x14ac:dyDescent="0.25">
      <c r="B20" s="423">
        <v>12</v>
      </c>
      <c r="C20" s="407" t="s">
        <v>34</v>
      </c>
      <c r="D20" s="417">
        <v>4.45</v>
      </c>
      <c r="E20" s="417">
        <v>5.13</v>
      </c>
      <c r="F20" s="417">
        <v>5.38</v>
      </c>
      <c r="G20" s="417"/>
      <c r="H20" s="417"/>
      <c r="I20" s="417">
        <v>13</v>
      </c>
      <c r="J20" s="417">
        <v>13</v>
      </c>
      <c r="K20" s="417">
        <v>13</v>
      </c>
      <c r="L20" s="417">
        <v>14</v>
      </c>
      <c r="M20" s="417">
        <v>15</v>
      </c>
      <c r="N20" s="417">
        <v>2.06</v>
      </c>
      <c r="O20" s="417">
        <v>3.38</v>
      </c>
      <c r="P20" s="417">
        <v>3.63</v>
      </c>
      <c r="Q20" s="417"/>
      <c r="R20" s="417">
        <v>13</v>
      </c>
      <c r="S20" s="417">
        <v>14</v>
      </c>
      <c r="T20" s="417">
        <v>15</v>
      </c>
      <c r="U20" s="419"/>
      <c r="V20" s="49"/>
      <c r="W20" s="49"/>
      <c r="X20" s="49"/>
    </row>
    <row r="21" spans="1:24" s="50" customFormat="1" ht="35.1" customHeight="1" x14ac:dyDescent="0.25">
      <c r="B21" s="423">
        <v>13</v>
      </c>
      <c r="C21" s="407" t="s">
        <v>35</v>
      </c>
      <c r="D21" s="417">
        <v>1</v>
      </c>
      <c r="E21" s="417">
        <v>1</v>
      </c>
      <c r="F21" s="417">
        <v>1.25</v>
      </c>
      <c r="G21" s="417"/>
      <c r="H21" s="417"/>
      <c r="I21" s="417">
        <v>12</v>
      </c>
      <c r="J21" s="417"/>
      <c r="K21" s="417"/>
      <c r="L21" s="417">
        <v>11</v>
      </c>
      <c r="M21" s="417"/>
      <c r="N21" s="417"/>
      <c r="O21" s="417"/>
      <c r="P21" s="417"/>
      <c r="Q21" s="417"/>
      <c r="R21" s="417"/>
      <c r="S21" s="417">
        <v>12</v>
      </c>
      <c r="T21" s="417"/>
      <c r="U21" s="419"/>
      <c r="V21" s="49"/>
      <c r="W21" s="49"/>
      <c r="X21" s="49"/>
    </row>
    <row r="22" spans="1:24" s="50" customFormat="1" ht="35.1" customHeight="1" x14ac:dyDescent="0.25">
      <c r="B22" s="423">
        <v>14</v>
      </c>
      <c r="C22" s="407" t="s">
        <v>36</v>
      </c>
      <c r="D22" s="427">
        <v>5.0000000000000001E-3</v>
      </c>
      <c r="E22" s="417">
        <v>2</v>
      </c>
      <c r="F22" s="417">
        <v>3</v>
      </c>
      <c r="G22" s="417">
        <v>3.75</v>
      </c>
      <c r="H22" s="417"/>
      <c r="I22" s="417">
        <v>10</v>
      </c>
      <c r="J22" s="417"/>
      <c r="K22" s="417">
        <v>12</v>
      </c>
      <c r="L22" s="417">
        <v>12</v>
      </c>
      <c r="M22" s="417">
        <v>12</v>
      </c>
      <c r="N22" s="427">
        <v>5.0000000000000001E-3</v>
      </c>
      <c r="O22" s="417">
        <v>1</v>
      </c>
      <c r="P22" s="417">
        <v>2</v>
      </c>
      <c r="Q22" s="417">
        <v>2.5</v>
      </c>
      <c r="R22" s="417">
        <v>10</v>
      </c>
      <c r="S22" s="417">
        <v>10</v>
      </c>
      <c r="T22" s="417">
        <v>10</v>
      </c>
      <c r="U22" s="419"/>
      <c r="V22" s="49"/>
      <c r="W22" s="49"/>
      <c r="X22" s="49"/>
    </row>
    <row r="23" spans="1:24" s="50" customFormat="1" ht="35.1" customHeight="1" x14ac:dyDescent="0.25">
      <c r="B23" s="423">
        <v>15</v>
      </c>
      <c r="C23" s="426" t="s">
        <v>37</v>
      </c>
      <c r="D23" s="417">
        <v>5</v>
      </c>
      <c r="E23" s="417">
        <v>6</v>
      </c>
      <c r="F23" s="417">
        <v>6.5</v>
      </c>
      <c r="G23" s="417">
        <v>9</v>
      </c>
      <c r="H23" s="417"/>
      <c r="I23" s="417">
        <v>18</v>
      </c>
      <c r="J23" s="417">
        <v>12</v>
      </c>
      <c r="K23" s="417">
        <v>10</v>
      </c>
      <c r="L23" s="417"/>
      <c r="M23" s="417">
        <v>13</v>
      </c>
      <c r="N23" s="417">
        <v>3</v>
      </c>
      <c r="O23" s="417">
        <v>4</v>
      </c>
      <c r="P23" s="417">
        <v>4.5</v>
      </c>
      <c r="Q23" s="417"/>
      <c r="R23" s="417">
        <v>11</v>
      </c>
      <c r="S23" s="417">
        <v>10</v>
      </c>
      <c r="T23" s="417">
        <v>10</v>
      </c>
      <c r="U23" s="419"/>
      <c r="V23" s="49"/>
      <c r="W23" s="49"/>
      <c r="X23" s="49"/>
    </row>
    <row r="24" spans="1:24" s="293" customFormat="1" ht="35.1" customHeight="1" x14ac:dyDescent="0.25">
      <c r="A24" s="49"/>
      <c r="B24" s="423">
        <v>16</v>
      </c>
      <c r="C24" s="407" t="s">
        <v>38</v>
      </c>
      <c r="D24" s="417">
        <v>3</v>
      </c>
      <c r="E24" s="417"/>
      <c r="F24" s="417">
        <v>4</v>
      </c>
      <c r="G24" s="417">
        <v>5</v>
      </c>
      <c r="H24" s="417"/>
      <c r="I24" s="417">
        <v>15</v>
      </c>
      <c r="J24" s="417">
        <v>14</v>
      </c>
      <c r="K24" s="417">
        <v>14</v>
      </c>
      <c r="L24" s="417">
        <v>15</v>
      </c>
      <c r="M24" s="417"/>
      <c r="N24" s="417">
        <v>1.5</v>
      </c>
      <c r="O24" s="417"/>
      <c r="P24" s="417">
        <v>1.75</v>
      </c>
      <c r="Q24" s="417"/>
      <c r="R24" s="417">
        <v>14</v>
      </c>
      <c r="S24" s="417"/>
      <c r="T24" s="417"/>
      <c r="U24" s="419"/>
      <c r="V24" s="49"/>
      <c r="W24" s="49"/>
      <c r="X24" s="49"/>
    </row>
    <row r="25" spans="1:24" s="50" customFormat="1" ht="35.1" customHeight="1" x14ac:dyDescent="0.25">
      <c r="B25" s="423">
        <v>17</v>
      </c>
      <c r="C25" s="407" t="s">
        <v>39</v>
      </c>
      <c r="D25" s="417">
        <v>2.5</v>
      </c>
      <c r="E25" s="417">
        <v>4</v>
      </c>
      <c r="F25" s="417">
        <v>5.5</v>
      </c>
      <c r="G25" s="417"/>
      <c r="H25" s="417"/>
      <c r="I25" s="417">
        <v>25</v>
      </c>
      <c r="J25" s="417">
        <v>25</v>
      </c>
      <c r="K25" s="417">
        <v>25</v>
      </c>
      <c r="L25" s="417"/>
      <c r="M25" s="417"/>
      <c r="N25" s="417">
        <v>1</v>
      </c>
      <c r="O25" s="417"/>
      <c r="P25" s="417"/>
      <c r="Q25" s="417"/>
      <c r="R25" s="417">
        <v>25</v>
      </c>
      <c r="S25" s="417"/>
      <c r="T25" s="417"/>
      <c r="U25" s="419"/>
      <c r="V25" s="49"/>
      <c r="W25" s="49"/>
      <c r="X25" s="49"/>
    </row>
    <row r="26" spans="1:24" s="50" customFormat="1" ht="35.1" customHeight="1" x14ac:dyDescent="0.25">
      <c r="B26" s="423">
        <v>18</v>
      </c>
      <c r="C26" s="407" t="s">
        <v>40</v>
      </c>
      <c r="D26" s="417">
        <v>1</v>
      </c>
      <c r="E26" s="417"/>
      <c r="F26" s="417">
        <v>3</v>
      </c>
      <c r="G26" s="417">
        <v>4</v>
      </c>
      <c r="H26" s="417"/>
      <c r="I26" s="417">
        <v>11</v>
      </c>
      <c r="J26" s="417">
        <v>11</v>
      </c>
      <c r="K26" s="417">
        <v>11</v>
      </c>
      <c r="L26" s="417"/>
      <c r="M26" s="417"/>
      <c r="N26" s="417">
        <v>1</v>
      </c>
      <c r="O26" s="417"/>
      <c r="P26" s="417">
        <v>2</v>
      </c>
      <c r="Q26" s="417">
        <v>3</v>
      </c>
      <c r="R26" s="417">
        <v>11</v>
      </c>
      <c r="S26" s="417"/>
      <c r="T26" s="417"/>
      <c r="U26" s="419"/>
      <c r="V26" s="49"/>
      <c r="W26" s="49"/>
      <c r="X26" s="49"/>
    </row>
    <row r="27" spans="1:24" s="50" customFormat="1" ht="35.1" customHeight="1" x14ac:dyDescent="0.25">
      <c r="B27" s="423">
        <v>19</v>
      </c>
      <c r="C27" s="407" t="s">
        <v>41</v>
      </c>
      <c r="D27" s="417">
        <v>8</v>
      </c>
      <c r="E27" s="417">
        <v>9</v>
      </c>
      <c r="F27" s="417">
        <v>10</v>
      </c>
      <c r="G27" s="417"/>
      <c r="H27" s="417"/>
      <c r="I27" s="417">
        <v>14</v>
      </c>
      <c r="J27" s="417">
        <v>14</v>
      </c>
      <c r="K27" s="417">
        <v>12</v>
      </c>
      <c r="L27" s="417">
        <v>13</v>
      </c>
      <c r="M27" s="417"/>
      <c r="N27" s="417">
        <v>2</v>
      </c>
      <c r="O27" s="417">
        <v>2.5</v>
      </c>
      <c r="P27" s="417">
        <v>3</v>
      </c>
      <c r="Q27" s="417"/>
      <c r="R27" s="417">
        <v>13</v>
      </c>
      <c r="S27" s="417"/>
      <c r="T27" s="417"/>
      <c r="U27" s="419"/>
      <c r="V27" s="49"/>
      <c r="W27" s="49"/>
      <c r="X27" s="49"/>
    </row>
    <row r="28" spans="1:24" s="50" customFormat="1" ht="35.1" customHeight="1" x14ac:dyDescent="0.25">
      <c r="B28" s="423">
        <v>20</v>
      </c>
      <c r="C28" s="407" t="s">
        <v>42</v>
      </c>
      <c r="D28" s="417">
        <v>2.5</v>
      </c>
      <c r="E28" s="417">
        <v>4.25</v>
      </c>
      <c r="F28" s="417">
        <v>4.5</v>
      </c>
      <c r="G28" s="417">
        <v>4.75</v>
      </c>
      <c r="H28" s="417"/>
      <c r="I28" s="417">
        <v>16</v>
      </c>
      <c r="J28" s="417">
        <v>16</v>
      </c>
      <c r="K28" s="417">
        <v>12</v>
      </c>
      <c r="L28" s="417"/>
      <c r="M28" s="417"/>
      <c r="N28" s="417">
        <v>1</v>
      </c>
      <c r="O28" s="417">
        <v>1</v>
      </c>
      <c r="P28" s="417">
        <v>1.5</v>
      </c>
      <c r="Q28" s="417">
        <v>1.8</v>
      </c>
      <c r="R28" s="417">
        <v>15</v>
      </c>
      <c r="S28" s="417"/>
      <c r="T28" s="417">
        <v>1.75</v>
      </c>
      <c r="U28" s="419"/>
      <c r="V28" s="49"/>
      <c r="W28" s="49"/>
      <c r="X28" s="49"/>
    </row>
    <row r="29" spans="1:24" s="50" customFormat="1" ht="35.1" customHeight="1" x14ac:dyDescent="0.25">
      <c r="B29" s="423">
        <v>21</v>
      </c>
      <c r="C29" s="407" t="s">
        <v>43</v>
      </c>
      <c r="D29" s="417">
        <v>2.5</v>
      </c>
      <c r="E29" s="417">
        <v>3</v>
      </c>
      <c r="F29" s="417">
        <v>3.35</v>
      </c>
      <c r="G29" s="417">
        <v>3.75</v>
      </c>
      <c r="H29" s="417"/>
      <c r="I29" s="417">
        <v>11</v>
      </c>
      <c r="J29" s="417">
        <v>11</v>
      </c>
      <c r="K29" s="417">
        <v>11</v>
      </c>
      <c r="L29" s="417"/>
      <c r="M29" s="417"/>
      <c r="N29" s="417">
        <v>1</v>
      </c>
      <c r="O29" s="417">
        <v>1.5</v>
      </c>
      <c r="P29" s="417">
        <v>1.75</v>
      </c>
      <c r="Q29" s="417">
        <v>2</v>
      </c>
      <c r="R29" s="417">
        <v>9</v>
      </c>
      <c r="S29" s="417"/>
      <c r="T29" s="417"/>
      <c r="U29" s="419"/>
      <c r="V29" s="49"/>
      <c r="W29" s="49"/>
      <c r="X29" s="49"/>
    </row>
    <row r="30" spans="1:24" s="50" customFormat="1" ht="35.1" customHeight="1" x14ac:dyDescent="0.25">
      <c r="B30" s="423">
        <v>22</v>
      </c>
      <c r="C30" s="407" t="s">
        <v>44</v>
      </c>
      <c r="D30" s="417">
        <v>2</v>
      </c>
      <c r="E30" s="417">
        <v>2.5</v>
      </c>
      <c r="F30" s="417">
        <v>3</v>
      </c>
      <c r="G30" s="417"/>
      <c r="H30" s="417"/>
      <c r="I30" s="417">
        <v>25</v>
      </c>
      <c r="J30" s="417"/>
      <c r="K30" s="417">
        <v>27</v>
      </c>
      <c r="L30" s="417"/>
      <c r="M30" s="417"/>
      <c r="N30" s="417">
        <v>0.5</v>
      </c>
      <c r="O30" s="417">
        <v>1</v>
      </c>
      <c r="P30" s="417">
        <v>1</v>
      </c>
      <c r="Q30" s="417"/>
      <c r="R30" s="417">
        <v>25</v>
      </c>
      <c r="S30" s="417"/>
      <c r="T30" s="417"/>
      <c r="U30" s="419"/>
      <c r="V30" s="49"/>
      <c r="W30" s="49"/>
      <c r="X30" s="49"/>
    </row>
    <row r="31" spans="1:24" s="50" customFormat="1" ht="35.1" customHeight="1" x14ac:dyDescent="0.25">
      <c r="B31" s="423">
        <v>23</v>
      </c>
      <c r="C31" s="407" t="s">
        <v>45</v>
      </c>
      <c r="D31" s="417">
        <v>5</v>
      </c>
      <c r="E31" s="417">
        <v>6</v>
      </c>
      <c r="F31" s="417">
        <v>6.5</v>
      </c>
      <c r="G31" s="417">
        <v>6.5</v>
      </c>
      <c r="H31" s="417"/>
      <c r="I31" s="417">
        <v>15</v>
      </c>
      <c r="J31" s="417">
        <v>15</v>
      </c>
      <c r="K31" s="417">
        <v>10.5</v>
      </c>
      <c r="L31" s="417">
        <v>11</v>
      </c>
      <c r="M31" s="417"/>
      <c r="N31" s="417">
        <v>2.5</v>
      </c>
      <c r="O31" s="417">
        <v>3.5</v>
      </c>
      <c r="P31" s="417">
        <v>4</v>
      </c>
      <c r="Q31" s="417">
        <v>4</v>
      </c>
      <c r="R31" s="417"/>
      <c r="S31" s="417"/>
      <c r="T31" s="417"/>
      <c r="U31" s="419"/>
      <c r="V31" s="49"/>
      <c r="W31" s="49"/>
      <c r="X31" s="49"/>
    </row>
    <row r="32" spans="1:24" s="293" customFormat="1" ht="35.1" customHeight="1" x14ac:dyDescent="0.25">
      <c r="A32" s="49"/>
      <c r="B32" s="423">
        <v>24</v>
      </c>
      <c r="C32" s="426" t="s">
        <v>46</v>
      </c>
      <c r="D32" s="417"/>
      <c r="E32" s="417">
        <v>2.25</v>
      </c>
      <c r="F32" s="417">
        <v>3.13</v>
      </c>
      <c r="G32" s="417">
        <v>3.88</v>
      </c>
      <c r="H32" s="417"/>
      <c r="I32" s="417"/>
      <c r="J32" s="417"/>
      <c r="K32" s="417">
        <v>8</v>
      </c>
      <c r="L32" s="417"/>
      <c r="M32" s="417"/>
      <c r="N32" s="417"/>
      <c r="O32" s="417">
        <v>2.63</v>
      </c>
      <c r="P32" s="417">
        <v>2.88</v>
      </c>
      <c r="Q32" s="417">
        <v>3.13</v>
      </c>
      <c r="R32" s="417">
        <v>8</v>
      </c>
      <c r="S32" s="417"/>
      <c r="T32" s="417"/>
      <c r="U32" s="419">
        <v>6.5</v>
      </c>
      <c r="V32" s="49"/>
      <c r="W32" s="49"/>
      <c r="X32" s="49"/>
    </row>
    <row r="33" spans="1:27" s="50" customFormat="1" ht="35.1" customHeight="1" x14ac:dyDescent="0.25">
      <c r="A33" s="49"/>
      <c r="B33" s="423">
        <v>25</v>
      </c>
      <c r="C33" s="407" t="s">
        <v>47</v>
      </c>
      <c r="D33" s="417">
        <v>7</v>
      </c>
      <c r="E33" s="417">
        <v>8</v>
      </c>
      <c r="F33" s="417">
        <v>9.25</v>
      </c>
      <c r="G33" s="417">
        <v>9</v>
      </c>
      <c r="H33" s="417"/>
      <c r="I33" s="417">
        <v>11.5</v>
      </c>
      <c r="J33" s="417">
        <v>11</v>
      </c>
      <c r="K33" s="417">
        <v>9.5</v>
      </c>
      <c r="L33" s="417">
        <v>9.5</v>
      </c>
      <c r="M33" s="417">
        <v>14</v>
      </c>
      <c r="N33" s="417">
        <v>3</v>
      </c>
      <c r="O33" s="417">
        <v>4</v>
      </c>
      <c r="P33" s="417">
        <v>5</v>
      </c>
      <c r="Q33" s="417">
        <v>5.5</v>
      </c>
      <c r="R33" s="417">
        <v>9.5</v>
      </c>
      <c r="S33" s="417"/>
      <c r="T33" s="417"/>
      <c r="U33" s="419"/>
      <c r="V33" s="49"/>
      <c r="W33" s="49"/>
      <c r="X33" s="49"/>
    </row>
    <row r="34" spans="1:27" s="50" customFormat="1" ht="35.1" customHeight="1" x14ac:dyDescent="0.4">
      <c r="A34" s="49"/>
      <c r="B34" s="423">
        <v>26</v>
      </c>
      <c r="C34" s="407" t="s">
        <v>48</v>
      </c>
      <c r="D34" s="417">
        <v>2.58</v>
      </c>
      <c r="E34" s="417">
        <v>4.8899999999999997</v>
      </c>
      <c r="F34" s="417"/>
      <c r="G34" s="417"/>
      <c r="H34" s="417"/>
      <c r="I34" s="417">
        <v>14</v>
      </c>
      <c r="J34" s="417"/>
      <c r="K34" s="417">
        <v>14.62</v>
      </c>
      <c r="L34" s="417">
        <v>12</v>
      </c>
      <c r="M34" s="417">
        <v>10</v>
      </c>
      <c r="N34" s="417">
        <v>0.83</v>
      </c>
      <c r="O34" s="417">
        <v>4.21</v>
      </c>
      <c r="P34" s="417"/>
      <c r="Q34" s="417"/>
      <c r="R34" s="417">
        <v>11.58</v>
      </c>
      <c r="S34" s="417">
        <v>9.5</v>
      </c>
      <c r="T34" s="417">
        <v>9.5</v>
      </c>
      <c r="U34" s="419">
        <v>6.47</v>
      </c>
      <c r="V34" s="294"/>
      <c r="W34" s="49"/>
      <c r="X34" s="49"/>
    </row>
    <row r="35" spans="1:27" s="50" customFormat="1" ht="35.1" customHeight="1" x14ac:dyDescent="0.25">
      <c r="A35" s="49"/>
      <c r="B35" s="423">
        <v>27</v>
      </c>
      <c r="C35" s="407" t="s">
        <v>49</v>
      </c>
      <c r="D35" s="417"/>
      <c r="E35" s="417"/>
      <c r="F35" s="417"/>
      <c r="G35" s="417"/>
      <c r="H35" s="417"/>
      <c r="I35" s="417"/>
      <c r="J35" s="417"/>
      <c r="K35" s="417"/>
      <c r="L35" s="417"/>
      <c r="M35" s="417"/>
      <c r="N35" s="417"/>
      <c r="O35" s="417">
        <v>2</v>
      </c>
      <c r="P35" s="417"/>
      <c r="Q35" s="417"/>
      <c r="R35" s="417">
        <v>11</v>
      </c>
      <c r="S35" s="417">
        <v>12</v>
      </c>
      <c r="T35" s="417">
        <v>13</v>
      </c>
      <c r="U35" s="419">
        <v>13</v>
      </c>
      <c r="V35" s="49"/>
      <c r="W35" s="49"/>
      <c r="X35" s="49"/>
    </row>
    <row r="36" spans="1:27" s="50" customFormat="1" ht="35.1" customHeight="1" x14ac:dyDescent="0.25">
      <c r="A36" s="49"/>
      <c r="B36" s="423">
        <v>28</v>
      </c>
      <c r="C36" s="407" t="s">
        <v>50</v>
      </c>
      <c r="D36" s="417">
        <v>6.1</v>
      </c>
      <c r="E36" s="417"/>
      <c r="F36" s="417">
        <v>6.1</v>
      </c>
      <c r="G36" s="417"/>
      <c r="H36" s="417"/>
      <c r="I36" s="417"/>
      <c r="J36" s="417"/>
      <c r="K36" s="417">
        <v>12</v>
      </c>
      <c r="L36" s="417">
        <v>12</v>
      </c>
      <c r="M36" s="417">
        <v>12</v>
      </c>
      <c r="N36" s="417">
        <v>3.7</v>
      </c>
      <c r="O36" s="417"/>
      <c r="P36" s="417">
        <v>3.7</v>
      </c>
      <c r="Q36" s="417"/>
      <c r="R36" s="417">
        <v>12</v>
      </c>
      <c r="S36" s="417">
        <v>12</v>
      </c>
      <c r="T36" s="417">
        <v>12</v>
      </c>
      <c r="U36" s="419">
        <v>12</v>
      </c>
      <c r="V36" s="49"/>
      <c r="W36" s="49"/>
      <c r="X36" s="49"/>
    </row>
    <row r="37" spans="1:27" s="50" customFormat="1" ht="35.1" customHeight="1" x14ac:dyDescent="0.25">
      <c r="A37" s="49"/>
      <c r="B37" s="423">
        <v>29</v>
      </c>
      <c r="C37" s="407" t="s">
        <v>51</v>
      </c>
      <c r="D37" s="417"/>
      <c r="E37" s="417"/>
      <c r="F37" s="417"/>
      <c r="G37" s="417"/>
      <c r="H37" s="417"/>
      <c r="I37" s="417"/>
      <c r="J37" s="417"/>
      <c r="K37" s="417"/>
      <c r="L37" s="417"/>
      <c r="M37" s="417"/>
      <c r="N37" s="417"/>
      <c r="O37" s="417">
        <v>1.63</v>
      </c>
      <c r="P37" s="417"/>
      <c r="Q37" s="417"/>
      <c r="R37" s="417">
        <v>14.48</v>
      </c>
      <c r="S37" s="417">
        <v>14.48</v>
      </c>
      <c r="T37" s="417">
        <v>14.48</v>
      </c>
      <c r="U37" s="419">
        <v>14.48</v>
      </c>
      <c r="V37" s="49"/>
      <c r="W37" s="49"/>
      <c r="X37" s="49"/>
    </row>
    <row r="38" spans="1:27" s="296" customFormat="1" ht="34.5" customHeight="1" x14ac:dyDescent="0.4">
      <c r="A38" s="294"/>
      <c r="B38" s="423">
        <v>30</v>
      </c>
      <c r="C38" s="407" t="s">
        <v>52</v>
      </c>
      <c r="D38" s="417">
        <v>5</v>
      </c>
      <c r="E38" s="417">
        <v>5.5</v>
      </c>
      <c r="F38" s="417">
        <v>6</v>
      </c>
      <c r="G38" s="417"/>
      <c r="H38" s="417"/>
      <c r="I38" s="417">
        <v>15</v>
      </c>
      <c r="J38" s="417"/>
      <c r="K38" s="417">
        <v>15</v>
      </c>
      <c r="L38" s="417">
        <v>15</v>
      </c>
      <c r="M38" s="417">
        <v>15</v>
      </c>
      <c r="N38" s="417">
        <v>3.25</v>
      </c>
      <c r="O38" s="417">
        <v>3.5</v>
      </c>
      <c r="P38" s="417">
        <v>4</v>
      </c>
      <c r="Q38" s="417"/>
      <c r="R38" s="417">
        <v>15</v>
      </c>
      <c r="S38" s="417">
        <v>15</v>
      </c>
      <c r="T38" s="417">
        <v>15</v>
      </c>
      <c r="U38" s="419">
        <v>15</v>
      </c>
      <c r="V38" s="295"/>
      <c r="W38" s="294"/>
      <c r="X38" s="294"/>
    </row>
    <row r="39" spans="1:27" s="293" customFormat="1" ht="34.5" customHeight="1" x14ac:dyDescent="0.25">
      <c r="A39" s="49"/>
      <c r="B39" s="423">
        <v>31</v>
      </c>
      <c r="C39" s="407" t="s">
        <v>53</v>
      </c>
      <c r="D39" s="417">
        <v>5</v>
      </c>
      <c r="E39" s="417">
        <v>6</v>
      </c>
      <c r="F39" s="417">
        <v>7</v>
      </c>
      <c r="G39" s="417">
        <v>8</v>
      </c>
      <c r="H39" s="417"/>
      <c r="I39" s="417"/>
      <c r="J39" s="417"/>
      <c r="K39" s="417">
        <v>14</v>
      </c>
      <c r="L39" s="417">
        <v>15</v>
      </c>
      <c r="M39" s="417">
        <v>16</v>
      </c>
      <c r="N39" s="417">
        <v>2.5</v>
      </c>
      <c r="O39" s="417">
        <v>3</v>
      </c>
      <c r="P39" s="417">
        <v>4</v>
      </c>
      <c r="Q39" s="417"/>
      <c r="R39" s="417">
        <v>12</v>
      </c>
      <c r="S39" s="417">
        <v>11</v>
      </c>
      <c r="T39" s="417">
        <v>10</v>
      </c>
      <c r="U39" s="419"/>
      <c r="V39" s="295"/>
      <c r="W39" s="49"/>
      <c r="X39" s="49"/>
    </row>
    <row r="40" spans="1:27" s="50" customFormat="1" ht="35.1" customHeight="1" x14ac:dyDescent="0.5">
      <c r="A40" s="49"/>
      <c r="B40" s="423">
        <v>32</v>
      </c>
      <c r="C40" s="408" t="s">
        <v>108</v>
      </c>
      <c r="D40" s="417">
        <v>1</v>
      </c>
      <c r="E40" s="417"/>
      <c r="F40" s="417"/>
      <c r="G40" s="417"/>
      <c r="H40" s="417"/>
      <c r="I40" s="417"/>
      <c r="J40" s="417"/>
      <c r="K40" s="417">
        <v>9</v>
      </c>
      <c r="L40" s="417">
        <v>9</v>
      </c>
      <c r="M40" s="417"/>
      <c r="N40" s="417"/>
      <c r="O40" s="417"/>
      <c r="P40" s="417"/>
      <c r="Q40" s="417"/>
      <c r="R40" s="417"/>
      <c r="S40" s="417"/>
      <c r="T40" s="417"/>
      <c r="U40" s="419"/>
      <c r="V40" s="295"/>
      <c r="W40" s="49"/>
      <c r="X40" s="49"/>
    </row>
    <row r="41" spans="1:27" s="293" customFormat="1" ht="35.1" customHeight="1" x14ac:dyDescent="0.5">
      <c r="A41" s="49"/>
      <c r="B41" s="428">
        <v>33</v>
      </c>
      <c r="C41" s="407" t="s">
        <v>55</v>
      </c>
      <c r="D41" s="417">
        <v>2</v>
      </c>
      <c r="E41" s="417">
        <v>2.75</v>
      </c>
      <c r="F41" s="417">
        <v>3.5</v>
      </c>
      <c r="G41" s="417">
        <v>3.75</v>
      </c>
      <c r="H41" s="417">
        <v>4</v>
      </c>
      <c r="I41" s="417">
        <v>11</v>
      </c>
      <c r="J41" s="417">
        <v>10</v>
      </c>
      <c r="K41" s="417">
        <v>11</v>
      </c>
      <c r="L41" s="417">
        <v>12</v>
      </c>
      <c r="M41" s="417">
        <v>13</v>
      </c>
      <c r="N41" s="417">
        <v>2</v>
      </c>
      <c r="O41" s="417">
        <v>2.75</v>
      </c>
      <c r="P41" s="417">
        <v>2.75</v>
      </c>
      <c r="Q41" s="417">
        <v>3.5</v>
      </c>
      <c r="R41" s="417">
        <v>10.5</v>
      </c>
      <c r="S41" s="417">
        <v>10.5</v>
      </c>
      <c r="T41" s="417">
        <v>11.5</v>
      </c>
      <c r="U41" s="419">
        <v>12</v>
      </c>
      <c r="V41" s="49"/>
      <c r="W41" s="49"/>
      <c r="X41" s="297"/>
    </row>
    <row r="42" spans="1:27" s="50" customFormat="1" ht="35.1" customHeight="1" x14ac:dyDescent="0.5">
      <c r="A42" s="49"/>
      <c r="B42" s="428">
        <v>34</v>
      </c>
      <c r="C42" s="429" t="s">
        <v>56</v>
      </c>
      <c r="D42" s="417"/>
      <c r="E42" s="417">
        <v>2</v>
      </c>
      <c r="F42" s="417"/>
      <c r="G42" s="417"/>
      <c r="H42" s="417"/>
      <c r="I42" s="417">
        <v>7.5</v>
      </c>
      <c r="J42" s="417"/>
      <c r="K42" s="417">
        <v>10</v>
      </c>
      <c r="L42" s="417"/>
      <c r="M42" s="417"/>
      <c r="N42" s="417"/>
      <c r="O42" s="417">
        <v>2.25</v>
      </c>
      <c r="P42" s="417">
        <v>2.25</v>
      </c>
      <c r="Q42" s="417"/>
      <c r="R42" s="417">
        <v>8</v>
      </c>
      <c r="S42" s="417"/>
      <c r="T42" s="417"/>
      <c r="U42" s="419"/>
      <c r="V42" s="49"/>
      <c r="W42" s="49"/>
      <c r="X42" s="49"/>
    </row>
    <row r="43" spans="1:27" s="50" customFormat="1" ht="35.1" customHeight="1" x14ac:dyDescent="0.5">
      <c r="A43" s="49"/>
      <c r="B43" s="428">
        <v>35</v>
      </c>
      <c r="C43" s="429" t="s">
        <v>57</v>
      </c>
      <c r="D43" s="417"/>
      <c r="E43" s="417">
        <v>1.5</v>
      </c>
      <c r="F43" s="417"/>
      <c r="G43" s="417"/>
      <c r="H43" s="417"/>
      <c r="I43" s="417"/>
      <c r="J43" s="417"/>
      <c r="K43" s="417"/>
      <c r="L43" s="417"/>
      <c r="M43" s="417">
        <v>12</v>
      </c>
      <c r="N43" s="417"/>
      <c r="O43" s="417">
        <v>2</v>
      </c>
      <c r="P43" s="417">
        <v>4</v>
      </c>
      <c r="Q43" s="417"/>
      <c r="R43" s="417"/>
      <c r="S43" s="417"/>
      <c r="T43" s="417"/>
      <c r="U43" s="419">
        <v>12</v>
      </c>
      <c r="V43" s="49"/>
      <c r="W43" s="49"/>
      <c r="X43" s="49"/>
    </row>
    <row r="44" spans="1:27" s="50" customFormat="1" ht="35.1" customHeight="1" x14ac:dyDescent="0.5">
      <c r="A44" s="49"/>
      <c r="B44" s="428">
        <v>36</v>
      </c>
      <c r="C44" s="429" t="s">
        <v>58</v>
      </c>
      <c r="D44" s="417">
        <v>3.5</v>
      </c>
      <c r="E44" s="417">
        <v>4.5</v>
      </c>
      <c r="F44" s="417">
        <v>5.4</v>
      </c>
      <c r="G44" s="417">
        <v>5.8</v>
      </c>
      <c r="H44" s="417"/>
      <c r="I44" s="417">
        <v>14</v>
      </c>
      <c r="J44" s="417">
        <v>14</v>
      </c>
      <c r="K44" s="417">
        <v>12</v>
      </c>
      <c r="L44" s="417">
        <v>12.5</v>
      </c>
      <c r="M44" s="417">
        <v>13</v>
      </c>
      <c r="N44" s="417">
        <v>2</v>
      </c>
      <c r="O44" s="417">
        <v>2.5</v>
      </c>
      <c r="P44" s="417">
        <v>3</v>
      </c>
      <c r="Q44" s="417">
        <v>3.9</v>
      </c>
      <c r="R44" s="417">
        <v>12</v>
      </c>
      <c r="S44" s="417">
        <v>13</v>
      </c>
      <c r="T44" s="417">
        <v>14</v>
      </c>
      <c r="U44" s="419"/>
      <c r="V44" s="49"/>
      <c r="W44" s="49"/>
      <c r="X44" s="49"/>
    </row>
    <row r="45" spans="1:27" s="293" customFormat="1" ht="35.1" customHeight="1" x14ac:dyDescent="0.5">
      <c r="A45" s="49"/>
      <c r="B45" s="430">
        <v>37</v>
      </c>
      <c r="C45" s="429" t="s">
        <v>104</v>
      </c>
      <c r="D45" s="417">
        <v>4</v>
      </c>
      <c r="E45" s="417">
        <v>3.5</v>
      </c>
      <c r="F45" s="417">
        <v>4.75</v>
      </c>
      <c r="G45" s="417">
        <v>6</v>
      </c>
      <c r="H45" s="417">
        <v>7</v>
      </c>
      <c r="I45" s="417">
        <v>12</v>
      </c>
      <c r="J45" s="417">
        <v>12</v>
      </c>
      <c r="K45" s="417">
        <v>13</v>
      </c>
      <c r="L45" s="417">
        <v>13.5</v>
      </c>
      <c r="M45" s="417">
        <v>14</v>
      </c>
      <c r="N45" s="417">
        <v>3</v>
      </c>
      <c r="O45" s="417">
        <v>4</v>
      </c>
      <c r="P45" s="417">
        <v>5</v>
      </c>
      <c r="Q45" s="417">
        <v>5.75</v>
      </c>
      <c r="R45" s="417">
        <v>9</v>
      </c>
      <c r="S45" s="417">
        <v>10</v>
      </c>
      <c r="T45" s="417">
        <v>11</v>
      </c>
      <c r="U45" s="419">
        <v>12</v>
      </c>
      <c r="V45" s="49"/>
      <c r="W45" s="49"/>
      <c r="X45" s="49"/>
    </row>
    <row r="46" spans="1:27" s="50" customFormat="1" ht="35.1" customHeight="1" x14ac:dyDescent="0.5">
      <c r="A46" s="49"/>
      <c r="B46" s="428">
        <v>38</v>
      </c>
      <c r="C46" s="429" t="s">
        <v>59</v>
      </c>
      <c r="D46" s="417"/>
      <c r="E46" s="417"/>
      <c r="F46" s="417">
        <v>6</v>
      </c>
      <c r="G46" s="417"/>
      <c r="H46" s="417"/>
      <c r="I46" s="417"/>
      <c r="J46" s="417"/>
      <c r="K46" s="417"/>
      <c r="L46" s="417">
        <v>8</v>
      </c>
      <c r="M46" s="417"/>
      <c r="N46" s="417"/>
      <c r="O46" s="417"/>
      <c r="P46" s="417"/>
      <c r="Q46" s="417"/>
      <c r="R46" s="417"/>
      <c r="S46" s="417"/>
      <c r="T46" s="417"/>
      <c r="U46" s="419"/>
      <c r="V46" s="49"/>
      <c r="W46" s="49"/>
      <c r="X46" s="49"/>
      <c r="Y46" s="49"/>
      <c r="Z46" s="49"/>
      <c r="AA46" s="49"/>
    </row>
    <row r="47" spans="1:27" s="50" customFormat="1" ht="35.1" customHeight="1" x14ac:dyDescent="0.5">
      <c r="B47" s="430">
        <v>39</v>
      </c>
      <c r="C47" s="407" t="s">
        <v>60</v>
      </c>
      <c r="D47" s="417"/>
      <c r="E47" s="417">
        <v>3.32</v>
      </c>
      <c r="F47" s="417"/>
      <c r="G47" s="417"/>
      <c r="H47" s="417"/>
      <c r="I47" s="417"/>
      <c r="J47" s="417">
        <v>9.07</v>
      </c>
      <c r="K47" s="417">
        <v>11.43</v>
      </c>
      <c r="L47" s="417"/>
      <c r="M47" s="417">
        <v>11.2</v>
      </c>
      <c r="N47" s="417"/>
      <c r="O47" s="417">
        <v>3.49</v>
      </c>
      <c r="P47" s="417"/>
      <c r="Q47" s="417"/>
      <c r="R47" s="417"/>
      <c r="S47" s="417"/>
      <c r="T47" s="417">
        <v>9</v>
      </c>
      <c r="U47" s="419">
        <v>8.3000000000000007</v>
      </c>
      <c r="V47" s="290"/>
      <c r="W47" s="49"/>
      <c r="X47" s="49"/>
      <c r="Y47" s="49"/>
      <c r="Z47" s="49"/>
      <c r="AA47" s="49"/>
    </row>
    <row r="48" spans="1:27" s="50" customFormat="1" ht="35.1" customHeight="1" x14ac:dyDescent="0.5">
      <c r="B48" s="430">
        <v>40</v>
      </c>
      <c r="C48" s="407" t="s">
        <v>128</v>
      </c>
      <c r="D48" s="424">
        <v>4</v>
      </c>
      <c r="E48" s="424">
        <v>5.2</v>
      </c>
      <c r="F48" s="424">
        <v>5.3</v>
      </c>
      <c r="G48" s="424"/>
      <c r="H48" s="424"/>
      <c r="I48" s="424">
        <v>10.5</v>
      </c>
      <c r="J48" s="424"/>
      <c r="K48" s="424">
        <v>12.5</v>
      </c>
      <c r="L48" s="424">
        <v>13.5</v>
      </c>
      <c r="M48" s="424"/>
      <c r="N48" s="424">
        <v>1.5</v>
      </c>
      <c r="O48" s="424">
        <v>1.9</v>
      </c>
      <c r="P48" s="424">
        <v>2.58</v>
      </c>
      <c r="Q48" s="424">
        <v>5</v>
      </c>
      <c r="R48" s="424">
        <v>9.75</v>
      </c>
      <c r="S48" s="424">
        <v>10.75</v>
      </c>
      <c r="T48" s="424">
        <v>10.75</v>
      </c>
      <c r="U48" s="419">
        <v>11.5</v>
      </c>
      <c r="V48" s="290"/>
      <c r="W48" s="49"/>
      <c r="X48" s="49"/>
      <c r="Y48" s="49"/>
      <c r="Z48" s="49"/>
      <c r="AA48" s="49"/>
    </row>
    <row r="49" spans="1:27" s="50" customFormat="1" ht="35.1" customHeight="1" x14ac:dyDescent="0.5">
      <c r="B49" s="431">
        <v>41</v>
      </c>
      <c r="C49" s="432" t="s">
        <v>164</v>
      </c>
      <c r="D49" s="425"/>
      <c r="E49" s="425">
        <v>6</v>
      </c>
      <c r="F49" s="425">
        <v>6.875</v>
      </c>
      <c r="G49" s="425">
        <v>7.75</v>
      </c>
      <c r="H49" s="425"/>
      <c r="I49" s="425"/>
      <c r="J49" s="425"/>
      <c r="K49" s="425"/>
      <c r="L49" s="425"/>
      <c r="M49" s="425">
        <v>3.2</v>
      </c>
      <c r="N49" s="425"/>
      <c r="O49" s="425">
        <v>3.75</v>
      </c>
      <c r="P49" s="425">
        <v>4.25</v>
      </c>
      <c r="Q49" s="425"/>
      <c r="R49" s="425"/>
      <c r="S49" s="425"/>
      <c r="T49" s="425">
        <v>0.14000000000000001</v>
      </c>
      <c r="U49" s="433"/>
      <c r="V49" s="290"/>
      <c r="W49" s="49"/>
      <c r="X49" s="49"/>
      <c r="Y49" s="49"/>
      <c r="Z49" s="49"/>
      <c r="AA49" s="49"/>
    </row>
    <row r="50" spans="1:27" s="50" customFormat="1" ht="42.75" customHeight="1" thickBot="1" x14ac:dyDescent="0.55000000000000004">
      <c r="B50" s="822" t="s">
        <v>65</v>
      </c>
      <c r="C50" s="823"/>
      <c r="D50" s="434">
        <f>AVERAGE(D9:D49)</f>
        <v>3.3601515151515153</v>
      </c>
      <c r="E50" s="434">
        <f t="shared" ref="E50:U50" si="0">AVERAGE(E9:E49)</f>
        <v>4.0637499999999998</v>
      </c>
      <c r="F50" s="434">
        <f t="shared" si="0"/>
        <v>4.9328787878787876</v>
      </c>
      <c r="G50" s="434">
        <f t="shared" si="0"/>
        <v>5.6147368421052626</v>
      </c>
      <c r="H50" s="434">
        <f t="shared" si="0"/>
        <v>5.5</v>
      </c>
      <c r="I50" s="434">
        <f t="shared" si="0"/>
        <v>13.583333333333334</v>
      </c>
      <c r="J50" s="434">
        <f t="shared" si="0"/>
        <v>13.115</v>
      </c>
      <c r="K50" s="434">
        <f t="shared" si="0"/>
        <v>12.575000000000001</v>
      </c>
      <c r="L50" s="434">
        <f t="shared" si="0"/>
        <v>12.16</v>
      </c>
      <c r="M50" s="434">
        <f t="shared" si="0"/>
        <v>12.304761904761904</v>
      </c>
      <c r="N50" s="434">
        <f t="shared" si="0"/>
        <v>1.8198333333333332</v>
      </c>
      <c r="O50" s="434">
        <f t="shared" si="0"/>
        <v>2.4528124999999998</v>
      </c>
      <c r="P50" s="434">
        <f t="shared" si="0"/>
        <v>2.9309375000000002</v>
      </c>
      <c r="Q50" s="434">
        <f t="shared" si="0"/>
        <v>3.4627777777777777</v>
      </c>
      <c r="R50" s="434">
        <f t="shared" si="0"/>
        <v>12.10030303030303</v>
      </c>
      <c r="S50" s="434">
        <f t="shared" si="0"/>
        <v>11.578636363636363</v>
      </c>
      <c r="T50" s="434">
        <f t="shared" si="0"/>
        <v>10.853043478260869</v>
      </c>
      <c r="U50" s="434">
        <f t="shared" si="0"/>
        <v>11.35</v>
      </c>
      <c r="V50" s="49"/>
      <c r="W50" s="49"/>
      <c r="X50" s="49"/>
      <c r="Y50" s="49"/>
      <c r="Z50" s="49"/>
      <c r="AA50" s="49"/>
    </row>
    <row r="51" spans="1:27" s="50" customFormat="1" ht="66" customHeight="1" x14ac:dyDescent="0.25">
      <c r="A51" s="1104"/>
      <c r="B51" s="1104"/>
      <c r="C51" s="1104"/>
      <c r="D51" s="1104"/>
      <c r="E51" s="1104"/>
      <c r="F51" s="1104"/>
      <c r="G51" s="1104"/>
      <c r="H51" s="1104"/>
      <c r="I51" s="1104"/>
      <c r="J51" s="1104"/>
      <c r="K51" s="1104"/>
      <c r="L51" s="1104"/>
      <c r="M51" s="1104"/>
      <c r="N51" s="1104"/>
      <c r="O51" s="1104"/>
      <c r="P51" s="1104"/>
      <c r="Q51" s="1104"/>
      <c r="R51" s="1104"/>
      <c r="S51" s="1104"/>
      <c r="T51" s="1104"/>
      <c r="U51" s="1104"/>
      <c r="V51" s="49"/>
      <c r="W51" s="49"/>
      <c r="X51" s="49"/>
      <c r="Y51" s="49"/>
      <c r="Z51" s="49"/>
      <c r="AA51" s="49"/>
    </row>
    <row r="52" spans="1:27" ht="71.25" customHeight="1" x14ac:dyDescent="0.25">
      <c r="A52" s="729"/>
      <c r="B52" s="729"/>
      <c r="C52" s="729"/>
      <c r="D52" s="729"/>
      <c r="E52" s="729"/>
      <c r="F52" s="729"/>
      <c r="G52" s="729"/>
      <c r="H52" s="729"/>
      <c r="I52" s="729"/>
      <c r="J52" s="729"/>
      <c r="K52" s="729"/>
      <c r="L52" s="729"/>
      <c r="M52" s="729"/>
      <c r="N52" s="729"/>
      <c r="O52" s="729"/>
      <c r="P52" s="729"/>
      <c r="Q52" s="729"/>
      <c r="R52" s="729"/>
      <c r="S52" s="729"/>
      <c r="T52" s="729"/>
      <c r="U52" s="729"/>
      <c r="V52" s="5"/>
      <c r="W52" s="5"/>
      <c r="X52" s="5"/>
      <c r="Y52" s="5"/>
      <c r="Z52" s="5"/>
      <c r="AA52" s="5"/>
    </row>
    <row r="53" spans="1:27" ht="35.1" customHeight="1" x14ac:dyDescent="1">
      <c r="B53" s="158"/>
      <c r="C53" s="802" t="s">
        <v>0</v>
      </c>
      <c r="D53" s="802"/>
      <c r="E53" s="158"/>
      <c r="F53" s="158"/>
      <c r="G53" s="158"/>
      <c r="H53" s="158"/>
      <c r="I53" s="158"/>
      <c r="J53" s="158"/>
      <c r="K53" s="158"/>
      <c r="L53" s="158"/>
      <c r="M53" s="158"/>
      <c r="N53" s="158"/>
      <c r="O53" s="158"/>
      <c r="P53" s="158"/>
      <c r="Q53" s="158"/>
      <c r="R53" s="158"/>
      <c r="S53" s="158"/>
      <c r="T53" s="158"/>
      <c r="U53" s="158"/>
      <c r="V53" s="5"/>
      <c r="W53" s="5"/>
      <c r="X53" s="5"/>
      <c r="Y53" s="5"/>
      <c r="Z53" s="5"/>
      <c r="AA53" s="5"/>
    </row>
    <row r="54" spans="1:27" ht="35.1" customHeight="1" x14ac:dyDescent="1.1000000000000001">
      <c r="B54" s="159"/>
      <c r="C54" s="802" t="s">
        <v>131</v>
      </c>
      <c r="D54" s="802"/>
      <c r="E54" s="159"/>
      <c r="F54" s="159"/>
      <c r="G54" s="159"/>
      <c r="H54" s="159"/>
      <c r="I54" s="159"/>
      <c r="J54" s="159"/>
      <c r="K54" s="159"/>
      <c r="L54" s="159"/>
      <c r="M54" s="159"/>
      <c r="N54" s="159"/>
      <c r="O54" s="159"/>
      <c r="P54" s="159"/>
      <c r="Q54" s="159"/>
      <c r="R54" s="159"/>
      <c r="S54" s="159"/>
      <c r="T54" s="159"/>
      <c r="U54" s="159"/>
      <c r="V54" s="5"/>
      <c r="W54" s="5"/>
      <c r="X54" s="290"/>
      <c r="Y54" s="6"/>
      <c r="Z54" s="6"/>
      <c r="AA54" s="6"/>
    </row>
    <row r="55" spans="1:27" ht="41.25" customHeight="1" x14ac:dyDescent="1.1000000000000001">
      <c r="B55" s="141"/>
      <c r="C55" s="804" t="s">
        <v>132</v>
      </c>
      <c r="D55" s="804"/>
      <c r="E55" s="141"/>
      <c r="F55" s="141"/>
      <c r="G55" s="141"/>
      <c r="H55" s="141"/>
      <c r="I55" s="160"/>
      <c r="J55" s="160"/>
      <c r="K55" s="160"/>
      <c r="L55" s="160"/>
      <c r="M55" s="160"/>
      <c r="N55" s="160"/>
      <c r="O55" s="160"/>
      <c r="P55" s="160"/>
      <c r="Q55" s="160"/>
      <c r="R55" s="160"/>
      <c r="S55" s="160"/>
      <c r="T55" s="289"/>
      <c r="U55" s="160"/>
      <c r="V55" s="5"/>
      <c r="W55" s="5"/>
      <c r="X55" s="5"/>
    </row>
    <row r="56" spans="1:27" ht="41.25" customHeight="1" thickBot="1" x14ac:dyDescent="0.6">
      <c r="B56" s="815" t="s">
        <v>171</v>
      </c>
      <c r="C56" s="815"/>
      <c r="D56" s="815"/>
      <c r="E56" s="815"/>
      <c r="F56" s="815"/>
      <c r="G56" s="815"/>
      <c r="H56" s="815"/>
      <c r="I56" s="815"/>
      <c r="J56" s="815"/>
      <c r="K56" s="815"/>
      <c r="L56" s="815"/>
      <c r="M56" s="815"/>
      <c r="N56" s="815"/>
      <c r="O56" s="815"/>
      <c r="P56" s="815"/>
      <c r="Q56" s="815"/>
      <c r="R56" s="815"/>
      <c r="S56" s="815"/>
      <c r="T56" s="815"/>
      <c r="U56" s="815"/>
      <c r="V56" s="5"/>
      <c r="W56" s="5"/>
      <c r="X56" s="5"/>
    </row>
    <row r="57" spans="1:27" ht="51" customHeight="1" x14ac:dyDescent="0.45">
      <c r="A57" s="412"/>
      <c r="B57" s="1113" t="s">
        <v>2</v>
      </c>
      <c r="C57" s="1114"/>
      <c r="D57" s="1109" t="s">
        <v>3</v>
      </c>
      <c r="E57" s="1110"/>
      <c r="F57" s="1110"/>
      <c r="G57" s="1110"/>
      <c r="H57" s="1110"/>
      <c r="I57" s="1110"/>
      <c r="J57" s="1110"/>
      <c r="K57" s="1110"/>
      <c r="L57" s="1110"/>
      <c r="M57" s="1111"/>
      <c r="N57" s="1109" t="s">
        <v>4</v>
      </c>
      <c r="O57" s="1110"/>
      <c r="P57" s="1110"/>
      <c r="Q57" s="1110"/>
      <c r="R57" s="1110"/>
      <c r="S57" s="1110"/>
      <c r="T57" s="1110"/>
      <c r="U57" s="1112"/>
      <c r="V57" s="5"/>
      <c r="W57" s="5"/>
      <c r="X57" s="5"/>
    </row>
    <row r="58" spans="1:27" ht="40.5" customHeight="1" x14ac:dyDescent="0.45">
      <c r="A58" s="413"/>
      <c r="B58" s="1115"/>
      <c r="C58" s="1116"/>
      <c r="D58" s="1105" t="s">
        <v>5</v>
      </c>
      <c r="E58" s="1106"/>
      <c r="F58" s="1106"/>
      <c r="G58" s="1106"/>
      <c r="H58" s="1108"/>
      <c r="I58" s="1105" t="s">
        <v>6</v>
      </c>
      <c r="J58" s="1106"/>
      <c r="K58" s="1106"/>
      <c r="L58" s="1106"/>
      <c r="M58" s="1108"/>
      <c r="N58" s="1105" t="s">
        <v>5</v>
      </c>
      <c r="O58" s="1106"/>
      <c r="P58" s="1106"/>
      <c r="Q58" s="1108"/>
      <c r="R58" s="1105" t="s">
        <v>6</v>
      </c>
      <c r="S58" s="1106"/>
      <c r="T58" s="1106"/>
      <c r="U58" s="1107"/>
      <c r="V58" s="5"/>
      <c r="W58" s="5"/>
      <c r="X58" s="5"/>
    </row>
    <row r="59" spans="1:27" ht="35.25" customHeight="1" x14ac:dyDescent="0.45">
      <c r="A59" s="413"/>
      <c r="B59" s="1115"/>
      <c r="C59" s="1116"/>
      <c r="D59" s="1122" t="s">
        <v>7</v>
      </c>
      <c r="E59" s="1105" t="s">
        <v>8</v>
      </c>
      <c r="F59" s="1106"/>
      <c r="G59" s="1106"/>
      <c r="H59" s="1108"/>
      <c r="I59" s="1122" t="s">
        <v>9</v>
      </c>
      <c r="J59" s="1122" t="s">
        <v>10</v>
      </c>
      <c r="K59" s="656" t="s">
        <v>11</v>
      </c>
      <c r="L59" s="656"/>
      <c r="M59" s="656"/>
      <c r="N59" s="1122" t="s">
        <v>7</v>
      </c>
      <c r="O59" s="414" t="s">
        <v>8</v>
      </c>
      <c r="P59" s="414"/>
      <c r="Q59" s="414"/>
      <c r="R59" s="656" t="s">
        <v>11</v>
      </c>
      <c r="S59" s="656"/>
      <c r="T59" s="656"/>
      <c r="U59" s="658"/>
      <c r="V59" s="5"/>
      <c r="W59" s="5"/>
      <c r="X59" s="5"/>
    </row>
    <row r="60" spans="1:27" ht="142.5" customHeight="1" x14ac:dyDescent="0.45">
      <c r="A60" s="413"/>
      <c r="B60" s="1117"/>
      <c r="C60" s="1118"/>
      <c r="D60" s="1123"/>
      <c r="E60" s="657" t="s">
        <v>127</v>
      </c>
      <c r="F60" s="657" t="s">
        <v>12</v>
      </c>
      <c r="G60" s="657" t="s">
        <v>13</v>
      </c>
      <c r="H60" s="657" t="s">
        <v>14</v>
      </c>
      <c r="I60" s="1123"/>
      <c r="J60" s="1123"/>
      <c r="K60" s="657" t="s">
        <v>15</v>
      </c>
      <c r="L60" s="657" t="s">
        <v>16</v>
      </c>
      <c r="M60" s="657" t="s">
        <v>17</v>
      </c>
      <c r="N60" s="1123"/>
      <c r="O60" s="657" t="s">
        <v>127</v>
      </c>
      <c r="P60" s="657" t="s">
        <v>18</v>
      </c>
      <c r="Q60" s="657" t="s">
        <v>19</v>
      </c>
      <c r="R60" s="657" t="s">
        <v>15</v>
      </c>
      <c r="S60" s="657" t="s">
        <v>16</v>
      </c>
      <c r="T60" s="657" t="s">
        <v>20</v>
      </c>
      <c r="U60" s="415" t="s">
        <v>21</v>
      </c>
      <c r="V60" s="5"/>
      <c r="W60" s="5"/>
      <c r="X60" s="5"/>
    </row>
    <row r="61" spans="1:27" ht="42" customHeight="1" x14ac:dyDescent="0.45">
      <c r="A61" s="413"/>
      <c r="B61" s="416">
        <v>1</v>
      </c>
      <c r="C61" s="416" t="s">
        <v>62</v>
      </c>
      <c r="D61" s="417">
        <v>4</v>
      </c>
      <c r="E61" s="417">
        <v>5</v>
      </c>
      <c r="F61" s="417">
        <v>6</v>
      </c>
      <c r="G61" s="417">
        <v>7</v>
      </c>
      <c r="H61" s="418"/>
      <c r="I61" s="418"/>
      <c r="J61" s="418"/>
      <c r="K61" s="417"/>
      <c r="L61" s="417">
        <v>6</v>
      </c>
      <c r="M61" s="417">
        <v>6</v>
      </c>
      <c r="N61" s="417">
        <v>1</v>
      </c>
      <c r="O61" s="417">
        <v>1</v>
      </c>
      <c r="P61" s="418">
        <v>1.5</v>
      </c>
      <c r="Q61" s="417"/>
      <c r="R61" s="417"/>
      <c r="S61" s="417"/>
      <c r="T61" s="417"/>
      <c r="U61" s="419"/>
      <c r="V61" s="5"/>
      <c r="W61" s="5"/>
      <c r="X61" s="5"/>
    </row>
    <row r="62" spans="1:27" ht="46.5" customHeight="1" x14ac:dyDescent="0.45">
      <c r="A62" s="413"/>
      <c r="B62" s="407">
        <v>2</v>
      </c>
      <c r="C62" s="420" t="s">
        <v>63</v>
      </c>
      <c r="D62" s="417">
        <v>3</v>
      </c>
      <c r="E62" s="417">
        <v>2</v>
      </c>
      <c r="F62" s="417">
        <v>3</v>
      </c>
      <c r="G62" s="417">
        <v>4</v>
      </c>
      <c r="H62" s="418"/>
      <c r="I62" s="418">
        <v>14</v>
      </c>
      <c r="J62" s="418">
        <v>14</v>
      </c>
      <c r="K62" s="417">
        <v>8</v>
      </c>
      <c r="L62" s="417">
        <v>10</v>
      </c>
      <c r="M62" s="417">
        <v>12</v>
      </c>
      <c r="N62" s="417"/>
      <c r="O62" s="417"/>
      <c r="P62" s="417"/>
      <c r="Q62" s="417"/>
      <c r="R62" s="417"/>
      <c r="S62" s="417"/>
      <c r="T62" s="417"/>
      <c r="U62" s="419"/>
      <c r="V62" s="5"/>
      <c r="W62" s="5"/>
      <c r="X62" s="5"/>
    </row>
    <row r="63" spans="1:27" ht="39.75" customHeight="1" x14ac:dyDescent="0.45">
      <c r="A63" s="413"/>
      <c r="B63" s="416">
        <v>3</v>
      </c>
      <c r="C63" s="416" t="s">
        <v>64</v>
      </c>
      <c r="D63" s="417">
        <v>3</v>
      </c>
      <c r="E63" s="417">
        <v>3.5</v>
      </c>
      <c r="F63" s="417">
        <v>4</v>
      </c>
      <c r="G63" s="417">
        <v>5</v>
      </c>
      <c r="H63" s="417"/>
      <c r="I63" s="417">
        <v>10</v>
      </c>
      <c r="J63" s="417">
        <v>10</v>
      </c>
      <c r="K63" s="417">
        <v>8</v>
      </c>
      <c r="L63" s="417">
        <v>10</v>
      </c>
      <c r="M63" s="417">
        <v>10</v>
      </c>
      <c r="N63" s="417"/>
      <c r="O63" s="417"/>
      <c r="P63" s="417"/>
      <c r="Q63" s="417"/>
      <c r="R63" s="417"/>
      <c r="S63" s="417"/>
      <c r="T63" s="417"/>
      <c r="U63" s="419"/>
      <c r="V63" s="5"/>
      <c r="W63" s="5"/>
      <c r="X63" s="5"/>
    </row>
    <row r="64" spans="1:27" ht="48.75" customHeight="1" thickBot="1" x14ac:dyDescent="0.3">
      <c r="A64" s="1119" t="s">
        <v>65</v>
      </c>
      <c r="B64" s="1120"/>
      <c r="C64" s="1121"/>
      <c r="D64" s="435">
        <f>AVERAGE(D61:D63)</f>
        <v>3.3333333333333335</v>
      </c>
      <c r="E64" s="435">
        <f t="shared" ref="E64:P64" si="1">AVERAGE(E61:E63)</f>
        <v>3.5</v>
      </c>
      <c r="F64" s="435">
        <f t="shared" si="1"/>
        <v>4.333333333333333</v>
      </c>
      <c r="G64" s="435">
        <f t="shared" si="1"/>
        <v>5.333333333333333</v>
      </c>
      <c r="H64" s="435"/>
      <c r="I64" s="435">
        <f t="shared" si="1"/>
        <v>12</v>
      </c>
      <c r="J64" s="435">
        <f t="shared" si="1"/>
        <v>12</v>
      </c>
      <c r="K64" s="435">
        <f t="shared" si="1"/>
        <v>8</v>
      </c>
      <c r="L64" s="435">
        <f t="shared" si="1"/>
        <v>8.6666666666666661</v>
      </c>
      <c r="M64" s="435">
        <f t="shared" si="1"/>
        <v>9.3333333333333339</v>
      </c>
      <c r="N64" s="435">
        <f t="shared" si="1"/>
        <v>1</v>
      </c>
      <c r="O64" s="435">
        <f t="shared" si="1"/>
        <v>1</v>
      </c>
      <c r="P64" s="435">
        <f t="shared" si="1"/>
        <v>1.5</v>
      </c>
      <c r="Q64" s="421"/>
      <c r="R64" s="421"/>
      <c r="S64" s="421"/>
      <c r="T64" s="421"/>
      <c r="U64" s="422"/>
      <c r="V64" s="5"/>
      <c r="W64" s="5"/>
      <c r="X64" s="5"/>
    </row>
    <row r="65" spans="1:27" ht="39" customHeight="1" x14ac:dyDescent="0.4">
      <c r="B65" s="659" t="s">
        <v>109</v>
      </c>
      <c r="C65" s="659"/>
      <c r="D65" s="659"/>
      <c r="E65" s="659"/>
      <c r="F65" s="659"/>
      <c r="G65" s="659"/>
      <c r="H65" s="659"/>
      <c r="I65" s="659"/>
      <c r="J65" s="659"/>
      <c r="K65" s="659"/>
      <c r="L65" s="659"/>
      <c r="M65" s="659"/>
      <c r="N65" s="659"/>
      <c r="O65" s="659"/>
      <c r="P65" s="659"/>
      <c r="Q65" s="659"/>
      <c r="R65" s="659"/>
      <c r="S65" s="7"/>
      <c r="T65" s="7"/>
      <c r="U65" s="7"/>
      <c r="V65" s="291"/>
      <c r="W65" s="5"/>
      <c r="X65" s="5"/>
    </row>
    <row r="66" spans="1:27" s="189" customFormat="1" ht="30" customHeight="1" x14ac:dyDescent="0.45">
      <c r="A66" s="5"/>
      <c r="B66" s="833" t="s">
        <v>172</v>
      </c>
      <c r="C66" s="833"/>
      <c r="D66" s="833"/>
      <c r="E66" s="833"/>
      <c r="F66" s="833"/>
      <c r="G66" s="833"/>
      <c r="H66" s="833"/>
      <c r="I66" s="833"/>
      <c r="J66" s="833"/>
      <c r="K66" s="833"/>
      <c r="L66" s="35"/>
      <c r="M66" s="35"/>
      <c r="N66" s="35"/>
      <c r="O66" s="35"/>
      <c r="P66" s="35"/>
      <c r="Q66" s="35"/>
      <c r="R66" s="35"/>
      <c r="S66" s="35"/>
      <c r="T66" s="35"/>
      <c r="U66" s="36"/>
      <c r="V66" s="292"/>
      <c r="W66" s="5"/>
      <c r="X66" s="5"/>
    </row>
    <row r="67" spans="1:27" ht="61.5" customHeight="1" x14ac:dyDescent="0.25">
      <c r="B67" s="490"/>
      <c r="C67" s="490"/>
      <c r="D67" s="490"/>
      <c r="E67" s="490"/>
      <c r="F67" s="490"/>
      <c r="G67" s="490"/>
      <c r="H67" s="490"/>
      <c r="I67" s="490"/>
      <c r="J67" s="490"/>
      <c r="K67" s="490"/>
      <c r="L67" s="490"/>
      <c r="M67" s="490"/>
      <c r="N67" s="490"/>
      <c r="O67" s="490"/>
      <c r="P67" s="490"/>
      <c r="Q67" s="490"/>
      <c r="R67" s="490"/>
      <c r="S67" s="490"/>
      <c r="T67" s="490"/>
      <c r="U67" s="490"/>
      <c r="V67" s="490"/>
    </row>
    <row r="68" spans="1:27" ht="60.75" customHeight="1" x14ac:dyDescent="0.25">
      <c r="B68" s="832"/>
      <c r="C68" s="832"/>
      <c r="D68" s="832"/>
      <c r="E68" s="832"/>
      <c r="F68" s="832"/>
      <c r="G68" s="832"/>
      <c r="H68" s="832"/>
      <c r="I68" s="832"/>
      <c r="J68" s="832"/>
      <c r="K68" s="832"/>
      <c r="L68" s="832"/>
      <c r="M68" s="832"/>
      <c r="N68" s="832"/>
      <c r="O68" s="832"/>
      <c r="P68" s="832"/>
      <c r="Q68" s="832"/>
      <c r="R68" s="832"/>
      <c r="S68" s="832"/>
      <c r="T68" s="832"/>
      <c r="U68" s="37"/>
    </row>
    <row r="69" spans="1:27" ht="41.25" customHeight="1" x14ac:dyDescent="0.35">
      <c r="X69" s="7"/>
      <c r="Y69" s="7"/>
      <c r="Z69" s="7"/>
      <c r="AA69" s="7"/>
    </row>
    <row r="70" spans="1:27" ht="65.25" customHeight="1" x14ac:dyDescent="0.35">
      <c r="X70" s="8"/>
      <c r="Y70" s="8"/>
      <c r="Z70" s="8"/>
      <c r="AA70" s="11"/>
    </row>
    <row r="71" spans="1:27" ht="66" customHeight="1" x14ac:dyDescent="0.3">
      <c r="X71" s="10"/>
      <c r="Y71" s="10"/>
      <c r="Z71" s="10"/>
      <c r="AA71" s="10"/>
    </row>
    <row r="73" spans="1:27" ht="69" customHeight="1" x14ac:dyDescent="0.25"/>
  </sheetData>
  <mergeCells count="44">
    <mergeCell ref="B68:T68"/>
    <mergeCell ref="B66:K66"/>
    <mergeCell ref="E59:H59"/>
    <mergeCell ref="I59:I60"/>
    <mergeCell ref="J59:J60"/>
    <mergeCell ref="N59:N60"/>
    <mergeCell ref="D59:D60"/>
    <mergeCell ref="A64:C64"/>
    <mergeCell ref="B4:U4"/>
    <mergeCell ref="B5:C8"/>
    <mergeCell ref="D5:M5"/>
    <mergeCell ref="N5:U5"/>
    <mergeCell ref="R7:U7"/>
    <mergeCell ref="O7:Q7"/>
    <mergeCell ref="K7:M7"/>
    <mergeCell ref="N7:N8"/>
    <mergeCell ref="E7:H7"/>
    <mergeCell ref="I6:M6"/>
    <mergeCell ref="N6:Q6"/>
    <mergeCell ref="R6:U6"/>
    <mergeCell ref="D6:H6"/>
    <mergeCell ref="F1:G1"/>
    <mergeCell ref="F2:G2"/>
    <mergeCell ref="F3:G3"/>
    <mergeCell ref="B1:C1"/>
    <mergeCell ref="B2:C2"/>
    <mergeCell ref="B3:C3"/>
    <mergeCell ref="B50:C50"/>
    <mergeCell ref="I7:I8"/>
    <mergeCell ref="D7:D8"/>
    <mergeCell ref="J7:J8"/>
    <mergeCell ref="C53:D53"/>
    <mergeCell ref="A51:U51"/>
    <mergeCell ref="A52:U52"/>
    <mergeCell ref="C54:D54"/>
    <mergeCell ref="C55:D55"/>
    <mergeCell ref="B57:C60"/>
    <mergeCell ref="B56:U56"/>
    <mergeCell ref="N57:U57"/>
    <mergeCell ref="D57:M57"/>
    <mergeCell ref="I58:M58"/>
    <mergeCell ref="D58:H58"/>
    <mergeCell ref="N58:Q58"/>
    <mergeCell ref="R58:U58"/>
  </mergeCells>
  <printOptions horizontalCentered="1"/>
  <pageMargins left="0" right="0" top="0" bottom="0" header="0" footer="0"/>
  <pageSetup paperSize="9" scale="25" orientation="landscape" r:id="rId1"/>
  <rowBreaks count="1" manualBreakCount="1">
    <brk id="52"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65"/>
  <sheetViews>
    <sheetView rightToLeft="1" view="pageBreakPreview" topLeftCell="A35" zoomScale="26" zoomScaleNormal="43" zoomScaleSheetLayoutView="26" zoomScalePageLayoutView="35" workbookViewId="0">
      <selection activeCell="A48" sqref="A48:T49"/>
    </sheetView>
  </sheetViews>
  <sheetFormatPr defaultRowHeight="15" x14ac:dyDescent="0.25"/>
  <cols>
    <col min="1" max="1" width="15.140625" customWidth="1"/>
    <col min="2" max="2" width="82" customWidth="1"/>
    <col min="3" max="3" width="25.5703125" customWidth="1"/>
    <col min="4" max="4" width="21.42578125" customWidth="1"/>
    <col min="5" max="7" width="25.5703125" customWidth="1"/>
    <col min="8" max="8" width="29.42578125" customWidth="1"/>
    <col min="9" max="13" width="25.5703125" customWidth="1"/>
    <col min="14" max="14" width="20.85546875" customWidth="1"/>
    <col min="15" max="18" width="25.5703125" customWidth="1"/>
    <col min="19" max="19" width="31.42578125" customWidth="1"/>
    <col min="20" max="20" width="30.42578125" style="50" customWidth="1"/>
  </cols>
  <sheetData>
    <row r="1" spans="1:22" ht="54" customHeight="1" x14ac:dyDescent="0.7">
      <c r="A1" s="52"/>
      <c r="B1" s="855" t="s">
        <v>0</v>
      </c>
      <c r="C1" s="855"/>
      <c r="D1" s="52"/>
      <c r="E1" s="856"/>
      <c r="F1" s="856"/>
      <c r="G1" s="52"/>
      <c r="H1" s="52"/>
      <c r="I1" s="52"/>
      <c r="J1" s="52"/>
      <c r="K1" s="52"/>
      <c r="L1" s="52"/>
      <c r="M1" s="52"/>
      <c r="N1" s="52"/>
      <c r="O1" s="52"/>
      <c r="P1" s="52"/>
      <c r="Q1" s="52"/>
      <c r="R1" s="52"/>
      <c r="S1" s="52"/>
      <c r="T1" s="53"/>
    </row>
    <row r="2" spans="1:22" ht="50.25" x14ac:dyDescent="0.7">
      <c r="A2" s="156"/>
      <c r="B2" s="857" t="s">
        <v>133</v>
      </c>
      <c r="C2" s="857"/>
      <c r="D2" s="857"/>
      <c r="E2" s="857"/>
      <c r="F2" s="857"/>
      <c r="G2" s="857"/>
      <c r="H2" s="156"/>
      <c r="I2" s="156"/>
      <c r="J2" s="156"/>
      <c r="K2" s="156"/>
      <c r="L2" s="156"/>
      <c r="M2" s="156"/>
      <c r="N2" s="156"/>
      <c r="O2" s="156"/>
      <c r="P2" s="156"/>
      <c r="Q2" s="156"/>
      <c r="R2" s="156"/>
      <c r="S2" s="156"/>
      <c r="T2" s="157"/>
    </row>
    <row r="3" spans="1:22" ht="75.75" customHeight="1" thickBot="1" x14ac:dyDescent="0.75">
      <c r="A3" s="859" t="s">
        <v>169</v>
      </c>
      <c r="B3" s="859"/>
      <c r="C3" s="859"/>
      <c r="D3" s="859"/>
      <c r="E3" s="859"/>
      <c r="F3" s="859"/>
      <c r="G3" s="859"/>
      <c r="H3" s="859"/>
      <c r="I3" s="859"/>
      <c r="J3" s="859"/>
      <c r="K3" s="859"/>
      <c r="L3" s="859"/>
      <c r="M3" s="859"/>
      <c r="N3" s="859"/>
      <c r="O3" s="859"/>
      <c r="P3" s="859"/>
      <c r="Q3" s="859"/>
      <c r="R3" s="859"/>
      <c r="S3" s="859"/>
      <c r="T3" s="859"/>
    </row>
    <row r="4" spans="1:22" ht="50.25" customHeight="1" x14ac:dyDescent="0.25">
      <c r="A4" s="860" t="s">
        <v>2</v>
      </c>
      <c r="B4" s="861"/>
      <c r="C4" s="861" t="s">
        <v>3</v>
      </c>
      <c r="D4" s="861"/>
      <c r="E4" s="861"/>
      <c r="F4" s="861"/>
      <c r="G4" s="861"/>
      <c r="H4" s="861"/>
      <c r="I4" s="861"/>
      <c r="J4" s="861"/>
      <c r="K4" s="861"/>
      <c r="L4" s="861"/>
      <c r="M4" s="861" t="s">
        <v>4</v>
      </c>
      <c r="N4" s="861"/>
      <c r="O4" s="861"/>
      <c r="P4" s="861"/>
      <c r="Q4" s="861"/>
      <c r="R4" s="861"/>
      <c r="S4" s="861"/>
      <c r="T4" s="863"/>
    </row>
    <row r="5" spans="1:22" ht="57.75" customHeight="1" x14ac:dyDescent="0.25">
      <c r="A5" s="862"/>
      <c r="B5" s="852"/>
      <c r="C5" s="852" t="s">
        <v>5</v>
      </c>
      <c r="D5" s="852"/>
      <c r="E5" s="852"/>
      <c r="F5" s="852"/>
      <c r="G5" s="852"/>
      <c r="H5" s="852" t="s">
        <v>6</v>
      </c>
      <c r="I5" s="852"/>
      <c r="J5" s="852"/>
      <c r="K5" s="852"/>
      <c r="L5" s="852"/>
      <c r="M5" s="852" t="s">
        <v>5</v>
      </c>
      <c r="N5" s="852"/>
      <c r="O5" s="852"/>
      <c r="P5" s="852"/>
      <c r="Q5" s="852" t="s">
        <v>6</v>
      </c>
      <c r="R5" s="852"/>
      <c r="S5" s="852"/>
      <c r="T5" s="858"/>
      <c r="U5" s="2"/>
      <c r="V5" s="2"/>
    </row>
    <row r="6" spans="1:22" ht="48" customHeight="1" x14ac:dyDescent="0.25">
      <c r="A6" s="862"/>
      <c r="B6" s="852"/>
      <c r="C6" s="850" t="s">
        <v>7</v>
      </c>
      <c r="D6" s="852" t="s">
        <v>8</v>
      </c>
      <c r="E6" s="852"/>
      <c r="F6" s="852"/>
      <c r="G6" s="852"/>
      <c r="H6" s="850" t="s">
        <v>9</v>
      </c>
      <c r="I6" s="850" t="s">
        <v>10</v>
      </c>
      <c r="J6" s="852" t="s">
        <v>11</v>
      </c>
      <c r="K6" s="852"/>
      <c r="L6" s="852"/>
      <c r="M6" s="850" t="s">
        <v>7</v>
      </c>
      <c r="N6" s="853" t="s">
        <v>8</v>
      </c>
      <c r="O6" s="853"/>
      <c r="P6" s="853"/>
      <c r="Q6" s="852" t="s">
        <v>11</v>
      </c>
      <c r="R6" s="852"/>
      <c r="S6" s="852"/>
      <c r="T6" s="858"/>
    </row>
    <row r="7" spans="1:22" ht="200.25" customHeight="1" x14ac:dyDescent="0.25">
      <c r="A7" s="862"/>
      <c r="B7" s="852"/>
      <c r="C7" s="850"/>
      <c r="D7" s="399" t="s">
        <v>127</v>
      </c>
      <c r="E7" s="400" t="s">
        <v>12</v>
      </c>
      <c r="F7" s="400" t="s">
        <v>13</v>
      </c>
      <c r="G7" s="400" t="s">
        <v>14</v>
      </c>
      <c r="H7" s="851"/>
      <c r="I7" s="851"/>
      <c r="J7" s="400" t="s">
        <v>15</v>
      </c>
      <c r="K7" s="400" t="s">
        <v>16</v>
      </c>
      <c r="L7" s="400" t="s">
        <v>17</v>
      </c>
      <c r="M7" s="852"/>
      <c r="N7" s="399" t="s">
        <v>127</v>
      </c>
      <c r="O7" s="400" t="s">
        <v>18</v>
      </c>
      <c r="P7" s="400" t="s">
        <v>19</v>
      </c>
      <c r="Q7" s="400" t="s">
        <v>15</v>
      </c>
      <c r="R7" s="400" t="s">
        <v>16</v>
      </c>
      <c r="S7" s="400" t="s">
        <v>20</v>
      </c>
      <c r="T7" s="401" t="s">
        <v>21</v>
      </c>
    </row>
    <row r="8" spans="1:22" ht="51.95" customHeight="1" x14ac:dyDescent="0.25">
      <c r="A8" s="377">
        <v>1</v>
      </c>
      <c r="B8" s="378" t="s">
        <v>22</v>
      </c>
      <c r="C8" s="403">
        <v>4</v>
      </c>
      <c r="D8" s="403">
        <v>4.5</v>
      </c>
      <c r="E8" s="403">
        <v>5</v>
      </c>
      <c r="F8" s="403">
        <v>5.75</v>
      </c>
      <c r="G8" s="403"/>
      <c r="H8" s="403"/>
      <c r="I8" s="403"/>
      <c r="J8" s="403">
        <v>9</v>
      </c>
      <c r="K8" s="403">
        <v>10</v>
      </c>
      <c r="L8" s="403">
        <v>11</v>
      </c>
      <c r="M8" s="403">
        <v>1</v>
      </c>
      <c r="N8" s="403">
        <v>1.5</v>
      </c>
      <c r="O8" s="403">
        <v>1.75</v>
      </c>
      <c r="P8" s="403">
        <v>3.25</v>
      </c>
      <c r="Q8" s="403">
        <v>8</v>
      </c>
      <c r="R8" s="403">
        <v>9</v>
      </c>
      <c r="S8" s="403">
        <v>10</v>
      </c>
      <c r="T8" s="404"/>
    </row>
    <row r="9" spans="1:22" s="31" customFormat="1" ht="51.95" customHeight="1" x14ac:dyDescent="0.25">
      <c r="A9" s="379">
        <v>2</v>
      </c>
      <c r="B9" s="380" t="s">
        <v>23</v>
      </c>
      <c r="C9" s="403">
        <v>3.5</v>
      </c>
      <c r="D9" s="403">
        <v>4.5</v>
      </c>
      <c r="E9" s="403">
        <v>5</v>
      </c>
      <c r="F9" s="403">
        <v>6.5</v>
      </c>
      <c r="G9" s="403"/>
      <c r="H9" s="403">
        <v>8</v>
      </c>
      <c r="I9" s="403">
        <v>8</v>
      </c>
      <c r="J9" s="403">
        <v>10</v>
      </c>
      <c r="K9" s="403">
        <v>11</v>
      </c>
      <c r="L9" s="403">
        <v>12</v>
      </c>
      <c r="M9" s="403">
        <v>1</v>
      </c>
      <c r="N9" s="403">
        <v>1.5</v>
      </c>
      <c r="O9" s="403">
        <v>1.5</v>
      </c>
      <c r="P9" s="403">
        <v>2.5</v>
      </c>
      <c r="Q9" s="403">
        <v>9</v>
      </c>
      <c r="R9" s="403">
        <v>10</v>
      </c>
      <c r="S9" s="403">
        <v>10</v>
      </c>
      <c r="T9" s="404">
        <v>11</v>
      </c>
    </row>
    <row r="10" spans="1:22" ht="51.95" customHeight="1" x14ac:dyDescent="0.25">
      <c r="A10" s="377">
        <v>3</v>
      </c>
      <c r="B10" s="380" t="s">
        <v>25</v>
      </c>
      <c r="C10" s="403">
        <v>1</v>
      </c>
      <c r="D10" s="403">
        <v>1.5</v>
      </c>
      <c r="E10" s="403">
        <v>2.5</v>
      </c>
      <c r="F10" s="403"/>
      <c r="G10" s="403"/>
      <c r="H10" s="403">
        <v>10</v>
      </c>
      <c r="I10" s="403"/>
      <c r="J10" s="403">
        <v>10</v>
      </c>
      <c r="K10" s="403">
        <v>10</v>
      </c>
      <c r="L10" s="403">
        <v>10</v>
      </c>
      <c r="M10" s="403">
        <v>0.25</v>
      </c>
      <c r="N10" s="403">
        <v>0.5</v>
      </c>
      <c r="O10" s="403">
        <v>0.75</v>
      </c>
      <c r="P10" s="403"/>
      <c r="Q10" s="403">
        <v>7.5</v>
      </c>
      <c r="R10" s="403">
        <v>7.5</v>
      </c>
      <c r="S10" s="403">
        <v>7.5</v>
      </c>
      <c r="T10" s="404"/>
    </row>
    <row r="11" spans="1:22" s="31" customFormat="1" ht="51.95" customHeight="1" x14ac:dyDescent="0.25">
      <c r="A11" s="379">
        <v>4</v>
      </c>
      <c r="B11" s="380" t="s">
        <v>26</v>
      </c>
      <c r="C11" s="403">
        <v>2.5</v>
      </c>
      <c r="D11" s="403">
        <v>3</v>
      </c>
      <c r="E11" s="403">
        <v>3</v>
      </c>
      <c r="F11" s="403"/>
      <c r="G11" s="403"/>
      <c r="H11" s="403">
        <v>10</v>
      </c>
      <c r="I11" s="403"/>
      <c r="J11" s="403">
        <v>8</v>
      </c>
      <c r="K11" s="403">
        <v>9</v>
      </c>
      <c r="L11" s="403">
        <v>10</v>
      </c>
      <c r="M11" s="403">
        <v>1</v>
      </c>
      <c r="N11" s="403">
        <v>1.5</v>
      </c>
      <c r="O11" s="403">
        <v>1.5</v>
      </c>
      <c r="P11" s="403"/>
      <c r="Q11" s="403">
        <v>9</v>
      </c>
      <c r="R11" s="403">
        <v>10</v>
      </c>
      <c r="S11" s="403"/>
      <c r="T11" s="404">
        <v>11</v>
      </c>
    </row>
    <row r="12" spans="1:22" ht="51.95" customHeight="1" x14ac:dyDescent="0.25">
      <c r="A12" s="377">
        <v>5</v>
      </c>
      <c r="B12" s="380" t="s">
        <v>27</v>
      </c>
      <c r="C12" s="403">
        <v>0.25</v>
      </c>
      <c r="D12" s="403"/>
      <c r="E12" s="403"/>
      <c r="F12" s="403"/>
      <c r="G12" s="403"/>
      <c r="H12" s="403">
        <v>12</v>
      </c>
      <c r="I12" s="403"/>
      <c r="J12" s="403">
        <v>12</v>
      </c>
      <c r="K12" s="403">
        <v>12</v>
      </c>
      <c r="L12" s="403">
        <v>12</v>
      </c>
      <c r="M12" s="403"/>
      <c r="N12" s="403"/>
      <c r="O12" s="403"/>
      <c r="P12" s="403"/>
      <c r="Q12" s="403">
        <v>12</v>
      </c>
      <c r="R12" s="403">
        <v>12</v>
      </c>
      <c r="S12" s="403">
        <v>12</v>
      </c>
      <c r="T12" s="404">
        <v>12</v>
      </c>
    </row>
    <row r="13" spans="1:22" ht="51.95" customHeight="1" x14ac:dyDescent="0.25">
      <c r="A13" s="379">
        <v>6</v>
      </c>
      <c r="B13" s="381" t="s">
        <v>28</v>
      </c>
      <c r="C13" s="403">
        <v>4</v>
      </c>
      <c r="D13" s="403">
        <v>4.5</v>
      </c>
      <c r="E13" s="403">
        <v>5</v>
      </c>
      <c r="F13" s="403">
        <v>6</v>
      </c>
      <c r="G13" s="403"/>
      <c r="H13" s="403">
        <v>16</v>
      </c>
      <c r="I13" s="403"/>
      <c r="J13" s="403">
        <v>15</v>
      </c>
      <c r="K13" s="403">
        <v>16</v>
      </c>
      <c r="L13" s="403">
        <v>16</v>
      </c>
      <c r="M13" s="403">
        <v>2</v>
      </c>
      <c r="N13" s="403">
        <v>2.5</v>
      </c>
      <c r="O13" s="403">
        <v>3</v>
      </c>
      <c r="P13" s="403">
        <v>3.5</v>
      </c>
      <c r="Q13" s="403">
        <v>14</v>
      </c>
      <c r="R13" s="403">
        <v>15</v>
      </c>
      <c r="S13" s="403">
        <v>15</v>
      </c>
      <c r="T13" s="404"/>
    </row>
    <row r="14" spans="1:22" ht="51.95" customHeight="1" x14ac:dyDescent="0.25">
      <c r="A14" s="377">
        <v>7</v>
      </c>
      <c r="B14" s="380" t="s">
        <v>29</v>
      </c>
      <c r="C14" s="403">
        <v>4</v>
      </c>
      <c r="D14" s="403">
        <v>4</v>
      </c>
      <c r="E14" s="403">
        <v>4.5</v>
      </c>
      <c r="F14" s="403"/>
      <c r="G14" s="403"/>
      <c r="H14" s="403">
        <v>14</v>
      </c>
      <c r="I14" s="403">
        <v>14</v>
      </c>
      <c r="J14" s="403"/>
      <c r="K14" s="403"/>
      <c r="L14" s="403"/>
      <c r="M14" s="403">
        <v>1.75</v>
      </c>
      <c r="N14" s="403">
        <v>2</v>
      </c>
      <c r="O14" s="403">
        <v>2.5</v>
      </c>
      <c r="P14" s="403"/>
      <c r="Q14" s="403">
        <v>12</v>
      </c>
      <c r="R14" s="403"/>
      <c r="S14" s="403"/>
      <c r="T14" s="404"/>
    </row>
    <row r="15" spans="1:22" s="31" customFormat="1" ht="51.95" customHeight="1" x14ac:dyDescent="0.25">
      <c r="A15" s="379">
        <v>8</v>
      </c>
      <c r="B15" s="380" t="s">
        <v>30</v>
      </c>
      <c r="C15" s="403">
        <v>4</v>
      </c>
      <c r="D15" s="403">
        <v>4.5</v>
      </c>
      <c r="E15" s="403">
        <v>6</v>
      </c>
      <c r="F15" s="403"/>
      <c r="G15" s="403"/>
      <c r="H15" s="403">
        <v>14</v>
      </c>
      <c r="I15" s="403"/>
      <c r="J15" s="403">
        <v>13</v>
      </c>
      <c r="K15" s="403">
        <v>14</v>
      </c>
      <c r="L15" s="403"/>
      <c r="M15" s="403">
        <v>3</v>
      </c>
      <c r="N15" s="403">
        <v>3.5</v>
      </c>
      <c r="O15" s="403">
        <v>5</v>
      </c>
      <c r="P15" s="403">
        <v>5</v>
      </c>
      <c r="Q15" s="403"/>
      <c r="R15" s="403">
        <v>14</v>
      </c>
      <c r="S15" s="403">
        <v>15</v>
      </c>
      <c r="T15" s="404"/>
      <c r="U15" s="402" t="e">
        <f>'[2]المتحد للاستثمار 8 '!$C$13:$T$13</f>
        <v>#VALUE!</v>
      </c>
    </row>
    <row r="16" spans="1:22" ht="51.95" customHeight="1" x14ac:dyDescent="0.25">
      <c r="A16" s="377">
        <v>9</v>
      </c>
      <c r="B16" s="381" t="s">
        <v>31</v>
      </c>
      <c r="C16" s="403">
        <v>1</v>
      </c>
      <c r="D16" s="403">
        <v>0.5</v>
      </c>
      <c r="E16" s="403">
        <v>0.5</v>
      </c>
      <c r="F16" s="403">
        <v>0.5</v>
      </c>
      <c r="G16" s="403"/>
      <c r="H16" s="403">
        <v>15</v>
      </c>
      <c r="I16" s="403"/>
      <c r="J16" s="403">
        <v>14</v>
      </c>
      <c r="K16" s="403">
        <v>14</v>
      </c>
      <c r="L16" s="403">
        <v>14</v>
      </c>
      <c r="M16" s="403">
        <v>0.5</v>
      </c>
      <c r="N16" s="403">
        <v>0.5</v>
      </c>
      <c r="O16" s="403">
        <v>0.5</v>
      </c>
      <c r="P16" s="403">
        <v>0.5</v>
      </c>
      <c r="Q16" s="403">
        <v>13</v>
      </c>
      <c r="R16" s="403">
        <v>13</v>
      </c>
      <c r="S16" s="403">
        <v>13</v>
      </c>
      <c r="T16" s="404">
        <v>13</v>
      </c>
    </row>
    <row r="17" spans="1:20" ht="51.95" customHeight="1" x14ac:dyDescent="0.25">
      <c r="A17" s="379">
        <v>10</v>
      </c>
      <c r="B17" s="380" t="s">
        <v>32</v>
      </c>
      <c r="C17" s="403">
        <v>3</v>
      </c>
      <c r="D17" s="403">
        <v>3.5</v>
      </c>
      <c r="E17" s="403">
        <v>4</v>
      </c>
      <c r="F17" s="403"/>
      <c r="G17" s="403"/>
      <c r="H17" s="403">
        <v>12</v>
      </c>
      <c r="I17" s="403">
        <v>12</v>
      </c>
      <c r="J17" s="403">
        <v>12</v>
      </c>
      <c r="K17" s="403"/>
      <c r="L17" s="403"/>
      <c r="M17" s="403">
        <v>1.5</v>
      </c>
      <c r="N17" s="403">
        <v>2</v>
      </c>
      <c r="O17" s="403">
        <v>2.5</v>
      </c>
      <c r="P17" s="403">
        <v>2.5</v>
      </c>
      <c r="Q17" s="403">
        <v>12</v>
      </c>
      <c r="R17" s="403"/>
      <c r="S17" s="403"/>
      <c r="T17" s="404"/>
    </row>
    <row r="18" spans="1:20" ht="51.95" customHeight="1" x14ac:dyDescent="0.25">
      <c r="A18" s="377">
        <v>11</v>
      </c>
      <c r="B18" s="380" t="s">
        <v>33</v>
      </c>
      <c r="C18" s="403">
        <v>6</v>
      </c>
      <c r="D18" s="403"/>
      <c r="E18" s="403">
        <v>7</v>
      </c>
      <c r="F18" s="403">
        <v>7</v>
      </c>
      <c r="G18" s="403"/>
      <c r="H18" s="403">
        <v>16</v>
      </c>
      <c r="I18" s="403">
        <v>15</v>
      </c>
      <c r="J18" s="403">
        <v>15</v>
      </c>
      <c r="K18" s="403"/>
      <c r="L18" s="403"/>
      <c r="M18" s="403">
        <v>4</v>
      </c>
      <c r="N18" s="403"/>
      <c r="O18" s="403">
        <v>5</v>
      </c>
      <c r="P18" s="403">
        <v>5</v>
      </c>
      <c r="Q18" s="403">
        <v>14</v>
      </c>
      <c r="R18" s="403"/>
      <c r="S18" s="403"/>
      <c r="T18" s="404"/>
    </row>
    <row r="19" spans="1:20" s="31" customFormat="1" ht="51.95" customHeight="1" x14ac:dyDescent="0.25">
      <c r="A19" s="379">
        <v>12</v>
      </c>
      <c r="B19" s="380" t="s">
        <v>34</v>
      </c>
      <c r="C19" s="403">
        <v>4.45</v>
      </c>
      <c r="D19" s="403">
        <v>5.13</v>
      </c>
      <c r="E19" s="403">
        <v>5.38</v>
      </c>
      <c r="F19" s="403"/>
      <c r="G19" s="403"/>
      <c r="H19" s="403">
        <v>13</v>
      </c>
      <c r="I19" s="403">
        <v>13</v>
      </c>
      <c r="J19" s="403">
        <v>13</v>
      </c>
      <c r="K19" s="403">
        <v>14</v>
      </c>
      <c r="L19" s="403">
        <v>15</v>
      </c>
      <c r="M19" s="403">
        <v>2.06</v>
      </c>
      <c r="N19" s="403">
        <v>3.38</v>
      </c>
      <c r="O19" s="403">
        <v>3.63</v>
      </c>
      <c r="P19" s="403"/>
      <c r="Q19" s="403">
        <v>13</v>
      </c>
      <c r="R19" s="403">
        <v>14</v>
      </c>
      <c r="S19" s="403">
        <v>15</v>
      </c>
      <c r="T19" s="404"/>
    </row>
    <row r="20" spans="1:20" ht="51.95" customHeight="1" x14ac:dyDescent="0.25">
      <c r="A20" s="377">
        <v>13</v>
      </c>
      <c r="B20" s="380" t="s">
        <v>35</v>
      </c>
      <c r="C20" s="403">
        <v>1</v>
      </c>
      <c r="D20" s="403">
        <v>1</v>
      </c>
      <c r="E20" s="403">
        <v>1.25</v>
      </c>
      <c r="F20" s="403"/>
      <c r="G20" s="403"/>
      <c r="H20" s="403">
        <v>12</v>
      </c>
      <c r="I20" s="403"/>
      <c r="J20" s="403"/>
      <c r="K20" s="403">
        <v>11</v>
      </c>
      <c r="L20" s="403"/>
      <c r="M20" s="403"/>
      <c r="N20" s="403"/>
      <c r="O20" s="403"/>
      <c r="P20" s="403"/>
      <c r="Q20" s="403"/>
      <c r="R20" s="403">
        <v>12</v>
      </c>
      <c r="S20" s="403"/>
      <c r="T20" s="404"/>
    </row>
    <row r="21" spans="1:20" ht="51.95" customHeight="1" x14ac:dyDescent="0.25">
      <c r="A21" s="379">
        <v>14</v>
      </c>
      <c r="B21" s="380" t="s">
        <v>36</v>
      </c>
      <c r="C21" s="403">
        <v>5.0000000000000001E-3</v>
      </c>
      <c r="D21" s="403">
        <v>2</v>
      </c>
      <c r="E21" s="403">
        <v>3</v>
      </c>
      <c r="F21" s="403">
        <v>3.75</v>
      </c>
      <c r="G21" s="403">
        <v>3.75</v>
      </c>
      <c r="H21" s="403">
        <v>10</v>
      </c>
      <c r="I21" s="403"/>
      <c r="J21" s="403">
        <v>12</v>
      </c>
      <c r="K21" s="403">
        <v>12</v>
      </c>
      <c r="L21" s="403">
        <v>12</v>
      </c>
      <c r="M21" s="405">
        <v>5.0000000000000001E-3</v>
      </c>
      <c r="N21" s="403">
        <v>1</v>
      </c>
      <c r="O21" s="403">
        <v>2</v>
      </c>
      <c r="P21" s="403">
        <v>2.5</v>
      </c>
      <c r="Q21" s="403">
        <v>10</v>
      </c>
      <c r="R21" s="403">
        <v>10</v>
      </c>
      <c r="S21" s="403">
        <v>10</v>
      </c>
      <c r="T21" s="404"/>
    </row>
    <row r="22" spans="1:20" ht="51.95" customHeight="1" x14ac:dyDescent="0.25">
      <c r="A22" s="377">
        <v>15</v>
      </c>
      <c r="B22" s="381" t="s">
        <v>37</v>
      </c>
      <c r="C22" s="403">
        <v>5</v>
      </c>
      <c r="D22" s="403">
        <v>6</v>
      </c>
      <c r="E22" s="403">
        <v>6.5</v>
      </c>
      <c r="F22" s="403">
        <v>9</v>
      </c>
      <c r="G22" s="403"/>
      <c r="H22" s="403">
        <v>18</v>
      </c>
      <c r="I22" s="403">
        <v>12</v>
      </c>
      <c r="J22" s="403">
        <v>10</v>
      </c>
      <c r="K22" s="403"/>
      <c r="L22" s="403">
        <v>13</v>
      </c>
      <c r="M22" s="403">
        <v>3</v>
      </c>
      <c r="N22" s="403">
        <v>4</v>
      </c>
      <c r="O22" s="403">
        <v>4.5</v>
      </c>
      <c r="P22" s="403"/>
      <c r="Q22" s="403">
        <v>11</v>
      </c>
      <c r="R22" s="403">
        <v>10</v>
      </c>
      <c r="S22" s="403">
        <v>10</v>
      </c>
      <c r="T22" s="404"/>
    </row>
    <row r="23" spans="1:20" s="32" customFormat="1" ht="51.95" customHeight="1" x14ac:dyDescent="0.25">
      <c r="A23" s="379">
        <v>16</v>
      </c>
      <c r="B23" s="380" t="s">
        <v>38</v>
      </c>
      <c r="C23" s="403">
        <v>3</v>
      </c>
      <c r="D23" s="403"/>
      <c r="E23" s="403">
        <v>4</v>
      </c>
      <c r="F23" s="403">
        <v>5</v>
      </c>
      <c r="G23" s="403"/>
      <c r="H23" s="403">
        <v>15</v>
      </c>
      <c r="I23" s="403">
        <v>14</v>
      </c>
      <c r="J23" s="403">
        <v>14</v>
      </c>
      <c r="K23" s="403">
        <v>15</v>
      </c>
      <c r="L23" s="403"/>
      <c r="M23" s="403">
        <v>1.5</v>
      </c>
      <c r="N23" s="403"/>
      <c r="O23" s="403">
        <v>1.75</v>
      </c>
      <c r="P23" s="403"/>
      <c r="Q23" s="403">
        <v>14</v>
      </c>
      <c r="R23" s="403"/>
      <c r="S23" s="403"/>
      <c r="T23" s="404"/>
    </row>
    <row r="24" spans="1:20" ht="51.95" customHeight="1" x14ac:dyDescent="0.25">
      <c r="A24" s="377">
        <v>17</v>
      </c>
      <c r="B24" s="380" t="s">
        <v>39</v>
      </c>
      <c r="C24" s="403">
        <v>2.5</v>
      </c>
      <c r="D24" s="403">
        <v>4</v>
      </c>
      <c r="E24" s="403">
        <v>5.5</v>
      </c>
      <c r="F24" s="403"/>
      <c r="G24" s="403"/>
      <c r="H24" s="403">
        <v>25</v>
      </c>
      <c r="I24" s="403">
        <v>25</v>
      </c>
      <c r="J24" s="403">
        <v>25</v>
      </c>
      <c r="K24" s="403"/>
      <c r="L24" s="403"/>
      <c r="M24" s="403">
        <v>1</v>
      </c>
      <c r="N24" s="403"/>
      <c r="O24" s="403"/>
      <c r="P24" s="403"/>
      <c r="Q24" s="403">
        <v>25</v>
      </c>
      <c r="R24" s="403"/>
      <c r="S24" s="403"/>
      <c r="T24" s="404"/>
    </row>
    <row r="25" spans="1:20" ht="51.95" customHeight="1" x14ac:dyDescent="0.25">
      <c r="A25" s="379">
        <v>18</v>
      </c>
      <c r="B25" s="380" t="s">
        <v>40</v>
      </c>
      <c r="C25" s="403">
        <v>1</v>
      </c>
      <c r="D25" s="403"/>
      <c r="E25" s="403">
        <v>3</v>
      </c>
      <c r="F25" s="403">
        <v>4</v>
      </c>
      <c r="G25" s="403"/>
      <c r="H25" s="403">
        <v>11</v>
      </c>
      <c r="I25" s="403">
        <v>11</v>
      </c>
      <c r="J25" s="403">
        <v>11</v>
      </c>
      <c r="K25" s="403"/>
      <c r="L25" s="403"/>
      <c r="M25" s="403">
        <v>1</v>
      </c>
      <c r="N25" s="403"/>
      <c r="O25" s="403">
        <v>2</v>
      </c>
      <c r="P25" s="403">
        <v>3</v>
      </c>
      <c r="Q25" s="403">
        <v>11</v>
      </c>
      <c r="R25" s="403"/>
      <c r="S25" s="403"/>
      <c r="T25" s="404"/>
    </row>
    <row r="26" spans="1:20" s="31" customFormat="1" ht="51.95" customHeight="1" x14ac:dyDescent="0.25">
      <c r="A26" s="377">
        <v>19</v>
      </c>
      <c r="B26" s="380" t="s">
        <v>41</v>
      </c>
      <c r="C26" s="403">
        <v>8</v>
      </c>
      <c r="D26" s="403">
        <v>9</v>
      </c>
      <c r="E26" s="403">
        <v>10</v>
      </c>
      <c r="F26" s="403"/>
      <c r="G26" s="403"/>
      <c r="H26" s="403">
        <v>14</v>
      </c>
      <c r="I26" s="403">
        <v>14</v>
      </c>
      <c r="J26" s="403">
        <v>12</v>
      </c>
      <c r="K26" s="403">
        <v>13</v>
      </c>
      <c r="L26" s="403"/>
      <c r="M26" s="403">
        <v>2</v>
      </c>
      <c r="N26" s="403">
        <v>2.5</v>
      </c>
      <c r="O26" s="403">
        <v>3</v>
      </c>
      <c r="P26" s="403"/>
      <c r="Q26" s="403">
        <v>13</v>
      </c>
      <c r="R26" s="403"/>
      <c r="S26" s="403"/>
      <c r="T26" s="404"/>
    </row>
    <row r="27" spans="1:20" s="31" customFormat="1" ht="51.95" customHeight="1" x14ac:dyDescent="0.25">
      <c r="A27" s="379">
        <v>20</v>
      </c>
      <c r="B27" s="380" t="s">
        <v>42</v>
      </c>
      <c r="C27" s="403">
        <v>2.5</v>
      </c>
      <c r="D27" s="403">
        <v>4.25</v>
      </c>
      <c r="E27" s="403">
        <v>4.5</v>
      </c>
      <c r="F27" s="403">
        <v>4.75</v>
      </c>
      <c r="G27" s="403"/>
      <c r="H27" s="403">
        <v>16</v>
      </c>
      <c r="I27" s="403">
        <v>16</v>
      </c>
      <c r="J27" s="403">
        <v>12</v>
      </c>
      <c r="K27" s="403"/>
      <c r="L27" s="403"/>
      <c r="M27" s="403">
        <v>1</v>
      </c>
      <c r="N27" s="403">
        <v>1</v>
      </c>
      <c r="O27" s="403">
        <v>1.5</v>
      </c>
      <c r="P27" s="403">
        <v>1.8</v>
      </c>
      <c r="Q27" s="403">
        <v>15</v>
      </c>
      <c r="R27" s="403"/>
      <c r="S27" s="403">
        <v>1.75</v>
      </c>
      <c r="T27" s="404"/>
    </row>
    <row r="28" spans="1:20" ht="51.95" customHeight="1" x14ac:dyDescent="0.25">
      <c r="A28" s="377">
        <v>21</v>
      </c>
      <c r="B28" s="380" t="s">
        <v>43</v>
      </c>
      <c r="C28" s="403">
        <v>2.5</v>
      </c>
      <c r="D28" s="403">
        <v>3</v>
      </c>
      <c r="E28" s="403">
        <v>3.35</v>
      </c>
      <c r="F28" s="403">
        <v>3.75</v>
      </c>
      <c r="G28" s="403"/>
      <c r="H28" s="403">
        <v>11</v>
      </c>
      <c r="I28" s="403">
        <v>11</v>
      </c>
      <c r="J28" s="403">
        <v>11</v>
      </c>
      <c r="K28" s="403"/>
      <c r="L28" s="403"/>
      <c r="M28" s="403">
        <v>1</v>
      </c>
      <c r="N28" s="403">
        <v>1.5</v>
      </c>
      <c r="O28" s="403">
        <v>1.75</v>
      </c>
      <c r="P28" s="403">
        <v>2</v>
      </c>
      <c r="Q28" s="403">
        <v>9</v>
      </c>
      <c r="R28" s="403"/>
      <c r="S28" s="403"/>
      <c r="T28" s="404"/>
    </row>
    <row r="29" spans="1:20" ht="51.95" customHeight="1" x14ac:dyDescent="0.25">
      <c r="A29" s="379">
        <v>22</v>
      </c>
      <c r="B29" s="380" t="s">
        <v>44</v>
      </c>
      <c r="C29" s="403">
        <v>2</v>
      </c>
      <c r="D29" s="403">
        <v>2.5</v>
      </c>
      <c r="E29" s="403">
        <v>3</v>
      </c>
      <c r="F29" s="403"/>
      <c r="G29" s="403"/>
      <c r="H29" s="403">
        <v>25</v>
      </c>
      <c r="I29" s="403"/>
      <c r="J29" s="403">
        <v>27</v>
      </c>
      <c r="K29" s="403"/>
      <c r="L29" s="403"/>
      <c r="M29" s="403">
        <v>0.5</v>
      </c>
      <c r="N29" s="403">
        <v>1</v>
      </c>
      <c r="O29" s="403">
        <v>1</v>
      </c>
      <c r="P29" s="403"/>
      <c r="Q29" s="403">
        <v>25</v>
      </c>
      <c r="R29" s="403"/>
      <c r="S29" s="403"/>
      <c r="T29" s="404"/>
    </row>
    <row r="30" spans="1:20" ht="51.95" customHeight="1" x14ac:dyDescent="0.25">
      <c r="A30" s="377">
        <v>23</v>
      </c>
      <c r="B30" s="380" t="s">
        <v>45</v>
      </c>
      <c r="C30" s="403">
        <v>5</v>
      </c>
      <c r="D30" s="403">
        <v>6</v>
      </c>
      <c r="E30" s="403">
        <v>6.5</v>
      </c>
      <c r="F30" s="403">
        <v>6.5</v>
      </c>
      <c r="G30" s="403"/>
      <c r="H30" s="403">
        <v>15</v>
      </c>
      <c r="I30" s="403">
        <v>15</v>
      </c>
      <c r="J30" s="403">
        <v>10.5</v>
      </c>
      <c r="K30" s="403">
        <v>11</v>
      </c>
      <c r="L30" s="403"/>
      <c r="M30" s="403">
        <v>2.5</v>
      </c>
      <c r="N30" s="403">
        <v>3.5</v>
      </c>
      <c r="O30" s="403">
        <v>4</v>
      </c>
      <c r="P30" s="403">
        <v>4</v>
      </c>
      <c r="Q30" s="403"/>
      <c r="R30" s="403"/>
      <c r="S30" s="403"/>
      <c r="T30" s="404"/>
    </row>
    <row r="31" spans="1:20" ht="51.95" customHeight="1" x14ac:dyDescent="0.25">
      <c r="A31" s="379">
        <v>24</v>
      </c>
      <c r="B31" s="381" t="s">
        <v>46</v>
      </c>
      <c r="C31" s="403"/>
      <c r="D31" s="403">
        <v>1.5</v>
      </c>
      <c r="E31" s="403">
        <v>2.38</v>
      </c>
      <c r="F31" s="403">
        <v>3.25</v>
      </c>
      <c r="G31" s="403"/>
      <c r="H31" s="403"/>
      <c r="I31" s="403"/>
      <c r="J31" s="403">
        <v>8</v>
      </c>
      <c r="K31" s="403"/>
      <c r="L31" s="403"/>
      <c r="M31" s="403"/>
      <c r="N31" s="403">
        <v>2</v>
      </c>
      <c r="O31" s="403">
        <v>2.25</v>
      </c>
      <c r="P31" s="403">
        <v>2.5</v>
      </c>
      <c r="Q31" s="403">
        <v>8</v>
      </c>
      <c r="R31" s="403"/>
      <c r="S31" s="403"/>
      <c r="T31" s="404">
        <v>6.5</v>
      </c>
    </row>
    <row r="32" spans="1:20" s="31" customFormat="1" ht="51.95" customHeight="1" x14ac:dyDescent="0.25">
      <c r="A32" s="377">
        <v>25</v>
      </c>
      <c r="B32" s="380" t="s">
        <v>47</v>
      </c>
      <c r="C32" s="403">
        <v>7</v>
      </c>
      <c r="D32" s="403">
        <v>8</v>
      </c>
      <c r="E32" s="403">
        <v>9.25</v>
      </c>
      <c r="F32" s="403">
        <v>9</v>
      </c>
      <c r="G32" s="403"/>
      <c r="H32" s="403">
        <v>11.5</v>
      </c>
      <c r="I32" s="403">
        <v>11</v>
      </c>
      <c r="J32" s="403">
        <v>9.5</v>
      </c>
      <c r="K32" s="403">
        <v>9.5</v>
      </c>
      <c r="L32" s="403">
        <v>14</v>
      </c>
      <c r="M32" s="403">
        <v>3</v>
      </c>
      <c r="N32" s="403">
        <v>4</v>
      </c>
      <c r="O32" s="403">
        <v>5</v>
      </c>
      <c r="P32" s="403">
        <v>5.5</v>
      </c>
      <c r="Q32" s="403">
        <v>9.5</v>
      </c>
      <c r="R32" s="403"/>
      <c r="S32" s="403"/>
      <c r="T32" s="404"/>
    </row>
    <row r="33" spans="1:25" s="31" customFormat="1" ht="51.95" customHeight="1" x14ac:dyDescent="0.25">
      <c r="A33" s="379">
        <v>26</v>
      </c>
      <c r="B33" s="380" t="s">
        <v>48</v>
      </c>
      <c r="C33" s="403">
        <v>2.58</v>
      </c>
      <c r="D33" s="403">
        <v>4.8899999999999997</v>
      </c>
      <c r="E33" s="403"/>
      <c r="F33" s="403"/>
      <c r="G33" s="403"/>
      <c r="H33" s="403">
        <v>14</v>
      </c>
      <c r="I33" s="403"/>
      <c r="J33" s="403">
        <v>14.62</v>
      </c>
      <c r="K33" s="403">
        <v>12</v>
      </c>
      <c r="L33" s="403">
        <v>10</v>
      </c>
      <c r="M33" s="403">
        <v>0.83</v>
      </c>
      <c r="N33" s="403">
        <v>4.21</v>
      </c>
      <c r="O33" s="403"/>
      <c r="P33" s="403"/>
      <c r="Q33" s="403">
        <v>11.58</v>
      </c>
      <c r="R33" s="403">
        <v>9.5</v>
      </c>
      <c r="S33" s="403">
        <v>9.5</v>
      </c>
      <c r="T33" s="404">
        <v>6.47</v>
      </c>
    </row>
    <row r="34" spans="1:25" ht="51.95" customHeight="1" x14ac:dyDescent="0.25">
      <c r="A34" s="377">
        <v>27</v>
      </c>
      <c r="B34" s="380" t="s">
        <v>49</v>
      </c>
      <c r="C34" s="403"/>
      <c r="D34" s="403"/>
      <c r="E34" s="403"/>
      <c r="F34" s="403"/>
      <c r="G34" s="403"/>
      <c r="H34" s="403"/>
      <c r="I34" s="403"/>
      <c r="J34" s="403"/>
      <c r="K34" s="403"/>
      <c r="L34" s="403"/>
      <c r="M34" s="403"/>
      <c r="N34" s="403">
        <v>2</v>
      </c>
      <c r="O34" s="403"/>
      <c r="P34" s="403"/>
      <c r="Q34" s="403">
        <v>11</v>
      </c>
      <c r="R34" s="403">
        <v>12</v>
      </c>
      <c r="S34" s="403">
        <v>13</v>
      </c>
      <c r="T34" s="404">
        <v>13</v>
      </c>
    </row>
    <row r="35" spans="1:25" s="51" customFormat="1" ht="51.95" customHeight="1" x14ac:dyDescent="0.25">
      <c r="A35" s="379">
        <v>28</v>
      </c>
      <c r="B35" s="380" t="s">
        <v>51</v>
      </c>
      <c r="C35" s="403"/>
      <c r="D35" s="403"/>
      <c r="E35" s="403"/>
      <c r="F35" s="403"/>
      <c r="G35" s="403"/>
      <c r="H35" s="403"/>
      <c r="I35" s="403"/>
      <c r="J35" s="403"/>
      <c r="K35" s="403"/>
      <c r="L35" s="403"/>
      <c r="M35" s="403"/>
      <c r="N35" s="403">
        <v>1.63</v>
      </c>
      <c r="O35" s="403"/>
      <c r="P35" s="403"/>
      <c r="Q35" s="403">
        <v>14.48</v>
      </c>
      <c r="R35" s="403">
        <v>14.48</v>
      </c>
      <c r="S35" s="403">
        <v>14.48</v>
      </c>
      <c r="T35" s="404">
        <v>14.48</v>
      </c>
    </row>
    <row r="36" spans="1:25" ht="51.95" customHeight="1" x14ac:dyDescent="0.25">
      <c r="A36" s="377">
        <v>29</v>
      </c>
      <c r="B36" s="380" t="s">
        <v>52</v>
      </c>
      <c r="C36" s="403">
        <v>5</v>
      </c>
      <c r="D36" s="403">
        <v>5.5</v>
      </c>
      <c r="E36" s="403">
        <v>6</v>
      </c>
      <c r="F36" s="403"/>
      <c r="G36" s="403"/>
      <c r="H36" s="403">
        <v>15</v>
      </c>
      <c r="I36" s="403"/>
      <c r="J36" s="403">
        <v>15</v>
      </c>
      <c r="K36" s="403">
        <v>15</v>
      </c>
      <c r="L36" s="403">
        <v>15</v>
      </c>
      <c r="M36" s="403">
        <v>3.25</v>
      </c>
      <c r="N36" s="403">
        <v>3.5</v>
      </c>
      <c r="O36" s="403">
        <v>4</v>
      </c>
      <c r="P36" s="403"/>
      <c r="Q36" s="403">
        <v>15</v>
      </c>
      <c r="R36" s="403">
        <v>15</v>
      </c>
      <c r="S36" s="403">
        <v>15</v>
      </c>
      <c r="T36" s="404">
        <v>15</v>
      </c>
    </row>
    <row r="37" spans="1:25" s="31" customFormat="1" ht="51.95" customHeight="1" x14ac:dyDescent="0.25">
      <c r="A37" s="379">
        <v>30</v>
      </c>
      <c r="B37" s="380" t="s">
        <v>53</v>
      </c>
      <c r="C37" s="403">
        <v>5</v>
      </c>
      <c r="D37" s="403">
        <v>6</v>
      </c>
      <c r="E37" s="403">
        <v>7</v>
      </c>
      <c r="F37" s="403">
        <v>8</v>
      </c>
      <c r="G37" s="403"/>
      <c r="H37" s="403"/>
      <c r="I37" s="403"/>
      <c r="J37" s="403">
        <v>14</v>
      </c>
      <c r="K37" s="403">
        <v>15</v>
      </c>
      <c r="L37" s="403">
        <v>16</v>
      </c>
      <c r="M37" s="403">
        <v>2.5</v>
      </c>
      <c r="N37" s="403">
        <v>3</v>
      </c>
      <c r="O37" s="403">
        <v>4</v>
      </c>
      <c r="P37" s="403"/>
      <c r="Q37" s="403">
        <v>12</v>
      </c>
      <c r="R37" s="403">
        <v>11</v>
      </c>
      <c r="S37" s="403">
        <v>10</v>
      </c>
      <c r="T37" s="404"/>
      <c r="U37" s="33"/>
      <c r="V37" s="48"/>
    </row>
    <row r="38" spans="1:25" ht="51.95" customHeight="1" x14ac:dyDescent="0.6">
      <c r="A38" s="377">
        <v>31</v>
      </c>
      <c r="B38" s="382" t="s">
        <v>108</v>
      </c>
      <c r="C38" s="403">
        <v>1</v>
      </c>
      <c r="D38" s="403"/>
      <c r="E38" s="403"/>
      <c r="F38" s="403"/>
      <c r="G38" s="403"/>
      <c r="H38" s="403"/>
      <c r="I38" s="403"/>
      <c r="J38" s="403">
        <v>9</v>
      </c>
      <c r="K38" s="403">
        <v>9</v>
      </c>
      <c r="L38" s="403"/>
      <c r="M38" s="403"/>
      <c r="N38" s="403"/>
      <c r="O38" s="403"/>
      <c r="P38" s="403"/>
      <c r="Q38" s="403"/>
      <c r="R38" s="403"/>
      <c r="S38" s="403"/>
      <c r="T38" s="404"/>
      <c r="U38" s="3"/>
    </row>
    <row r="39" spans="1:25" ht="51.95" customHeight="1" x14ac:dyDescent="0.25">
      <c r="A39" s="379">
        <v>32</v>
      </c>
      <c r="B39" s="380" t="s">
        <v>55</v>
      </c>
      <c r="C39" s="403">
        <v>2</v>
      </c>
      <c r="D39" s="403">
        <v>2.75</v>
      </c>
      <c r="E39" s="403">
        <v>3.5</v>
      </c>
      <c r="F39" s="403">
        <v>3.75</v>
      </c>
      <c r="G39" s="403">
        <v>4</v>
      </c>
      <c r="H39" s="403">
        <v>11</v>
      </c>
      <c r="I39" s="403">
        <v>10</v>
      </c>
      <c r="J39" s="403">
        <v>11</v>
      </c>
      <c r="K39" s="403">
        <v>12</v>
      </c>
      <c r="L39" s="403">
        <v>13</v>
      </c>
      <c r="M39" s="403">
        <v>2</v>
      </c>
      <c r="N39" s="403">
        <v>2.75</v>
      </c>
      <c r="O39" s="403">
        <v>2.75</v>
      </c>
      <c r="P39" s="403">
        <v>3.5</v>
      </c>
      <c r="Q39" s="403">
        <v>10.5</v>
      </c>
      <c r="R39" s="403">
        <v>10.5</v>
      </c>
      <c r="S39" s="403">
        <v>11.5</v>
      </c>
      <c r="T39" s="404">
        <v>12</v>
      </c>
      <c r="U39" s="3"/>
    </row>
    <row r="40" spans="1:25" ht="51.95" customHeight="1" x14ac:dyDescent="0.25">
      <c r="A40" s="377">
        <v>33</v>
      </c>
      <c r="B40" s="383" t="s">
        <v>56</v>
      </c>
      <c r="C40" s="403"/>
      <c r="D40" s="403">
        <v>2</v>
      </c>
      <c r="E40" s="403"/>
      <c r="F40" s="403"/>
      <c r="G40" s="403"/>
      <c r="H40" s="403">
        <v>7.5</v>
      </c>
      <c r="I40" s="403"/>
      <c r="J40" s="403">
        <v>10</v>
      </c>
      <c r="K40" s="403"/>
      <c r="L40" s="403"/>
      <c r="M40" s="403"/>
      <c r="N40" s="403">
        <v>2.25</v>
      </c>
      <c r="O40" s="403">
        <v>2.25</v>
      </c>
      <c r="P40" s="403"/>
      <c r="Q40" s="403">
        <v>8</v>
      </c>
      <c r="R40" s="403"/>
      <c r="S40" s="403"/>
      <c r="T40" s="404"/>
      <c r="U40" s="3"/>
    </row>
    <row r="41" spans="1:25" s="50" customFormat="1" ht="51.95" customHeight="1" x14ac:dyDescent="0.25">
      <c r="A41" s="379">
        <v>34</v>
      </c>
      <c r="B41" s="384" t="s">
        <v>58</v>
      </c>
      <c r="C41" s="403">
        <v>3.5</v>
      </c>
      <c r="D41" s="403">
        <v>4.5</v>
      </c>
      <c r="E41" s="403">
        <v>5.4</v>
      </c>
      <c r="F41" s="403">
        <v>5.8</v>
      </c>
      <c r="G41" s="403"/>
      <c r="H41" s="403">
        <v>14</v>
      </c>
      <c r="I41" s="403">
        <v>14</v>
      </c>
      <c r="J41" s="403">
        <v>12</v>
      </c>
      <c r="K41" s="403">
        <v>12.5</v>
      </c>
      <c r="L41" s="403">
        <v>13</v>
      </c>
      <c r="M41" s="403">
        <v>2</v>
      </c>
      <c r="N41" s="403">
        <v>2.5</v>
      </c>
      <c r="O41" s="403">
        <v>3</v>
      </c>
      <c r="P41" s="403">
        <v>3.9</v>
      </c>
      <c r="Q41" s="403">
        <v>12</v>
      </c>
      <c r="R41" s="403">
        <v>13</v>
      </c>
      <c r="S41" s="403">
        <v>14</v>
      </c>
      <c r="T41" s="404"/>
      <c r="U41" s="49"/>
      <c r="V41" s="49"/>
      <c r="W41" s="49"/>
      <c r="X41" s="49"/>
      <c r="Y41" s="49"/>
    </row>
    <row r="42" spans="1:25" s="43" customFormat="1" ht="51.95" customHeight="1" x14ac:dyDescent="0.25">
      <c r="A42" s="377">
        <v>35</v>
      </c>
      <c r="B42" s="384" t="s">
        <v>104</v>
      </c>
      <c r="C42" s="403">
        <v>4</v>
      </c>
      <c r="D42" s="403">
        <v>3.5</v>
      </c>
      <c r="E42" s="403">
        <v>4.75</v>
      </c>
      <c r="F42" s="403">
        <v>6</v>
      </c>
      <c r="G42" s="403">
        <v>7</v>
      </c>
      <c r="H42" s="403">
        <v>12</v>
      </c>
      <c r="I42" s="403">
        <v>12</v>
      </c>
      <c r="J42" s="403">
        <v>13</v>
      </c>
      <c r="K42" s="403">
        <v>13.5</v>
      </c>
      <c r="L42" s="403">
        <v>14</v>
      </c>
      <c r="M42" s="403">
        <v>3</v>
      </c>
      <c r="N42" s="403">
        <v>4</v>
      </c>
      <c r="O42" s="403">
        <v>5</v>
      </c>
      <c r="P42" s="403">
        <v>5.75</v>
      </c>
      <c r="Q42" s="403">
        <v>9</v>
      </c>
      <c r="R42" s="403">
        <v>10</v>
      </c>
      <c r="S42" s="403">
        <v>11</v>
      </c>
      <c r="T42" s="404">
        <v>12</v>
      </c>
      <c r="U42" s="18"/>
      <c r="V42" s="18"/>
      <c r="W42" s="18"/>
      <c r="X42" s="18"/>
      <c r="Y42" s="18"/>
    </row>
    <row r="43" spans="1:25" s="19" customFormat="1" ht="51.95" customHeight="1" x14ac:dyDescent="0.25">
      <c r="A43" s="379">
        <v>36</v>
      </c>
      <c r="B43" s="384" t="s">
        <v>59</v>
      </c>
      <c r="C43" s="403"/>
      <c r="D43" s="403"/>
      <c r="E43" s="403">
        <v>6</v>
      </c>
      <c r="F43" s="403"/>
      <c r="G43" s="403"/>
      <c r="H43" s="403"/>
      <c r="I43" s="403"/>
      <c r="J43" s="403"/>
      <c r="K43" s="403">
        <v>8</v>
      </c>
      <c r="L43" s="403"/>
      <c r="M43" s="403"/>
      <c r="N43" s="403"/>
      <c r="O43" s="403"/>
      <c r="P43" s="403"/>
      <c r="Q43" s="403"/>
      <c r="R43" s="403"/>
      <c r="S43" s="403"/>
      <c r="T43" s="404"/>
      <c r="U43" s="17"/>
      <c r="V43" s="17"/>
      <c r="W43" s="17"/>
      <c r="X43" s="17"/>
      <c r="Y43" s="17"/>
    </row>
    <row r="44" spans="1:25" s="19" customFormat="1" ht="51.75" customHeight="1" x14ac:dyDescent="0.25">
      <c r="A44" s="377">
        <v>37</v>
      </c>
      <c r="B44" s="378" t="s">
        <v>60</v>
      </c>
      <c r="C44" s="403"/>
      <c r="D44" s="403">
        <v>3.32</v>
      </c>
      <c r="E44" s="403"/>
      <c r="F44" s="403"/>
      <c r="G44" s="403"/>
      <c r="H44" s="403"/>
      <c r="I44" s="403">
        <v>9.07</v>
      </c>
      <c r="J44" s="403">
        <v>11.43</v>
      </c>
      <c r="K44" s="403"/>
      <c r="L44" s="403">
        <v>11.2</v>
      </c>
      <c r="M44" s="403"/>
      <c r="N44" s="403">
        <v>3.49</v>
      </c>
      <c r="O44" s="403"/>
      <c r="P44" s="403"/>
      <c r="Q44" s="403"/>
      <c r="R44" s="403"/>
      <c r="S44" s="403">
        <v>9</v>
      </c>
      <c r="T44" s="404">
        <v>8.3000000000000007</v>
      </c>
      <c r="U44" s="17"/>
      <c r="V44" s="17"/>
      <c r="W44" s="17"/>
      <c r="X44" s="17"/>
      <c r="Y44" s="17"/>
    </row>
    <row r="45" spans="1:25" s="19" customFormat="1" ht="51.75" customHeight="1" x14ac:dyDescent="0.25">
      <c r="A45" s="379">
        <v>38</v>
      </c>
      <c r="B45" s="378" t="s">
        <v>120</v>
      </c>
      <c r="C45" s="403">
        <v>4</v>
      </c>
      <c r="D45" s="403">
        <v>5.2</v>
      </c>
      <c r="E45" s="403">
        <v>5.3</v>
      </c>
      <c r="F45" s="403"/>
      <c r="G45" s="403"/>
      <c r="H45" s="403">
        <v>10.5</v>
      </c>
      <c r="I45" s="403"/>
      <c r="J45" s="403">
        <v>12.5</v>
      </c>
      <c r="K45" s="403">
        <v>13.5</v>
      </c>
      <c r="L45" s="403"/>
      <c r="M45" s="403">
        <v>1.5</v>
      </c>
      <c r="N45" s="403">
        <v>1.9</v>
      </c>
      <c r="O45" s="403">
        <v>2.58</v>
      </c>
      <c r="P45" s="403"/>
      <c r="Q45" s="403">
        <v>9.75</v>
      </c>
      <c r="R45" s="403">
        <v>10.75</v>
      </c>
      <c r="S45" s="403">
        <v>10.75</v>
      </c>
      <c r="T45" s="404"/>
      <c r="U45" s="17"/>
      <c r="V45" s="17"/>
      <c r="W45" s="17"/>
      <c r="X45" s="17"/>
      <c r="Y45" s="17"/>
    </row>
    <row r="46" spans="1:25" s="19" customFormat="1" ht="51.95" customHeight="1" x14ac:dyDescent="0.25">
      <c r="A46" s="377">
        <v>39</v>
      </c>
      <c r="B46" s="378" t="s">
        <v>164</v>
      </c>
      <c r="C46" s="403"/>
      <c r="D46" s="403">
        <v>6</v>
      </c>
      <c r="E46" s="403">
        <v>6.875</v>
      </c>
      <c r="F46" s="403">
        <v>7.75</v>
      </c>
      <c r="G46" s="403"/>
      <c r="H46" s="403"/>
      <c r="I46" s="403"/>
      <c r="J46" s="403"/>
      <c r="K46" s="403"/>
      <c r="L46" s="403">
        <v>3.2</v>
      </c>
      <c r="M46" s="403"/>
      <c r="N46" s="403">
        <v>3.75</v>
      </c>
      <c r="O46" s="403">
        <v>4.25</v>
      </c>
      <c r="P46" s="403"/>
      <c r="Q46" s="403"/>
      <c r="R46" s="403"/>
      <c r="S46" s="403">
        <v>0.14000000000000001</v>
      </c>
      <c r="T46" s="404"/>
      <c r="U46" s="17"/>
      <c r="V46" s="17"/>
      <c r="W46" s="17"/>
      <c r="X46" s="17"/>
      <c r="Y46" s="17"/>
    </row>
    <row r="47" spans="1:25" s="19" customFormat="1" ht="51.95" customHeight="1" x14ac:dyDescent="0.5">
      <c r="A47" s="834" t="s">
        <v>61</v>
      </c>
      <c r="B47" s="835"/>
      <c r="C47" s="406">
        <f>AVERAGE(C8:C46)</f>
        <v>3.2589062500000003</v>
      </c>
      <c r="D47" s="406">
        <f t="shared" ref="D47:T47" si="0">AVERAGE(D8:D46)</f>
        <v>4.0819354838709678</v>
      </c>
      <c r="E47" s="406">
        <f t="shared" si="0"/>
        <v>4.8417187500000001</v>
      </c>
      <c r="F47" s="406">
        <f t="shared" si="0"/>
        <v>5.5815789473684205</v>
      </c>
      <c r="G47" s="406">
        <f t="shared" si="0"/>
        <v>4.916666666666667</v>
      </c>
      <c r="H47" s="406">
        <f t="shared" si="0"/>
        <v>13.583333333333334</v>
      </c>
      <c r="I47" s="406">
        <f t="shared" si="0"/>
        <v>13.115</v>
      </c>
      <c r="J47" s="406">
        <f t="shared" si="0"/>
        <v>12.592424242424244</v>
      </c>
      <c r="K47" s="406">
        <f t="shared" si="0"/>
        <v>12.166666666666666</v>
      </c>
      <c r="L47" s="406">
        <f t="shared" si="0"/>
        <v>12.336842105263157</v>
      </c>
      <c r="M47" s="406">
        <f t="shared" si="0"/>
        <v>1.7118965517241378</v>
      </c>
      <c r="N47" s="406">
        <f t="shared" si="0"/>
        <v>2.398709677419355</v>
      </c>
      <c r="O47" s="406">
        <f t="shared" si="0"/>
        <v>2.8069999999999999</v>
      </c>
      <c r="P47" s="406">
        <f t="shared" si="0"/>
        <v>3.3352941176470585</v>
      </c>
      <c r="Q47" s="406">
        <f t="shared" si="0"/>
        <v>12.1034375</v>
      </c>
      <c r="R47" s="406">
        <f t="shared" si="0"/>
        <v>11.558571428571428</v>
      </c>
      <c r="S47" s="406">
        <f t="shared" si="0"/>
        <v>10.800909090909089</v>
      </c>
      <c r="T47" s="406">
        <f t="shared" si="0"/>
        <v>11.229166666666666</v>
      </c>
      <c r="U47" s="17"/>
      <c r="V47" s="17"/>
      <c r="W47" s="17"/>
      <c r="X47" s="17"/>
      <c r="Y47" s="17"/>
    </row>
    <row r="48" spans="1:25" ht="75.75" customHeight="1" x14ac:dyDescent="0.25">
      <c r="A48" s="1098" t="s">
        <v>181</v>
      </c>
      <c r="B48" s="1098"/>
      <c r="C48" s="1098"/>
      <c r="D48" s="1098"/>
      <c r="E48" s="1098"/>
      <c r="F48" s="1098"/>
      <c r="G48" s="1098"/>
      <c r="H48" s="1098"/>
      <c r="I48" s="1098"/>
      <c r="J48" s="1098"/>
      <c r="K48" s="1098"/>
      <c r="L48" s="1098"/>
      <c r="M48" s="1098"/>
      <c r="N48" s="1098"/>
      <c r="O48" s="1098"/>
      <c r="P48" s="1098"/>
      <c r="Q48" s="1098"/>
      <c r="R48" s="1098"/>
      <c r="S48" s="1098"/>
      <c r="T48" s="1098"/>
    </row>
    <row r="49" spans="1:25" ht="75.75" customHeight="1" x14ac:dyDescent="0.25">
      <c r="A49" s="1099" t="s">
        <v>182</v>
      </c>
      <c r="B49" s="1099"/>
      <c r="C49" s="1099"/>
      <c r="D49" s="1099"/>
      <c r="E49" s="1099"/>
      <c r="F49" s="1099"/>
      <c r="G49" s="1099"/>
      <c r="H49" s="1099"/>
      <c r="I49" s="1099"/>
      <c r="J49" s="1099"/>
      <c r="K49" s="1099"/>
      <c r="L49" s="1099"/>
      <c r="M49" s="1099"/>
      <c r="N49" s="1099"/>
      <c r="O49" s="1099"/>
      <c r="P49" s="1099"/>
      <c r="Q49" s="1099"/>
      <c r="R49" s="1099"/>
      <c r="S49" s="1099"/>
      <c r="T49" s="1099"/>
    </row>
    <row r="50" spans="1:25" ht="83.25" customHeight="1" x14ac:dyDescent="0.7">
      <c r="A50" s="848" t="s">
        <v>0</v>
      </c>
      <c r="B50" s="848"/>
      <c r="C50" s="370"/>
      <c r="D50" s="371"/>
      <c r="E50" s="371"/>
      <c r="F50" s="371"/>
      <c r="G50" s="371"/>
      <c r="H50" s="371"/>
      <c r="I50" s="371"/>
      <c r="J50" s="371"/>
      <c r="K50" s="371"/>
      <c r="L50" s="371"/>
      <c r="M50" s="371"/>
      <c r="N50" s="371"/>
      <c r="O50" s="371"/>
      <c r="P50" s="371"/>
      <c r="Q50" s="371"/>
      <c r="R50" s="371"/>
      <c r="S50" s="371"/>
      <c r="T50" s="372"/>
    </row>
    <row r="51" spans="1:25" ht="55.5" customHeight="1" x14ac:dyDescent="0.7">
      <c r="A51" s="848" t="s">
        <v>131</v>
      </c>
      <c r="B51" s="848"/>
      <c r="C51" s="370"/>
      <c r="D51" s="373"/>
      <c r="E51" s="373"/>
      <c r="F51" s="373"/>
      <c r="G51" s="373"/>
      <c r="H51" s="373"/>
      <c r="I51" s="373"/>
      <c r="J51" s="373"/>
      <c r="K51" s="373"/>
      <c r="L51" s="373"/>
      <c r="M51" s="373"/>
      <c r="N51" s="373"/>
      <c r="O51" s="373"/>
      <c r="P51" s="373"/>
      <c r="Q51" s="373"/>
      <c r="R51" s="373"/>
      <c r="S51" s="373"/>
      <c r="T51" s="374"/>
    </row>
    <row r="52" spans="1:25" ht="44.25" customHeight="1" x14ac:dyDescent="0.7">
      <c r="A52" s="849" t="s">
        <v>132</v>
      </c>
      <c r="B52" s="849"/>
      <c r="C52" s="371"/>
      <c r="D52" s="371"/>
      <c r="E52" s="371"/>
      <c r="F52" s="371"/>
      <c r="G52" s="371"/>
      <c r="H52" s="375"/>
      <c r="I52" s="375"/>
      <c r="J52" s="375"/>
      <c r="K52" s="375"/>
      <c r="L52" s="375"/>
      <c r="M52" s="375"/>
      <c r="N52" s="375"/>
      <c r="O52" s="375"/>
      <c r="P52" s="375"/>
      <c r="Q52" s="375"/>
      <c r="R52" s="375"/>
      <c r="S52" s="375"/>
      <c r="T52" s="376"/>
    </row>
    <row r="53" spans="1:25" ht="69" customHeight="1" thickBot="1" x14ac:dyDescent="1.9">
      <c r="A53" s="847" t="s">
        <v>168</v>
      </c>
      <c r="B53" s="847"/>
      <c r="C53" s="847"/>
      <c r="D53" s="847"/>
      <c r="E53" s="847"/>
      <c r="F53" s="847"/>
      <c r="G53" s="847"/>
      <c r="H53" s="847"/>
      <c r="I53" s="847"/>
      <c r="J53" s="847"/>
      <c r="K53" s="847"/>
      <c r="L53" s="847"/>
      <c r="M53" s="847"/>
      <c r="N53" s="847"/>
      <c r="O53" s="847"/>
      <c r="P53" s="847"/>
      <c r="Q53" s="847"/>
      <c r="R53" s="847"/>
      <c r="S53" s="847"/>
      <c r="T53" s="847"/>
    </row>
    <row r="54" spans="1:25" ht="71.25" customHeight="1" x14ac:dyDescent="0.25">
      <c r="A54" s="843" t="s">
        <v>2</v>
      </c>
      <c r="B54" s="844"/>
      <c r="C54" s="844" t="s">
        <v>3</v>
      </c>
      <c r="D54" s="844"/>
      <c r="E54" s="844"/>
      <c r="F54" s="844"/>
      <c r="G54" s="844"/>
      <c r="H54" s="844"/>
      <c r="I54" s="844"/>
      <c r="J54" s="844"/>
      <c r="K54" s="844"/>
      <c r="L54" s="844"/>
      <c r="M54" s="844" t="s">
        <v>4</v>
      </c>
      <c r="N54" s="844"/>
      <c r="O54" s="844"/>
      <c r="P54" s="844"/>
      <c r="Q54" s="844"/>
      <c r="R54" s="844"/>
      <c r="S54" s="844"/>
      <c r="T54" s="846"/>
    </row>
    <row r="55" spans="1:25" ht="48.75" customHeight="1" x14ac:dyDescent="0.25">
      <c r="A55" s="845"/>
      <c r="B55" s="840"/>
      <c r="C55" s="840" t="s">
        <v>5</v>
      </c>
      <c r="D55" s="840"/>
      <c r="E55" s="840"/>
      <c r="F55" s="840"/>
      <c r="G55" s="840"/>
      <c r="H55" s="840" t="s">
        <v>6</v>
      </c>
      <c r="I55" s="840"/>
      <c r="J55" s="840"/>
      <c r="K55" s="840"/>
      <c r="L55" s="840"/>
      <c r="M55" s="840" t="s">
        <v>5</v>
      </c>
      <c r="N55" s="840"/>
      <c r="O55" s="840"/>
      <c r="P55" s="840"/>
      <c r="Q55" s="840" t="s">
        <v>6</v>
      </c>
      <c r="R55" s="840"/>
      <c r="S55" s="840"/>
      <c r="T55" s="842"/>
    </row>
    <row r="56" spans="1:25" ht="74.25" customHeight="1" x14ac:dyDescent="0.25">
      <c r="A56" s="845"/>
      <c r="B56" s="840"/>
      <c r="C56" s="839" t="s">
        <v>7</v>
      </c>
      <c r="D56" s="840" t="s">
        <v>8</v>
      </c>
      <c r="E56" s="840"/>
      <c r="F56" s="840"/>
      <c r="G56" s="840"/>
      <c r="H56" s="839" t="s">
        <v>9</v>
      </c>
      <c r="I56" s="839" t="s">
        <v>10</v>
      </c>
      <c r="J56" s="840" t="s">
        <v>11</v>
      </c>
      <c r="K56" s="840"/>
      <c r="L56" s="840"/>
      <c r="M56" s="839" t="s">
        <v>7</v>
      </c>
      <c r="N56" s="841" t="s">
        <v>8</v>
      </c>
      <c r="O56" s="841"/>
      <c r="P56" s="841"/>
      <c r="Q56" s="840" t="s">
        <v>11</v>
      </c>
      <c r="R56" s="840"/>
      <c r="S56" s="840"/>
      <c r="T56" s="842"/>
    </row>
    <row r="57" spans="1:25" ht="184.5" customHeight="1" x14ac:dyDescent="0.25">
      <c r="A57" s="845"/>
      <c r="B57" s="840"/>
      <c r="C57" s="839"/>
      <c r="D57" s="397" t="s">
        <v>127</v>
      </c>
      <c r="E57" s="397" t="s">
        <v>12</v>
      </c>
      <c r="F57" s="397" t="s">
        <v>13</v>
      </c>
      <c r="G57" s="397" t="s">
        <v>14</v>
      </c>
      <c r="H57" s="839"/>
      <c r="I57" s="839"/>
      <c r="J57" s="397" t="s">
        <v>15</v>
      </c>
      <c r="K57" s="397" t="s">
        <v>16</v>
      </c>
      <c r="L57" s="397" t="s">
        <v>17</v>
      </c>
      <c r="M57" s="840"/>
      <c r="N57" s="397" t="s">
        <v>127</v>
      </c>
      <c r="O57" s="397" t="s">
        <v>18</v>
      </c>
      <c r="P57" s="397" t="s">
        <v>19</v>
      </c>
      <c r="Q57" s="397" t="s">
        <v>15</v>
      </c>
      <c r="R57" s="397" t="s">
        <v>16</v>
      </c>
      <c r="S57" s="397" t="s">
        <v>20</v>
      </c>
      <c r="T57" s="398" t="s">
        <v>21</v>
      </c>
    </row>
    <row r="58" spans="1:25" ht="61.5" customHeight="1" x14ac:dyDescent="0.5">
      <c r="A58" s="387">
        <v>1</v>
      </c>
      <c r="B58" s="388" t="s">
        <v>62</v>
      </c>
      <c r="C58" s="385">
        <v>4</v>
      </c>
      <c r="D58" s="385">
        <v>5</v>
      </c>
      <c r="E58" s="385">
        <v>6</v>
      </c>
      <c r="F58" s="385">
        <v>7</v>
      </c>
      <c r="G58" s="385"/>
      <c r="H58" s="385"/>
      <c r="I58" s="385"/>
      <c r="J58" s="385"/>
      <c r="K58" s="385">
        <v>6</v>
      </c>
      <c r="L58" s="385">
        <v>6</v>
      </c>
      <c r="M58" s="389">
        <v>1</v>
      </c>
      <c r="N58" s="389">
        <v>1</v>
      </c>
      <c r="O58" s="389">
        <v>1.5</v>
      </c>
      <c r="P58" s="390"/>
      <c r="Q58" s="390"/>
      <c r="R58" s="390"/>
      <c r="S58" s="390"/>
      <c r="T58" s="391"/>
    </row>
    <row r="59" spans="1:25" ht="65.25" customHeight="1" x14ac:dyDescent="0.5">
      <c r="A59" s="387">
        <v>2</v>
      </c>
      <c r="B59" s="388" t="s">
        <v>63</v>
      </c>
      <c r="C59" s="385">
        <v>3</v>
      </c>
      <c r="D59" s="385">
        <v>2</v>
      </c>
      <c r="E59" s="385">
        <v>3</v>
      </c>
      <c r="F59" s="385">
        <v>4</v>
      </c>
      <c r="G59" s="385"/>
      <c r="H59" s="385">
        <v>14</v>
      </c>
      <c r="I59" s="385">
        <v>14</v>
      </c>
      <c r="J59" s="385">
        <v>8</v>
      </c>
      <c r="K59" s="385">
        <v>10</v>
      </c>
      <c r="L59" s="385">
        <v>12</v>
      </c>
      <c r="M59" s="386"/>
      <c r="N59" s="386"/>
      <c r="O59" s="386"/>
      <c r="P59" s="390"/>
      <c r="Q59" s="390"/>
      <c r="R59" s="390"/>
      <c r="S59" s="390"/>
      <c r="T59" s="391"/>
    </row>
    <row r="60" spans="1:25" ht="60" customHeight="1" x14ac:dyDescent="0.5">
      <c r="A60" s="387">
        <v>3</v>
      </c>
      <c r="B60" s="388" t="s">
        <v>64</v>
      </c>
      <c r="C60" s="385">
        <v>3</v>
      </c>
      <c r="D60" s="385">
        <v>3.5</v>
      </c>
      <c r="E60" s="385">
        <v>4</v>
      </c>
      <c r="F60" s="385">
        <v>5</v>
      </c>
      <c r="G60" s="385"/>
      <c r="H60" s="385">
        <v>10</v>
      </c>
      <c r="I60" s="385">
        <v>10</v>
      </c>
      <c r="J60" s="385">
        <v>8</v>
      </c>
      <c r="K60" s="385">
        <v>10</v>
      </c>
      <c r="L60" s="385">
        <v>10</v>
      </c>
      <c r="M60" s="386"/>
      <c r="N60" s="386"/>
      <c r="O60" s="386"/>
      <c r="P60" s="392"/>
      <c r="Q60" s="392"/>
      <c r="R60" s="392"/>
      <c r="S60" s="392"/>
      <c r="T60" s="393"/>
    </row>
    <row r="61" spans="1:25" ht="65.25" customHeight="1" thickBot="1" x14ac:dyDescent="0.3">
      <c r="A61" s="836" t="s">
        <v>65</v>
      </c>
      <c r="B61" s="837"/>
      <c r="C61" s="395">
        <f>AVERAGE(C58:C60)</f>
        <v>3.3333333333333335</v>
      </c>
      <c r="D61" s="395">
        <f t="shared" ref="D61:O61" si="1">AVERAGE(D58:D60)</f>
        <v>3.5</v>
      </c>
      <c r="E61" s="395">
        <f t="shared" si="1"/>
        <v>4.333333333333333</v>
      </c>
      <c r="F61" s="395">
        <f t="shared" si="1"/>
        <v>5.333333333333333</v>
      </c>
      <c r="G61" s="395"/>
      <c r="H61" s="395">
        <f t="shared" si="1"/>
        <v>12</v>
      </c>
      <c r="I61" s="395">
        <f t="shared" si="1"/>
        <v>12</v>
      </c>
      <c r="J61" s="395">
        <f t="shared" si="1"/>
        <v>8</v>
      </c>
      <c r="K61" s="395">
        <f t="shared" si="1"/>
        <v>8.6666666666666661</v>
      </c>
      <c r="L61" s="395">
        <f t="shared" si="1"/>
        <v>9.3333333333333339</v>
      </c>
      <c r="M61" s="395">
        <f t="shared" si="1"/>
        <v>1</v>
      </c>
      <c r="N61" s="395">
        <f t="shared" si="1"/>
        <v>1</v>
      </c>
      <c r="O61" s="395">
        <f t="shared" si="1"/>
        <v>1.5</v>
      </c>
      <c r="P61" s="395"/>
      <c r="Q61" s="395"/>
      <c r="R61" s="395"/>
      <c r="S61" s="395"/>
      <c r="T61" s="396"/>
    </row>
    <row r="62" spans="1:25" ht="41.25" customHeight="1" x14ac:dyDescent="0.5">
      <c r="A62" s="838" t="s">
        <v>109</v>
      </c>
      <c r="B62" s="838"/>
      <c r="C62" s="838"/>
      <c r="D62" s="838"/>
      <c r="E62" s="838"/>
      <c r="F62" s="838"/>
      <c r="G62" s="838"/>
      <c r="H62" s="838"/>
      <c r="I62" s="838"/>
      <c r="J62" s="838"/>
      <c r="K62" s="838"/>
      <c r="L62" s="838"/>
      <c r="M62" s="838"/>
      <c r="N62" s="838"/>
      <c r="O62" s="838"/>
      <c r="P62" s="838"/>
      <c r="Q62" s="838"/>
      <c r="R62" s="7"/>
      <c r="S62" s="7"/>
      <c r="T62" s="7"/>
      <c r="U62" s="7"/>
      <c r="V62" s="7"/>
      <c r="W62" s="7"/>
      <c r="X62" s="7"/>
      <c r="Y62" s="7"/>
    </row>
    <row r="63" spans="1:25" ht="39" customHeight="1" x14ac:dyDescent="0.55000000000000004">
      <c r="A63" s="833" t="s">
        <v>167</v>
      </c>
      <c r="B63" s="833"/>
      <c r="C63" s="833"/>
      <c r="D63" s="833"/>
      <c r="E63" s="833"/>
      <c r="F63" s="833"/>
      <c r="G63" s="833"/>
      <c r="H63" s="833"/>
      <c r="I63" s="833"/>
      <c r="J63" s="833"/>
      <c r="K63" s="394"/>
      <c r="L63" s="394"/>
      <c r="M63" s="394"/>
      <c r="N63" s="394"/>
      <c r="O63" s="394"/>
      <c r="P63" s="394"/>
      <c r="Q63" s="394"/>
      <c r="R63" s="35"/>
      <c r="S63" s="35"/>
      <c r="T63" s="36"/>
      <c r="U63" s="8"/>
      <c r="V63" s="8"/>
      <c r="W63" s="8"/>
      <c r="X63" s="8"/>
      <c r="Y63" s="11"/>
    </row>
    <row r="64" spans="1:25" ht="61.5" customHeight="1" x14ac:dyDescent="0.3">
      <c r="A64" s="854"/>
      <c r="B64" s="854"/>
      <c r="C64" s="854"/>
      <c r="D64" s="854"/>
      <c r="E64" s="854"/>
      <c r="F64" s="854"/>
      <c r="G64" s="854"/>
      <c r="H64" s="854"/>
      <c r="I64" s="854"/>
      <c r="J64" s="854"/>
      <c r="K64" s="854"/>
      <c r="L64" s="854"/>
      <c r="M64" s="854"/>
      <c r="N64" s="854"/>
      <c r="O64" s="854"/>
      <c r="P64" s="854"/>
      <c r="Q64" s="854"/>
      <c r="R64" s="854"/>
      <c r="S64" s="854"/>
      <c r="T64" s="854"/>
      <c r="U64" s="854"/>
      <c r="V64" s="10"/>
      <c r="W64" s="10"/>
      <c r="X64" s="10"/>
      <c r="Y64" s="10"/>
    </row>
    <row r="65" ht="69" customHeight="1" x14ac:dyDescent="0.25"/>
  </sheetData>
  <mergeCells count="45">
    <mergeCell ref="A64:U64"/>
    <mergeCell ref="B1:C1"/>
    <mergeCell ref="E1:F1"/>
    <mergeCell ref="B2:G2"/>
    <mergeCell ref="Q6:T6"/>
    <mergeCell ref="A3:T3"/>
    <mergeCell ref="A4:B7"/>
    <mergeCell ref="C4:L4"/>
    <mergeCell ref="M4:T4"/>
    <mergeCell ref="C5:G5"/>
    <mergeCell ref="H5:L5"/>
    <mergeCell ref="M5:P5"/>
    <mergeCell ref="Q5:T5"/>
    <mergeCell ref="C6:C7"/>
    <mergeCell ref="D6:G6"/>
    <mergeCell ref="H6:H7"/>
    <mergeCell ref="I6:I7"/>
    <mergeCell ref="J6:L6"/>
    <mergeCell ref="M6:M7"/>
    <mergeCell ref="N6:P6"/>
    <mergeCell ref="Q55:T55"/>
    <mergeCell ref="A48:T48"/>
    <mergeCell ref="A49:T49"/>
    <mergeCell ref="D56:G56"/>
    <mergeCell ref="H56:H57"/>
    <mergeCell ref="A53:T53"/>
    <mergeCell ref="A50:B50"/>
    <mergeCell ref="A51:B51"/>
    <mergeCell ref="A52:B52"/>
    <mergeCell ref="A47:B47"/>
    <mergeCell ref="A63:J63"/>
    <mergeCell ref="A61:B61"/>
    <mergeCell ref="A62:Q62"/>
    <mergeCell ref="I56:I57"/>
    <mergeCell ref="J56:L56"/>
    <mergeCell ref="M56:M57"/>
    <mergeCell ref="N56:P56"/>
    <mergeCell ref="Q56:T56"/>
    <mergeCell ref="A54:B57"/>
    <mergeCell ref="C54:L54"/>
    <mergeCell ref="M54:T54"/>
    <mergeCell ref="C55:G55"/>
    <mergeCell ref="H55:L55"/>
    <mergeCell ref="M55:P55"/>
    <mergeCell ref="C56:C57"/>
  </mergeCells>
  <printOptions horizontalCentered="1"/>
  <pageMargins left="0" right="0" top="0" bottom="0" header="0" footer="0"/>
  <pageSetup paperSize="9" scale="20" orientation="landscape" r:id="rId1"/>
  <rowBreaks count="1" manualBreakCount="1">
    <brk id="49" max="19"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Z68"/>
  <sheetViews>
    <sheetView rightToLeft="1" view="pageBreakPreview" topLeftCell="A37" zoomScale="31" zoomScaleNormal="40" zoomScaleSheetLayoutView="31" workbookViewId="0">
      <selection activeCell="A46" sqref="A46:U46"/>
    </sheetView>
  </sheetViews>
  <sheetFormatPr defaultRowHeight="35.25" customHeight="1" x14ac:dyDescent="0.25"/>
  <cols>
    <col min="1" max="1" width="3.5703125" customWidth="1"/>
    <col min="2" max="2" width="10.5703125" customWidth="1"/>
    <col min="3" max="3" width="54.5703125" customWidth="1"/>
    <col min="4" max="4" width="28.42578125" customWidth="1"/>
    <col min="5" max="5" width="20.140625" customWidth="1"/>
    <col min="6" max="6" width="26" customWidth="1"/>
    <col min="7" max="7" width="30.42578125" customWidth="1"/>
    <col min="8" max="8" width="20.140625" customWidth="1"/>
    <col min="9" max="9" width="23.42578125" customWidth="1"/>
    <col min="10" max="10" width="20.42578125" customWidth="1"/>
    <col min="11" max="11" width="28.5703125" customWidth="1"/>
    <col min="12" max="12" width="20.42578125" customWidth="1"/>
    <col min="13" max="13" width="25.140625" customWidth="1"/>
    <col min="14" max="14" width="20.28515625" customWidth="1"/>
    <col min="15" max="15" width="19.28515625" customWidth="1"/>
    <col min="16" max="16" width="26.85546875" customWidth="1"/>
    <col min="17" max="17" width="20.42578125" customWidth="1"/>
    <col min="18" max="18" width="25" customWidth="1"/>
    <col min="19" max="19" width="21.85546875" customWidth="1"/>
    <col min="20" max="20" width="22.7109375" customWidth="1"/>
    <col min="21" max="21" width="32.42578125" customWidth="1"/>
  </cols>
  <sheetData>
    <row r="1" spans="1:23" ht="35.25" customHeight="1" x14ac:dyDescent="0.55000000000000004">
      <c r="A1" s="211" t="s">
        <v>0</v>
      </c>
      <c r="B1" s="211"/>
      <c r="C1" s="211"/>
      <c r="D1" s="211"/>
      <c r="E1" s="211"/>
      <c r="H1" s="56"/>
      <c r="I1" s="56"/>
      <c r="J1" s="56"/>
      <c r="K1" s="56"/>
      <c r="L1" s="56"/>
      <c r="M1" s="56"/>
      <c r="N1" s="56"/>
      <c r="O1" s="56"/>
      <c r="P1" s="56"/>
      <c r="Q1" s="56"/>
      <c r="R1" s="56"/>
      <c r="S1" s="56"/>
      <c r="T1" s="56"/>
      <c r="U1" s="56"/>
    </row>
    <row r="2" spans="1:23" ht="35.25" customHeight="1" x14ac:dyDescent="0.55000000000000004">
      <c r="A2" s="211" t="s">
        <v>134</v>
      </c>
      <c r="B2" s="211"/>
      <c r="C2" s="211"/>
      <c r="D2" s="211"/>
      <c r="E2" s="211"/>
      <c r="H2" s="56"/>
      <c r="I2" s="56"/>
      <c r="J2" s="56"/>
      <c r="K2" s="56"/>
      <c r="L2" s="56"/>
      <c r="M2" s="56"/>
      <c r="N2" s="56"/>
      <c r="O2" s="56"/>
      <c r="P2" s="56"/>
      <c r="Q2" s="56"/>
      <c r="R2" s="56"/>
      <c r="S2" s="56"/>
      <c r="T2" s="56"/>
      <c r="U2" s="56"/>
    </row>
    <row r="3" spans="1:23" ht="35.25" customHeight="1" thickBot="1" x14ac:dyDescent="0.6">
      <c r="B3" s="815" t="s">
        <v>147</v>
      </c>
      <c r="C3" s="815"/>
      <c r="D3" s="895"/>
      <c r="E3" s="895"/>
      <c r="F3" s="895"/>
      <c r="G3" s="895"/>
      <c r="H3" s="895"/>
      <c r="I3" s="895"/>
      <c r="J3" s="895"/>
      <c r="K3" s="895"/>
      <c r="L3" s="895"/>
      <c r="M3" s="895"/>
      <c r="N3" s="895"/>
      <c r="O3" s="895"/>
      <c r="P3" s="895"/>
      <c r="Q3" s="895"/>
      <c r="R3" s="895"/>
      <c r="S3" s="895"/>
      <c r="T3" s="895"/>
      <c r="U3" s="895"/>
    </row>
    <row r="4" spans="1:23" ht="35.25" customHeight="1" x14ac:dyDescent="0.25">
      <c r="B4" s="896" t="s">
        <v>2</v>
      </c>
      <c r="C4" s="897"/>
      <c r="D4" s="897" t="s">
        <v>3</v>
      </c>
      <c r="E4" s="897"/>
      <c r="F4" s="897"/>
      <c r="G4" s="897"/>
      <c r="H4" s="897"/>
      <c r="I4" s="897"/>
      <c r="J4" s="897"/>
      <c r="K4" s="897"/>
      <c r="L4" s="897"/>
      <c r="M4" s="897"/>
      <c r="N4" s="897" t="s">
        <v>4</v>
      </c>
      <c r="O4" s="897"/>
      <c r="P4" s="897"/>
      <c r="Q4" s="897"/>
      <c r="R4" s="897"/>
      <c r="S4" s="897"/>
      <c r="T4" s="897"/>
      <c r="U4" s="899"/>
    </row>
    <row r="5" spans="1:23" ht="35.25" customHeight="1" x14ac:dyDescent="0.25">
      <c r="B5" s="898"/>
      <c r="C5" s="893"/>
      <c r="D5" s="893" t="s">
        <v>5</v>
      </c>
      <c r="E5" s="893"/>
      <c r="F5" s="893"/>
      <c r="G5" s="893"/>
      <c r="H5" s="893"/>
      <c r="I5" s="893" t="s">
        <v>6</v>
      </c>
      <c r="J5" s="893"/>
      <c r="K5" s="893"/>
      <c r="L5" s="893"/>
      <c r="M5" s="893"/>
      <c r="N5" s="893" t="s">
        <v>5</v>
      </c>
      <c r="O5" s="893"/>
      <c r="P5" s="893"/>
      <c r="Q5" s="893"/>
      <c r="R5" s="893" t="s">
        <v>6</v>
      </c>
      <c r="S5" s="893"/>
      <c r="T5" s="893"/>
      <c r="U5" s="894"/>
      <c r="V5" s="1"/>
      <c r="W5" s="2"/>
    </row>
    <row r="6" spans="1:23" ht="35.25" customHeight="1" x14ac:dyDescent="0.25">
      <c r="B6" s="898"/>
      <c r="C6" s="893"/>
      <c r="D6" s="900" t="s">
        <v>7</v>
      </c>
      <c r="E6" s="893" t="s">
        <v>8</v>
      </c>
      <c r="F6" s="893"/>
      <c r="G6" s="893"/>
      <c r="H6" s="893"/>
      <c r="I6" s="900" t="s">
        <v>9</v>
      </c>
      <c r="J6" s="900" t="s">
        <v>10</v>
      </c>
      <c r="K6" s="893" t="s">
        <v>11</v>
      </c>
      <c r="L6" s="893"/>
      <c r="M6" s="893"/>
      <c r="N6" s="900" t="s">
        <v>7</v>
      </c>
      <c r="O6" s="886" t="s">
        <v>8</v>
      </c>
      <c r="P6" s="886"/>
      <c r="Q6" s="886"/>
      <c r="R6" s="893" t="s">
        <v>11</v>
      </c>
      <c r="S6" s="893"/>
      <c r="T6" s="893"/>
      <c r="U6" s="894"/>
    </row>
    <row r="7" spans="1:23" ht="35.25" customHeight="1" thickBot="1" x14ac:dyDescent="0.3">
      <c r="B7" s="898"/>
      <c r="C7" s="893"/>
      <c r="D7" s="900"/>
      <c r="E7" s="436" t="s">
        <v>127</v>
      </c>
      <c r="F7" s="437" t="s">
        <v>12</v>
      </c>
      <c r="G7" s="437" t="s">
        <v>13</v>
      </c>
      <c r="H7" s="437" t="s">
        <v>14</v>
      </c>
      <c r="I7" s="901"/>
      <c r="J7" s="901"/>
      <c r="K7" s="437" t="s">
        <v>15</v>
      </c>
      <c r="L7" s="437" t="s">
        <v>16</v>
      </c>
      <c r="M7" s="437" t="s">
        <v>17</v>
      </c>
      <c r="N7" s="893"/>
      <c r="O7" s="436" t="s">
        <v>127</v>
      </c>
      <c r="P7" s="437" t="s">
        <v>18</v>
      </c>
      <c r="Q7" s="437" t="s">
        <v>19</v>
      </c>
      <c r="R7" s="437" t="s">
        <v>15</v>
      </c>
      <c r="S7" s="437" t="s">
        <v>16</v>
      </c>
      <c r="T7" s="437" t="s">
        <v>20</v>
      </c>
      <c r="U7" s="438" t="s">
        <v>21</v>
      </c>
    </row>
    <row r="8" spans="1:23" ht="35.25" customHeight="1" thickTop="1" thickBot="1" x14ac:dyDescent="0.3">
      <c r="B8" s="377">
        <v>1</v>
      </c>
      <c r="C8" s="473" t="s">
        <v>22</v>
      </c>
      <c r="D8" s="639">
        <v>4</v>
      </c>
      <c r="E8" s="640">
        <v>4.5</v>
      </c>
      <c r="F8" s="640">
        <v>5</v>
      </c>
      <c r="G8" s="640">
        <v>5.75</v>
      </c>
      <c r="H8" s="640"/>
      <c r="I8" s="640"/>
      <c r="J8" s="640"/>
      <c r="K8" s="640">
        <v>9</v>
      </c>
      <c r="L8" s="640">
        <v>10</v>
      </c>
      <c r="M8" s="640">
        <v>11</v>
      </c>
      <c r="N8" s="640">
        <v>1</v>
      </c>
      <c r="O8" s="640">
        <v>1.5</v>
      </c>
      <c r="P8" s="640">
        <v>1.75</v>
      </c>
      <c r="Q8" s="641">
        <v>3.25</v>
      </c>
      <c r="R8" s="640"/>
      <c r="S8" s="640">
        <v>8</v>
      </c>
      <c r="T8" s="640">
        <v>9</v>
      </c>
      <c r="U8" s="642">
        <v>10</v>
      </c>
    </row>
    <row r="9" spans="1:23" s="31" customFormat="1" ht="35.25" customHeight="1" thickTop="1" x14ac:dyDescent="0.5">
      <c r="B9" s="379">
        <v>2</v>
      </c>
      <c r="C9" s="474" t="s">
        <v>23</v>
      </c>
      <c r="D9" s="619">
        <v>3.5</v>
      </c>
      <c r="E9" s="619">
        <v>4.5</v>
      </c>
      <c r="F9" s="619">
        <v>5</v>
      </c>
      <c r="G9" s="619">
        <v>6.5</v>
      </c>
      <c r="H9" s="643"/>
      <c r="I9" s="640">
        <v>8</v>
      </c>
      <c r="J9" s="640">
        <v>8</v>
      </c>
      <c r="K9" s="619">
        <v>10</v>
      </c>
      <c r="L9" s="619">
        <v>11</v>
      </c>
      <c r="M9" s="619">
        <v>12</v>
      </c>
      <c r="N9" s="619">
        <v>1</v>
      </c>
      <c r="O9" s="619">
        <v>1.5</v>
      </c>
      <c r="P9" s="619">
        <v>1.5</v>
      </c>
      <c r="Q9" s="619">
        <v>2.5</v>
      </c>
      <c r="R9" s="619">
        <v>9</v>
      </c>
      <c r="S9" s="619">
        <v>10</v>
      </c>
      <c r="T9" s="619">
        <v>10</v>
      </c>
      <c r="U9" s="619">
        <v>11</v>
      </c>
    </row>
    <row r="10" spans="1:23" ht="35.25" customHeight="1" x14ac:dyDescent="0.25">
      <c r="B10" s="377">
        <v>3</v>
      </c>
      <c r="C10" s="474" t="s">
        <v>25</v>
      </c>
      <c r="D10" s="620">
        <v>1</v>
      </c>
      <c r="E10" s="620">
        <v>1.5</v>
      </c>
      <c r="F10" s="620">
        <v>2.5</v>
      </c>
      <c r="G10" s="620"/>
      <c r="H10" s="620"/>
      <c r="I10" s="620">
        <v>10</v>
      </c>
      <c r="J10" s="620"/>
      <c r="K10" s="620">
        <v>10</v>
      </c>
      <c r="L10" s="620">
        <v>10</v>
      </c>
      <c r="M10" s="620">
        <v>10</v>
      </c>
      <c r="N10" s="620">
        <v>0.25</v>
      </c>
      <c r="O10" s="620">
        <v>0.5</v>
      </c>
      <c r="P10" s="620">
        <v>0.75</v>
      </c>
      <c r="Q10" s="620"/>
      <c r="R10" s="620">
        <v>7.5</v>
      </c>
      <c r="S10" s="620">
        <v>7.5</v>
      </c>
      <c r="T10" s="620">
        <v>7.5</v>
      </c>
      <c r="U10" s="620"/>
    </row>
    <row r="11" spans="1:23" s="31" customFormat="1" ht="35.25" customHeight="1" x14ac:dyDescent="0.25">
      <c r="B11" s="379">
        <v>4</v>
      </c>
      <c r="C11" s="474" t="s">
        <v>26</v>
      </c>
      <c r="D11" s="618">
        <v>2.5</v>
      </c>
      <c r="E11" s="618">
        <v>3</v>
      </c>
      <c r="F11" s="618">
        <v>3</v>
      </c>
      <c r="G11" s="618"/>
      <c r="H11" s="618"/>
      <c r="I11" s="618">
        <v>10</v>
      </c>
      <c r="J11" s="618"/>
      <c r="K11" s="618">
        <v>8</v>
      </c>
      <c r="L11" s="618">
        <v>9</v>
      </c>
      <c r="M11" s="618">
        <v>10</v>
      </c>
      <c r="N11" s="618">
        <v>1</v>
      </c>
      <c r="O11" s="618">
        <v>1.5</v>
      </c>
      <c r="P11" s="618">
        <v>1.5</v>
      </c>
      <c r="Q11" s="618"/>
      <c r="R11" s="618">
        <v>9</v>
      </c>
      <c r="S11" s="618">
        <v>10</v>
      </c>
      <c r="T11" s="618"/>
      <c r="U11" s="618">
        <v>11</v>
      </c>
      <c r="V11" s="479" t="e">
        <f>'[2]بغداد 4'!$C$14:$T$14</f>
        <v>#VALUE!</v>
      </c>
    </row>
    <row r="12" spans="1:23" ht="35.25" customHeight="1" x14ac:dyDescent="0.25">
      <c r="B12" s="377">
        <v>5</v>
      </c>
      <c r="C12" s="474" t="s">
        <v>27</v>
      </c>
      <c r="D12" s="618">
        <v>0.25</v>
      </c>
      <c r="E12" s="618"/>
      <c r="F12" s="618"/>
      <c r="G12" s="618"/>
      <c r="H12" s="618"/>
      <c r="I12" s="618">
        <v>12</v>
      </c>
      <c r="J12" s="618"/>
      <c r="K12" s="618">
        <v>12</v>
      </c>
      <c r="L12" s="618">
        <v>12</v>
      </c>
      <c r="M12" s="618">
        <v>12</v>
      </c>
      <c r="N12" s="618"/>
      <c r="O12" s="618"/>
      <c r="P12" s="618"/>
      <c r="Q12" s="618"/>
      <c r="R12" s="618">
        <v>12</v>
      </c>
      <c r="S12" s="618">
        <v>12</v>
      </c>
      <c r="T12" s="618">
        <v>12</v>
      </c>
      <c r="U12" s="618">
        <v>12</v>
      </c>
    </row>
    <row r="13" spans="1:23" ht="35.25" customHeight="1" x14ac:dyDescent="0.25">
      <c r="B13" s="379">
        <v>6</v>
      </c>
      <c r="C13" s="475" t="s">
        <v>28</v>
      </c>
      <c r="D13" s="618">
        <v>4</v>
      </c>
      <c r="E13" s="618">
        <v>4.5</v>
      </c>
      <c r="F13" s="618">
        <v>5</v>
      </c>
      <c r="G13" s="618">
        <v>6</v>
      </c>
      <c r="H13" s="618"/>
      <c r="I13" s="618">
        <v>16</v>
      </c>
      <c r="J13" s="618"/>
      <c r="K13" s="618">
        <v>15</v>
      </c>
      <c r="L13" s="618">
        <v>16</v>
      </c>
      <c r="M13" s="618">
        <v>16</v>
      </c>
      <c r="N13" s="618">
        <v>2</v>
      </c>
      <c r="O13" s="618">
        <v>2.5</v>
      </c>
      <c r="P13" s="618">
        <v>3</v>
      </c>
      <c r="Q13" s="618">
        <v>3.5</v>
      </c>
      <c r="R13" s="618">
        <v>14</v>
      </c>
      <c r="S13" s="618">
        <v>15</v>
      </c>
      <c r="T13" s="618">
        <v>15</v>
      </c>
      <c r="U13" s="618"/>
    </row>
    <row r="14" spans="1:23" ht="35.25" customHeight="1" x14ac:dyDescent="0.25">
      <c r="B14" s="377">
        <v>7</v>
      </c>
      <c r="C14" s="474" t="s">
        <v>29</v>
      </c>
      <c r="D14" s="618">
        <v>4</v>
      </c>
      <c r="E14" s="618">
        <v>4</v>
      </c>
      <c r="F14" s="618">
        <v>4.5</v>
      </c>
      <c r="G14" s="618"/>
      <c r="H14" s="618"/>
      <c r="I14" s="618">
        <v>14</v>
      </c>
      <c r="J14" s="618">
        <v>14</v>
      </c>
      <c r="K14" s="618"/>
      <c r="L14" s="618"/>
      <c r="M14" s="618"/>
      <c r="N14" s="618">
        <v>1.75</v>
      </c>
      <c r="O14" s="618">
        <v>2</v>
      </c>
      <c r="P14" s="618">
        <v>2.5</v>
      </c>
      <c r="Q14" s="618"/>
      <c r="R14" s="618">
        <v>12</v>
      </c>
      <c r="S14" s="618"/>
      <c r="T14" s="618"/>
      <c r="U14" s="618"/>
    </row>
    <row r="15" spans="1:23" s="31" customFormat="1" ht="35.25" customHeight="1" x14ac:dyDescent="0.5">
      <c r="B15" s="379">
        <v>8</v>
      </c>
      <c r="C15" s="474" t="s">
        <v>30</v>
      </c>
      <c r="D15" s="619">
        <v>4</v>
      </c>
      <c r="E15" s="619">
        <v>4.5</v>
      </c>
      <c r="F15" s="619">
        <v>6</v>
      </c>
      <c r="G15" s="644"/>
      <c r="H15" s="644"/>
      <c r="I15" s="619">
        <v>14</v>
      </c>
      <c r="J15" s="645"/>
      <c r="K15" s="619">
        <v>13</v>
      </c>
      <c r="L15" s="619">
        <v>14</v>
      </c>
      <c r="M15" s="619"/>
      <c r="N15" s="619">
        <v>3</v>
      </c>
      <c r="O15" s="619">
        <v>3.5</v>
      </c>
      <c r="P15" s="619">
        <v>5</v>
      </c>
      <c r="Q15" s="619">
        <v>5</v>
      </c>
      <c r="R15" s="644"/>
      <c r="S15" s="619">
        <v>14</v>
      </c>
      <c r="T15" s="619">
        <v>15</v>
      </c>
      <c r="U15" s="646"/>
    </row>
    <row r="16" spans="1:23" ht="35.25" customHeight="1" x14ac:dyDescent="0.25">
      <c r="B16" s="377">
        <v>9</v>
      </c>
      <c r="C16" s="475" t="s">
        <v>31</v>
      </c>
      <c r="D16" s="618">
        <v>1</v>
      </c>
      <c r="E16" s="618">
        <v>0.5</v>
      </c>
      <c r="F16" s="618">
        <v>0.5</v>
      </c>
      <c r="G16" s="618">
        <v>0.5</v>
      </c>
      <c r="H16" s="618"/>
      <c r="I16" s="618">
        <v>15</v>
      </c>
      <c r="J16" s="618"/>
      <c r="K16" s="618">
        <v>14</v>
      </c>
      <c r="L16" s="618">
        <v>14</v>
      </c>
      <c r="M16" s="618">
        <v>14</v>
      </c>
      <c r="N16" s="618">
        <v>0.5</v>
      </c>
      <c r="O16" s="618">
        <v>0.5</v>
      </c>
      <c r="P16" s="618">
        <v>0.5</v>
      </c>
      <c r="Q16" s="618">
        <v>0.5</v>
      </c>
      <c r="R16" s="618">
        <v>13</v>
      </c>
      <c r="S16" s="618">
        <v>13</v>
      </c>
      <c r="T16" s="618">
        <v>13</v>
      </c>
      <c r="U16" s="618">
        <v>13</v>
      </c>
    </row>
    <row r="17" spans="2:22" ht="35.25" customHeight="1" x14ac:dyDescent="0.25">
      <c r="B17" s="379">
        <v>10</v>
      </c>
      <c r="C17" s="474" t="s">
        <v>32</v>
      </c>
      <c r="D17" s="618">
        <v>3</v>
      </c>
      <c r="E17" s="618">
        <v>3.5</v>
      </c>
      <c r="F17" s="618">
        <v>4</v>
      </c>
      <c r="G17" s="618"/>
      <c r="H17" s="618"/>
      <c r="I17" s="618">
        <v>12</v>
      </c>
      <c r="J17" s="618">
        <v>12</v>
      </c>
      <c r="K17" s="618">
        <v>12</v>
      </c>
      <c r="L17" s="618"/>
      <c r="M17" s="618"/>
      <c r="N17" s="618">
        <v>1.5</v>
      </c>
      <c r="O17" s="618">
        <v>2</v>
      </c>
      <c r="P17" s="618">
        <v>2.5</v>
      </c>
      <c r="Q17" s="618">
        <v>2.5</v>
      </c>
      <c r="R17" s="618">
        <v>12</v>
      </c>
      <c r="S17" s="618"/>
      <c r="T17" s="618"/>
      <c r="U17" s="618"/>
    </row>
    <row r="18" spans="2:22" ht="35.25" customHeight="1" x14ac:dyDescent="0.25">
      <c r="B18" s="377">
        <v>11</v>
      </c>
      <c r="C18" s="474" t="s">
        <v>33</v>
      </c>
      <c r="D18" s="618">
        <v>6</v>
      </c>
      <c r="E18" s="618"/>
      <c r="F18" s="618">
        <v>7</v>
      </c>
      <c r="G18" s="618">
        <v>7</v>
      </c>
      <c r="H18" s="618"/>
      <c r="I18" s="618">
        <v>16</v>
      </c>
      <c r="J18" s="618">
        <v>15</v>
      </c>
      <c r="K18" s="618">
        <v>15</v>
      </c>
      <c r="L18" s="618"/>
      <c r="M18" s="618"/>
      <c r="N18" s="618">
        <v>4</v>
      </c>
      <c r="O18" s="618"/>
      <c r="P18" s="618">
        <v>5</v>
      </c>
      <c r="Q18" s="618">
        <v>5</v>
      </c>
      <c r="R18" s="618">
        <v>14</v>
      </c>
      <c r="S18" s="618"/>
      <c r="T18" s="618"/>
      <c r="U18" s="618"/>
    </row>
    <row r="19" spans="2:22" s="31" customFormat="1" ht="35.25" customHeight="1" x14ac:dyDescent="0.25">
      <c r="B19" s="379">
        <v>12</v>
      </c>
      <c r="C19" s="474" t="s">
        <v>34</v>
      </c>
      <c r="D19" s="618">
        <v>4.45</v>
      </c>
      <c r="E19" s="618">
        <v>5.13</v>
      </c>
      <c r="F19" s="618">
        <v>5.38</v>
      </c>
      <c r="G19" s="618"/>
      <c r="H19" s="618"/>
      <c r="I19" s="618">
        <v>13</v>
      </c>
      <c r="J19" s="618">
        <v>13</v>
      </c>
      <c r="K19" s="618">
        <v>13</v>
      </c>
      <c r="L19" s="618">
        <v>14</v>
      </c>
      <c r="M19" s="618">
        <v>15</v>
      </c>
      <c r="N19" s="618">
        <v>2.06</v>
      </c>
      <c r="O19" s="618">
        <v>3.38</v>
      </c>
      <c r="P19" s="618">
        <v>3.63</v>
      </c>
      <c r="Q19" s="618"/>
      <c r="R19" s="618">
        <v>13</v>
      </c>
      <c r="S19" s="618">
        <v>14</v>
      </c>
      <c r="T19" s="618">
        <v>15</v>
      </c>
      <c r="U19" s="618"/>
    </row>
    <row r="20" spans="2:22" ht="35.25" customHeight="1" x14ac:dyDescent="0.25">
      <c r="B20" s="377">
        <v>13</v>
      </c>
      <c r="C20" s="474" t="s">
        <v>35</v>
      </c>
      <c r="D20" s="618">
        <v>1</v>
      </c>
      <c r="E20" s="618">
        <v>1</v>
      </c>
      <c r="F20" s="618">
        <v>1.25</v>
      </c>
      <c r="G20" s="618"/>
      <c r="H20" s="618"/>
      <c r="I20" s="618">
        <v>12</v>
      </c>
      <c r="J20" s="618"/>
      <c r="K20" s="618"/>
      <c r="L20" s="618">
        <v>11</v>
      </c>
      <c r="M20" s="618"/>
      <c r="N20" s="618"/>
      <c r="O20" s="618"/>
      <c r="P20" s="618"/>
      <c r="Q20" s="618"/>
      <c r="R20" s="618"/>
      <c r="S20" s="618">
        <v>12</v>
      </c>
      <c r="T20" s="618"/>
      <c r="U20" s="618"/>
    </row>
    <row r="21" spans="2:22" ht="35.25" customHeight="1" x14ac:dyDescent="0.25">
      <c r="B21" s="379">
        <v>14</v>
      </c>
      <c r="C21" s="474" t="s">
        <v>36</v>
      </c>
      <c r="D21" s="638">
        <v>5.0000000000000001E-3</v>
      </c>
      <c r="E21" s="618">
        <v>2</v>
      </c>
      <c r="F21" s="618">
        <v>3</v>
      </c>
      <c r="G21" s="618">
        <v>3.75</v>
      </c>
      <c r="H21" s="618">
        <v>3.75</v>
      </c>
      <c r="I21" s="618">
        <v>10</v>
      </c>
      <c r="J21" s="618"/>
      <c r="K21" s="618">
        <v>12</v>
      </c>
      <c r="L21" s="618">
        <v>12</v>
      </c>
      <c r="M21" s="618">
        <v>12</v>
      </c>
      <c r="N21" s="621">
        <v>5.0000000000000001E-3</v>
      </c>
      <c r="O21" s="618">
        <v>1</v>
      </c>
      <c r="P21" s="618">
        <v>2</v>
      </c>
      <c r="Q21" s="618">
        <v>2.5</v>
      </c>
      <c r="R21" s="618">
        <v>10</v>
      </c>
      <c r="S21" s="618">
        <v>10</v>
      </c>
      <c r="T21" s="618">
        <v>10</v>
      </c>
      <c r="U21" s="618"/>
    </row>
    <row r="22" spans="2:22" ht="35.25" customHeight="1" x14ac:dyDescent="0.25">
      <c r="B22" s="377">
        <v>15</v>
      </c>
      <c r="C22" s="475" t="s">
        <v>37</v>
      </c>
      <c r="D22" s="640">
        <v>5</v>
      </c>
      <c r="E22" s="640">
        <v>6</v>
      </c>
      <c r="F22" s="640">
        <v>6.5</v>
      </c>
      <c r="G22" s="640">
        <v>9</v>
      </c>
      <c r="H22" s="640"/>
      <c r="I22" s="640">
        <v>18</v>
      </c>
      <c r="J22" s="647">
        <v>12</v>
      </c>
      <c r="K22" s="640">
        <v>10</v>
      </c>
      <c r="L22" s="640"/>
      <c r="M22" s="640">
        <v>13</v>
      </c>
      <c r="N22" s="640">
        <v>3</v>
      </c>
      <c r="O22" s="640">
        <v>4</v>
      </c>
      <c r="P22" s="640">
        <v>4.5</v>
      </c>
      <c r="Q22" s="640"/>
      <c r="R22" s="640">
        <v>11</v>
      </c>
      <c r="S22" s="640">
        <v>10</v>
      </c>
      <c r="T22" s="647">
        <v>10</v>
      </c>
      <c r="U22" s="647"/>
    </row>
    <row r="23" spans="2:22" s="32" customFormat="1" ht="35.25" customHeight="1" x14ac:dyDescent="0.25">
      <c r="B23" s="379">
        <v>16</v>
      </c>
      <c r="C23" s="474" t="s">
        <v>38</v>
      </c>
      <c r="D23" s="618">
        <v>3</v>
      </c>
      <c r="E23" s="618"/>
      <c r="F23" s="618">
        <v>4</v>
      </c>
      <c r="G23" s="618">
        <v>5</v>
      </c>
      <c r="H23" s="618"/>
      <c r="I23" s="618">
        <v>15</v>
      </c>
      <c r="J23" s="618">
        <v>14</v>
      </c>
      <c r="K23" s="618">
        <v>14</v>
      </c>
      <c r="L23" s="618">
        <v>15</v>
      </c>
      <c r="M23" s="618"/>
      <c r="N23" s="618">
        <v>1.5</v>
      </c>
      <c r="O23" s="618"/>
      <c r="P23" s="618">
        <v>1.75</v>
      </c>
      <c r="Q23" s="618"/>
      <c r="R23" s="618">
        <v>14</v>
      </c>
      <c r="S23" s="618"/>
      <c r="T23" s="618"/>
      <c r="U23" s="618"/>
    </row>
    <row r="24" spans="2:22" ht="35.25" customHeight="1" x14ac:dyDescent="0.25">
      <c r="B24" s="377">
        <v>17</v>
      </c>
      <c r="C24" s="474" t="s">
        <v>39</v>
      </c>
      <c r="D24" s="618">
        <v>2.5</v>
      </c>
      <c r="E24" s="618">
        <v>4</v>
      </c>
      <c r="F24" s="618">
        <v>5.5</v>
      </c>
      <c r="G24" s="618"/>
      <c r="H24" s="618"/>
      <c r="I24" s="618">
        <v>25</v>
      </c>
      <c r="J24" s="618">
        <v>25</v>
      </c>
      <c r="K24" s="618">
        <v>25</v>
      </c>
      <c r="L24" s="618"/>
      <c r="M24" s="618"/>
      <c r="N24" s="618">
        <v>1</v>
      </c>
      <c r="O24" s="618"/>
      <c r="P24" s="618"/>
      <c r="Q24" s="618"/>
      <c r="R24" s="618">
        <v>25</v>
      </c>
      <c r="S24" s="618"/>
      <c r="T24" s="618"/>
      <c r="U24" s="618"/>
    </row>
    <row r="25" spans="2:22" ht="35.25" customHeight="1" x14ac:dyDescent="0.25">
      <c r="B25" s="379">
        <v>18</v>
      </c>
      <c r="C25" s="474" t="s">
        <v>40</v>
      </c>
      <c r="D25" s="618">
        <v>1</v>
      </c>
      <c r="E25" s="618"/>
      <c r="F25" s="618">
        <v>3</v>
      </c>
      <c r="G25" s="618">
        <v>4</v>
      </c>
      <c r="H25" s="618"/>
      <c r="I25" s="618">
        <v>11</v>
      </c>
      <c r="J25" s="618">
        <v>11</v>
      </c>
      <c r="K25" s="618">
        <v>11</v>
      </c>
      <c r="L25" s="618"/>
      <c r="M25" s="618"/>
      <c r="N25" s="618">
        <v>1</v>
      </c>
      <c r="O25" s="618"/>
      <c r="P25" s="618">
        <v>2</v>
      </c>
      <c r="Q25" s="618">
        <v>3</v>
      </c>
      <c r="R25" s="618">
        <v>11</v>
      </c>
      <c r="S25" s="618"/>
      <c r="T25" s="618"/>
      <c r="U25" s="618"/>
    </row>
    <row r="26" spans="2:22" s="31" customFormat="1" ht="35.25" customHeight="1" x14ac:dyDescent="0.25">
      <c r="B26" s="377">
        <v>19</v>
      </c>
      <c r="C26" s="474" t="s">
        <v>41</v>
      </c>
      <c r="D26" s="618">
        <v>8</v>
      </c>
      <c r="E26" s="618">
        <v>9</v>
      </c>
      <c r="F26" s="618">
        <v>10</v>
      </c>
      <c r="G26" s="618"/>
      <c r="H26" s="618"/>
      <c r="I26" s="618">
        <v>14</v>
      </c>
      <c r="J26" s="618">
        <v>14</v>
      </c>
      <c r="K26" s="618">
        <v>12</v>
      </c>
      <c r="L26" s="618">
        <v>13</v>
      </c>
      <c r="M26" s="618"/>
      <c r="N26" s="618">
        <v>2</v>
      </c>
      <c r="O26" s="618">
        <v>2.5</v>
      </c>
      <c r="P26" s="618">
        <v>3</v>
      </c>
      <c r="Q26" s="618"/>
      <c r="R26" s="618">
        <v>13</v>
      </c>
      <c r="S26" s="618"/>
      <c r="T26" s="618"/>
      <c r="U26" s="618"/>
    </row>
    <row r="27" spans="2:22" s="31" customFormat="1" ht="35.25" customHeight="1" x14ac:dyDescent="0.25">
      <c r="B27" s="379">
        <v>20</v>
      </c>
      <c r="C27" s="474" t="s">
        <v>42</v>
      </c>
      <c r="D27" s="618">
        <v>2.5</v>
      </c>
      <c r="E27" s="618">
        <v>4.25</v>
      </c>
      <c r="F27" s="618">
        <v>4.5</v>
      </c>
      <c r="G27" s="618">
        <v>4.75</v>
      </c>
      <c r="H27" s="618"/>
      <c r="I27" s="618">
        <v>16</v>
      </c>
      <c r="J27" s="618">
        <v>16</v>
      </c>
      <c r="K27" s="618">
        <v>12</v>
      </c>
      <c r="L27" s="618"/>
      <c r="M27" s="618"/>
      <c r="N27" s="618">
        <v>1</v>
      </c>
      <c r="O27" s="618">
        <v>1</v>
      </c>
      <c r="P27" s="618">
        <v>1.5</v>
      </c>
      <c r="Q27" s="618">
        <v>1.8</v>
      </c>
      <c r="R27" s="618">
        <v>15</v>
      </c>
      <c r="S27" s="618"/>
      <c r="T27" s="618">
        <v>1.75</v>
      </c>
      <c r="U27" s="618"/>
      <c r="V27" s="479" t="e">
        <f>'[2]اشور 20'!$C$14:$T$14</f>
        <v>#VALUE!</v>
      </c>
    </row>
    <row r="28" spans="2:22" ht="35.25" customHeight="1" x14ac:dyDescent="0.25">
      <c r="B28" s="377">
        <v>21</v>
      </c>
      <c r="C28" s="474" t="s">
        <v>43</v>
      </c>
      <c r="D28" s="618">
        <v>2.5</v>
      </c>
      <c r="E28" s="618">
        <v>3</v>
      </c>
      <c r="F28" s="618">
        <v>3.35</v>
      </c>
      <c r="G28" s="618">
        <v>3.75</v>
      </c>
      <c r="H28" s="618"/>
      <c r="I28" s="618">
        <v>11</v>
      </c>
      <c r="J28" s="618">
        <v>11</v>
      </c>
      <c r="K28" s="618">
        <v>11</v>
      </c>
      <c r="L28" s="618"/>
      <c r="M28" s="618"/>
      <c r="N28" s="618">
        <v>1</v>
      </c>
      <c r="O28" s="618">
        <v>1.5</v>
      </c>
      <c r="P28" s="618">
        <v>1.75</v>
      </c>
      <c r="Q28" s="618">
        <v>2</v>
      </c>
      <c r="R28" s="618">
        <v>9</v>
      </c>
      <c r="S28" s="618"/>
      <c r="T28" s="618"/>
      <c r="U28" s="618"/>
    </row>
    <row r="29" spans="2:22" ht="35.25" customHeight="1" x14ac:dyDescent="0.25">
      <c r="B29" s="379">
        <v>22</v>
      </c>
      <c r="C29" s="474" t="s">
        <v>44</v>
      </c>
      <c r="D29" s="618">
        <v>2</v>
      </c>
      <c r="E29" s="618">
        <v>2.5</v>
      </c>
      <c r="F29" s="618">
        <v>3</v>
      </c>
      <c r="G29" s="618"/>
      <c r="H29" s="618"/>
      <c r="I29" s="618">
        <v>25</v>
      </c>
      <c r="J29" s="618"/>
      <c r="K29" s="618">
        <v>27</v>
      </c>
      <c r="L29" s="618"/>
      <c r="M29" s="618"/>
      <c r="N29" s="618">
        <v>0.5</v>
      </c>
      <c r="O29" s="618">
        <v>1</v>
      </c>
      <c r="P29" s="618">
        <v>1</v>
      </c>
      <c r="Q29" s="618"/>
      <c r="R29" s="618">
        <v>25</v>
      </c>
      <c r="S29" s="618"/>
      <c r="T29" s="618"/>
      <c r="U29" s="618"/>
    </row>
    <row r="30" spans="2:22" ht="35.25" customHeight="1" x14ac:dyDescent="0.25">
      <c r="B30" s="377">
        <v>23</v>
      </c>
      <c r="C30" s="474" t="s">
        <v>45</v>
      </c>
      <c r="D30" s="618">
        <v>5</v>
      </c>
      <c r="E30" s="618">
        <v>6</v>
      </c>
      <c r="F30" s="618">
        <v>6.5</v>
      </c>
      <c r="G30" s="618">
        <v>6.5</v>
      </c>
      <c r="H30" s="618"/>
      <c r="I30" s="618">
        <v>15</v>
      </c>
      <c r="J30" s="618">
        <v>15</v>
      </c>
      <c r="K30" s="618">
        <v>10.5</v>
      </c>
      <c r="L30" s="618">
        <v>11</v>
      </c>
      <c r="M30" s="618"/>
      <c r="N30" s="618">
        <v>2.5</v>
      </c>
      <c r="O30" s="618">
        <v>3.5</v>
      </c>
      <c r="P30" s="618">
        <v>4</v>
      </c>
      <c r="Q30" s="618">
        <v>4</v>
      </c>
      <c r="R30" s="618"/>
      <c r="S30" s="618"/>
      <c r="T30" s="618"/>
      <c r="U30" s="618"/>
    </row>
    <row r="31" spans="2:22" ht="35.25" customHeight="1" x14ac:dyDescent="0.25">
      <c r="B31" s="379">
        <v>24</v>
      </c>
      <c r="C31" s="475" t="s">
        <v>46</v>
      </c>
      <c r="D31" s="619"/>
      <c r="E31" s="619">
        <v>1.5</v>
      </c>
      <c r="F31" s="619">
        <v>2.38</v>
      </c>
      <c r="G31" s="619">
        <v>3.25</v>
      </c>
      <c r="H31" s="619"/>
      <c r="I31" s="619"/>
      <c r="J31" s="619"/>
      <c r="K31" s="619">
        <v>8</v>
      </c>
      <c r="L31" s="619"/>
      <c r="M31" s="619"/>
      <c r="N31" s="619"/>
      <c r="O31" s="619">
        <v>2</v>
      </c>
      <c r="P31" s="619">
        <v>2.25</v>
      </c>
      <c r="Q31" s="619">
        <v>2.5</v>
      </c>
      <c r="R31" s="619">
        <v>8</v>
      </c>
      <c r="S31" s="619"/>
      <c r="T31" s="619"/>
      <c r="U31" s="619">
        <v>6.5</v>
      </c>
    </row>
    <row r="32" spans="2:22" s="43" customFormat="1" ht="35.25" customHeight="1" x14ac:dyDescent="0.25">
      <c r="B32" s="377">
        <v>25</v>
      </c>
      <c r="C32" s="474" t="s">
        <v>47</v>
      </c>
      <c r="D32" s="618">
        <v>7</v>
      </c>
      <c r="E32" s="618">
        <v>8</v>
      </c>
      <c r="F32" s="618">
        <v>9.25</v>
      </c>
      <c r="G32" s="618">
        <v>9</v>
      </c>
      <c r="H32" s="618"/>
      <c r="I32" s="618">
        <v>11.5</v>
      </c>
      <c r="J32" s="618">
        <v>11</v>
      </c>
      <c r="K32" s="618">
        <v>9.5</v>
      </c>
      <c r="L32" s="618">
        <v>9.5</v>
      </c>
      <c r="M32" s="618">
        <v>14</v>
      </c>
      <c r="N32" s="618">
        <v>3</v>
      </c>
      <c r="O32" s="618">
        <v>4</v>
      </c>
      <c r="P32" s="618">
        <v>5</v>
      </c>
      <c r="Q32" s="618">
        <v>5.5</v>
      </c>
      <c r="R32" s="618">
        <v>9.5</v>
      </c>
      <c r="S32" s="618"/>
      <c r="T32" s="618"/>
      <c r="U32" s="618"/>
    </row>
    <row r="33" spans="1:26" s="31" customFormat="1" ht="35.25" customHeight="1" x14ac:dyDescent="0.25">
      <c r="B33" s="379">
        <v>26</v>
      </c>
      <c r="C33" s="474" t="s">
        <v>49</v>
      </c>
      <c r="D33" s="618"/>
      <c r="E33" s="618"/>
      <c r="F33" s="618"/>
      <c r="G33" s="618"/>
      <c r="H33" s="618"/>
      <c r="I33" s="618"/>
      <c r="J33" s="618"/>
      <c r="K33" s="618"/>
      <c r="L33" s="618"/>
      <c r="M33" s="618"/>
      <c r="N33" s="618"/>
      <c r="O33" s="618">
        <v>2</v>
      </c>
      <c r="P33" s="618"/>
      <c r="Q33" s="618"/>
      <c r="R33" s="618">
        <v>11</v>
      </c>
      <c r="S33" s="618">
        <v>12</v>
      </c>
      <c r="T33" s="618">
        <v>13</v>
      </c>
      <c r="U33" s="618">
        <v>13</v>
      </c>
    </row>
    <row r="34" spans="1:26" ht="35.25" customHeight="1" x14ac:dyDescent="0.25">
      <c r="B34" s="377">
        <v>27</v>
      </c>
      <c r="C34" s="474" t="s">
        <v>51</v>
      </c>
      <c r="D34" s="618"/>
      <c r="E34" s="618"/>
      <c r="F34" s="618"/>
      <c r="G34" s="618"/>
      <c r="H34" s="618"/>
      <c r="I34" s="618"/>
      <c r="J34" s="618"/>
      <c r="K34" s="618"/>
      <c r="L34" s="618"/>
      <c r="M34" s="618"/>
      <c r="N34" s="618"/>
      <c r="O34" s="618">
        <v>1.63</v>
      </c>
      <c r="P34" s="618"/>
      <c r="Q34" s="618"/>
      <c r="R34" s="618">
        <v>14.48</v>
      </c>
      <c r="S34" s="618">
        <v>14.48</v>
      </c>
      <c r="T34" s="618">
        <v>14.48</v>
      </c>
      <c r="U34" s="618">
        <v>14.48</v>
      </c>
    </row>
    <row r="35" spans="1:26" s="19" customFormat="1" ht="35.25" customHeight="1" x14ac:dyDescent="0.25">
      <c r="B35" s="379">
        <v>28</v>
      </c>
      <c r="C35" s="474" t="s">
        <v>52</v>
      </c>
      <c r="D35" s="618">
        <v>5</v>
      </c>
      <c r="E35" s="618">
        <v>5.5</v>
      </c>
      <c r="F35" s="618">
        <v>6</v>
      </c>
      <c r="G35" s="618"/>
      <c r="H35" s="618"/>
      <c r="I35" s="618">
        <v>15</v>
      </c>
      <c r="J35" s="618"/>
      <c r="K35" s="618">
        <v>15</v>
      </c>
      <c r="L35" s="618">
        <v>15</v>
      </c>
      <c r="M35" s="618">
        <v>15</v>
      </c>
      <c r="N35" s="618">
        <v>3.25</v>
      </c>
      <c r="O35" s="618">
        <v>3.5</v>
      </c>
      <c r="P35" s="618">
        <v>4</v>
      </c>
      <c r="Q35" s="618"/>
      <c r="R35" s="618">
        <v>15</v>
      </c>
      <c r="S35" s="618">
        <v>15</v>
      </c>
      <c r="T35" s="618">
        <v>15</v>
      </c>
      <c r="U35" s="618">
        <v>15</v>
      </c>
    </row>
    <row r="36" spans="1:26" s="43" customFormat="1" ht="35.25" customHeight="1" x14ac:dyDescent="0.25">
      <c r="B36" s="377">
        <v>29</v>
      </c>
      <c r="C36" s="474" t="s">
        <v>53</v>
      </c>
      <c r="D36" s="618">
        <v>5</v>
      </c>
      <c r="E36" s="618">
        <v>6</v>
      </c>
      <c r="F36" s="618">
        <v>7</v>
      </c>
      <c r="G36" s="618">
        <v>8</v>
      </c>
      <c r="H36" s="618"/>
      <c r="I36" s="618"/>
      <c r="J36" s="618"/>
      <c r="K36" s="618">
        <v>14</v>
      </c>
      <c r="L36" s="618">
        <v>15</v>
      </c>
      <c r="M36" s="618">
        <v>16</v>
      </c>
      <c r="N36" s="618">
        <v>2.5</v>
      </c>
      <c r="O36" s="618">
        <v>3</v>
      </c>
      <c r="P36" s="618">
        <v>4</v>
      </c>
      <c r="Q36" s="618"/>
      <c r="R36" s="618">
        <v>12</v>
      </c>
      <c r="S36" s="618">
        <v>11</v>
      </c>
      <c r="T36" s="618">
        <v>10</v>
      </c>
      <c r="U36" s="618"/>
    </row>
    <row r="37" spans="1:26" s="31" customFormat="1" ht="35.25" customHeight="1" x14ac:dyDescent="0.6">
      <c r="B37" s="379">
        <v>30</v>
      </c>
      <c r="C37" s="476" t="s">
        <v>108</v>
      </c>
      <c r="D37" s="618">
        <v>1</v>
      </c>
      <c r="E37" s="618"/>
      <c r="F37" s="618"/>
      <c r="G37" s="618"/>
      <c r="H37" s="618"/>
      <c r="I37" s="618"/>
      <c r="J37" s="618"/>
      <c r="K37" s="618">
        <v>9</v>
      </c>
      <c r="L37" s="618">
        <v>9</v>
      </c>
      <c r="M37" s="618"/>
      <c r="N37" s="618"/>
      <c r="O37" s="618"/>
      <c r="P37" s="618"/>
      <c r="Q37" s="618"/>
      <c r="R37" s="618"/>
      <c r="S37" s="618"/>
      <c r="T37" s="618"/>
      <c r="U37" s="618"/>
      <c r="V37" s="33"/>
      <c r="W37" s="48"/>
    </row>
    <row r="38" spans="1:26" ht="35.25" customHeight="1" x14ac:dyDescent="0.25">
      <c r="B38" s="377">
        <v>31</v>
      </c>
      <c r="C38" s="474" t="s">
        <v>55</v>
      </c>
      <c r="D38" s="618">
        <v>2</v>
      </c>
      <c r="E38" s="618">
        <v>2.75</v>
      </c>
      <c r="F38" s="618">
        <v>3.5</v>
      </c>
      <c r="G38" s="618">
        <v>3.75</v>
      </c>
      <c r="H38" s="618">
        <v>4</v>
      </c>
      <c r="I38" s="618">
        <v>11</v>
      </c>
      <c r="J38" s="618">
        <v>10</v>
      </c>
      <c r="K38" s="618">
        <v>11</v>
      </c>
      <c r="L38" s="618">
        <v>12</v>
      </c>
      <c r="M38" s="618">
        <v>13</v>
      </c>
      <c r="N38" s="618">
        <v>2</v>
      </c>
      <c r="O38" s="618">
        <v>2.75</v>
      </c>
      <c r="P38" s="618">
        <v>2.75</v>
      </c>
      <c r="Q38" s="618">
        <v>3.5</v>
      </c>
      <c r="R38" s="618">
        <v>10.5</v>
      </c>
      <c r="S38" s="618">
        <v>10.5</v>
      </c>
      <c r="T38" s="618">
        <v>11.5</v>
      </c>
      <c r="U38" s="618">
        <v>12</v>
      </c>
      <c r="V38" s="3"/>
    </row>
    <row r="39" spans="1:26" ht="35.25" customHeight="1" x14ac:dyDescent="0.25">
      <c r="B39" s="379">
        <v>32</v>
      </c>
      <c r="C39" s="478" t="s">
        <v>58</v>
      </c>
      <c r="D39" s="618">
        <v>3.5</v>
      </c>
      <c r="E39" s="618">
        <v>4.5</v>
      </c>
      <c r="F39" s="618">
        <v>5.4</v>
      </c>
      <c r="G39" s="618">
        <v>5.8</v>
      </c>
      <c r="H39" s="618"/>
      <c r="I39" s="618">
        <v>14</v>
      </c>
      <c r="J39" s="618">
        <v>14</v>
      </c>
      <c r="K39" s="618">
        <v>12</v>
      </c>
      <c r="L39" s="618">
        <v>12.5</v>
      </c>
      <c r="M39" s="618">
        <v>13</v>
      </c>
      <c r="N39" s="618">
        <v>2</v>
      </c>
      <c r="O39" s="618">
        <v>2.5</v>
      </c>
      <c r="P39" s="618">
        <v>3</v>
      </c>
      <c r="Q39" s="618">
        <v>3.9</v>
      </c>
      <c r="R39" s="618">
        <v>12</v>
      </c>
      <c r="S39" s="618">
        <v>13</v>
      </c>
      <c r="T39" s="618">
        <v>14</v>
      </c>
      <c r="U39" s="618"/>
      <c r="V39" s="3"/>
    </row>
    <row r="40" spans="1:26" s="32" customFormat="1" ht="35.25" customHeight="1" x14ac:dyDescent="0.25">
      <c r="B40" s="377">
        <v>33</v>
      </c>
      <c r="C40" s="474" t="s">
        <v>104</v>
      </c>
      <c r="D40" s="618">
        <v>4</v>
      </c>
      <c r="E40" s="618">
        <v>3.5</v>
      </c>
      <c r="F40" s="618">
        <v>4.75</v>
      </c>
      <c r="G40" s="618">
        <v>6</v>
      </c>
      <c r="H40" s="618">
        <v>7</v>
      </c>
      <c r="I40" s="618">
        <v>12</v>
      </c>
      <c r="J40" s="618">
        <v>12</v>
      </c>
      <c r="K40" s="618">
        <v>13</v>
      </c>
      <c r="L40" s="618">
        <v>13.5</v>
      </c>
      <c r="M40" s="618">
        <v>14</v>
      </c>
      <c r="N40" s="618">
        <v>3</v>
      </c>
      <c r="O40" s="618">
        <v>4</v>
      </c>
      <c r="P40" s="618">
        <v>5</v>
      </c>
      <c r="Q40" s="618">
        <v>5.75</v>
      </c>
      <c r="R40" s="618">
        <v>9</v>
      </c>
      <c r="S40" s="618">
        <v>10</v>
      </c>
      <c r="T40" s="618">
        <v>11</v>
      </c>
      <c r="U40" s="618">
        <v>12</v>
      </c>
      <c r="V40" s="30"/>
    </row>
    <row r="41" spans="1:26" s="19" customFormat="1" ht="35.25" customHeight="1" x14ac:dyDescent="0.25">
      <c r="B41" s="379">
        <v>34</v>
      </c>
      <c r="C41" s="477" t="s">
        <v>59</v>
      </c>
      <c r="D41" s="618"/>
      <c r="E41" s="618"/>
      <c r="F41" s="618">
        <v>6</v>
      </c>
      <c r="G41" s="618"/>
      <c r="H41" s="618"/>
      <c r="I41" s="618"/>
      <c r="J41" s="618"/>
      <c r="K41" s="618"/>
      <c r="L41" s="618">
        <v>8</v>
      </c>
      <c r="M41" s="618"/>
      <c r="N41" s="618"/>
      <c r="O41" s="618"/>
      <c r="P41" s="618"/>
      <c r="Q41" s="618"/>
      <c r="R41" s="618"/>
      <c r="S41" s="618"/>
      <c r="T41" s="618"/>
      <c r="U41" s="618"/>
      <c r="V41" s="17"/>
      <c r="W41" s="17"/>
      <c r="X41" s="17"/>
      <c r="Y41" s="17"/>
      <c r="Z41" s="17"/>
    </row>
    <row r="42" spans="1:26" s="43" customFormat="1" ht="35.25" customHeight="1" x14ac:dyDescent="0.25">
      <c r="B42" s="377">
        <v>35</v>
      </c>
      <c r="C42" s="478" t="s">
        <v>60</v>
      </c>
      <c r="D42" s="618"/>
      <c r="E42" s="618">
        <v>3.32</v>
      </c>
      <c r="F42" s="618"/>
      <c r="G42" s="618"/>
      <c r="H42" s="618"/>
      <c r="I42" s="618"/>
      <c r="J42" s="618">
        <v>9.07</v>
      </c>
      <c r="K42" s="618">
        <v>11.43</v>
      </c>
      <c r="L42" s="618"/>
      <c r="M42" s="618">
        <v>11.2</v>
      </c>
      <c r="N42" s="618"/>
      <c r="O42" s="618">
        <v>3.49</v>
      </c>
      <c r="P42" s="618"/>
      <c r="Q42" s="618"/>
      <c r="R42" s="618"/>
      <c r="S42" s="618"/>
      <c r="T42" s="618">
        <v>9</v>
      </c>
      <c r="U42" s="618">
        <v>8.3000000000000007</v>
      </c>
      <c r="V42" s="479"/>
      <c r="W42" s="18"/>
      <c r="X42" s="18"/>
      <c r="Y42" s="18"/>
      <c r="Z42" s="18"/>
    </row>
    <row r="43" spans="1:26" s="19" customFormat="1" ht="35.25" customHeight="1" x14ac:dyDescent="0.25">
      <c r="B43" s="379">
        <v>36</v>
      </c>
      <c r="C43" s="478" t="s">
        <v>120</v>
      </c>
      <c r="D43" s="618">
        <v>4</v>
      </c>
      <c r="E43" s="618">
        <v>5.2</v>
      </c>
      <c r="F43" s="618">
        <v>5.3</v>
      </c>
      <c r="G43" s="618"/>
      <c r="H43" s="618"/>
      <c r="I43" s="618">
        <v>10.5</v>
      </c>
      <c r="J43" s="618"/>
      <c r="K43" s="618">
        <v>12.5</v>
      </c>
      <c r="L43" s="618">
        <v>13.5</v>
      </c>
      <c r="M43" s="618"/>
      <c r="N43" s="618">
        <v>1.5</v>
      </c>
      <c r="O43" s="618">
        <v>1.9</v>
      </c>
      <c r="P43" s="618">
        <v>2.58</v>
      </c>
      <c r="Q43" s="618">
        <v>5</v>
      </c>
      <c r="R43" s="618">
        <v>9.75</v>
      </c>
      <c r="S43" s="618">
        <v>10.75</v>
      </c>
      <c r="T43" s="618">
        <v>10.75</v>
      </c>
      <c r="U43" s="618">
        <v>11.5</v>
      </c>
      <c r="V43" s="17"/>
      <c r="W43" s="17"/>
      <c r="X43" s="17"/>
      <c r="Y43" s="17"/>
      <c r="Z43" s="17"/>
    </row>
    <row r="44" spans="1:26" s="43" customFormat="1" ht="35.25" customHeight="1" x14ac:dyDescent="0.25">
      <c r="B44" s="377">
        <v>37</v>
      </c>
      <c r="C44" s="478" t="s">
        <v>164</v>
      </c>
      <c r="D44" s="618"/>
      <c r="E44" s="618">
        <v>6</v>
      </c>
      <c r="F44" s="618">
        <v>6.875</v>
      </c>
      <c r="G44" s="618">
        <v>7.75</v>
      </c>
      <c r="H44" s="618"/>
      <c r="I44" s="618"/>
      <c r="J44" s="618"/>
      <c r="K44" s="618"/>
      <c r="L44" s="618"/>
      <c r="M44" s="618">
        <v>3.2</v>
      </c>
      <c r="N44" s="618"/>
      <c r="O44" s="618">
        <v>3.75</v>
      </c>
      <c r="P44" s="618">
        <v>4.25</v>
      </c>
      <c r="Q44" s="618"/>
      <c r="R44" s="618"/>
      <c r="S44" s="618"/>
      <c r="T44" s="618">
        <v>0.14000000000000001</v>
      </c>
      <c r="U44" s="618"/>
      <c r="V44" s="18"/>
      <c r="W44" s="18"/>
      <c r="X44" s="18"/>
      <c r="Y44" s="18"/>
      <c r="Z44" s="18"/>
    </row>
    <row r="45" spans="1:26" s="19" customFormat="1" ht="35.25" customHeight="1" thickBot="1" x14ac:dyDescent="0.65">
      <c r="B45" s="890" t="s">
        <v>61</v>
      </c>
      <c r="C45" s="891"/>
      <c r="D45" s="453">
        <f>AVERAGE(D8:D44)</f>
        <v>3.2808064516129036</v>
      </c>
      <c r="E45" s="453">
        <f t="shared" ref="E45:U45" si="0">AVERAGE(E8:E44)</f>
        <v>4.1258620689655165</v>
      </c>
      <c r="F45" s="453">
        <f t="shared" si="0"/>
        <v>4.8417187500000001</v>
      </c>
      <c r="G45" s="453">
        <f t="shared" si="0"/>
        <v>5.5815789473684205</v>
      </c>
      <c r="H45" s="453">
        <f t="shared" si="0"/>
        <v>4.916666666666667</v>
      </c>
      <c r="I45" s="453">
        <f t="shared" si="0"/>
        <v>13.785714285714286</v>
      </c>
      <c r="J45" s="453">
        <f t="shared" si="0"/>
        <v>13.115</v>
      </c>
      <c r="K45" s="453">
        <f t="shared" si="0"/>
        <v>12.610645161290323</v>
      </c>
      <c r="L45" s="453">
        <f t="shared" si="0"/>
        <v>12.173913043478262</v>
      </c>
      <c r="M45" s="453">
        <f t="shared" si="0"/>
        <v>12.466666666666665</v>
      </c>
      <c r="N45" s="453">
        <f t="shared" si="0"/>
        <v>1.743392857142857</v>
      </c>
      <c r="O45" s="453">
        <f t="shared" si="0"/>
        <v>2.3413793103448279</v>
      </c>
      <c r="P45" s="453">
        <f t="shared" si="0"/>
        <v>2.826206896551724</v>
      </c>
      <c r="Q45" s="453">
        <f t="shared" si="0"/>
        <v>3.4277777777777776</v>
      </c>
      <c r="R45" s="453">
        <f t="shared" si="0"/>
        <v>12.40448275862069</v>
      </c>
      <c r="S45" s="453">
        <f t="shared" si="0"/>
        <v>11.611499999999999</v>
      </c>
      <c r="T45" s="453">
        <f t="shared" si="0"/>
        <v>10.815238095238094</v>
      </c>
      <c r="U45" s="453">
        <f t="shared" si="0"/>
        <v>11.521538461538464</v>
      </c>
      <c r="V45" s="17"/>
      <c r="W45" s="17"/>
      <c r="X45" s="17"/>
      <c r="Y45" s="17"/>
      <c r="Z45" s="17"/>
    </row>
    <row r="46" spans="1:26" s="19" customFormat="1" ht="64.5" customHeight="1" x14ac:dyDescent="0.25">
      <c r="A46" s="1124"/>
      <c r="B46" s="1124"/>
      <c r="C46" s="1124"/>
      <c r="D46" s="1124"/>
      <c r="E46" s="1124"/>
      <c r="F46" s="1124"/>
      <c r="G46" s="1124"/>
      <c r="H46" s="1124"/>
      <c r="I46" s="1124"/>
      <c r="J46" s="1124"/>
      <c r="K46" s="1124"/>
      <c r="L46" s="1124"/>
      <c r="M46" s="1124"/>
      <c r="N46" s="1124"/>
      <c r="O46" s="1124"/>
      <c r="P46" s="1124"/>
      <c r="Q46" s="1124"/>
      <c r="R46" s="1124"/>
      <c r="S46" s="1124"/>
      <c r="T46" s="1124"/>
      <c r="U46" s="1124"/>
      <c r="V46" s="17"/>
      <c r="W46" s="17"/>
      <c r="X46" s="17"/>
      <c r="Y46" s="17"/>
      <c r="Z46" s="17"/>
    </row>
    <row r="47" spans="1:26" s="19" customFormat="1" ht="49.5" customHeight="1" x14ac:dyDescent="0.25">
      <c r="A47" s="1124"/>
      <c r="B47" s="1124"/>
      <c r="C47" s="1124"/>
      <c r="D47" s="1124"/>
      <c r="E47" s="1124"/>
      <c r="F47" s="1124"/>
      <c r="G47" s="1124"/>
      <c r="H47" s="1124"/>
      <c r="I47" s="1124"/>
      <c r="J47" s="1124"/>
      <c r="K47" s="1124"/>
      <c r="L47" s="1124"/>
      <c r="M47" s="1124"/>
      <c r="N47" s="1124"/>
      <c r="O47" s="1124"/>
      <c r="P47" s="1124"/>
      <c r="Q47" s="1124"/>
      <c r="R47" s="1124"/>
      <c r="S47" s="1124"/>
      <c r="T47" s="1124"/>
      <c r="U47" s="1124"/>
      <c r="V47" s="17"/>
      <c r="W47" s="17"/>
      <c r="X47" s="17"/>
      <c r="Y47" s="17"/>
      <c r="Z47" s="17"/>
    </row>
    <row r="48" spans="1:26" ht="88.5" customHeight="1" x14ac:dyDescent="0.6">
      <c r="A48" s="482"/>
      <c r="B48" s="483"/>
      <c r="C48" s="888" t="s">
        <v>1</v>
      </c>
      <c r="D48" s="888"/>
      <c r="E48" s="483"/>
      <c r="F48" s="484" t="e">
        <f>(F8+F9+F10+F11+F13+F14+F15+F16+F17+F18+F19+F20+F21+F22+F23+F24+F25+F26+F27+F29+F30+F31+F32+F35+F37+F38+F40+F43+F44+F45+#REF!+#REF!)/32</f>
        <v>#REF!</v>
      </c>
      <c r="G48" s="483"/>
      <c r="H48" s="483"/>
      <c r="I48" s="483"/>
      <c r="J48" s="483"/>
      <c r="K48" s="483"/>
      <c r="L48" s="483"/>
      <c r="M48" s="483"/>
      <c r="N48" s="483"/>
      <c r="O48" s="483"/>
      <c r="P48" s="483"/>
      <c r="Q48" s="483"/>
      <c r="R48" s="483"/>
      <c r="S48" s="483"/>
      <c r="T48" s="483"/>
      <c r="U48" s="483"/>
    </row>
    <row r="49" spans="1:26" ht="35.25" customHeight="1" x14ac:dyDescent="0.6">
      <c r="A49" s="482"/>
      <c r="B49" s="485"/>
      <c r="C49" s="889" t="s">
        <v>132</v>
      </c>
      <c r="D49" s="889"/>
      <c r="E49" s="485"/>
      <c r="F49" s="485"/>
      <c r="G49" s="485"/>
      <c r="H49" s="485"/>
      <c r="I49" s="486"/>
      <c r="J49" s="486"/>
      <c r="K49" s="486"/>
      <c r="L49" s="486"/>
      <c r="M49" s="486"/>
      <c r="N49" s="486"/>
      <c r="O49" s="486"/>
      <c r="P49" s="486"/>
      <c r="Q49" s="486"/>
      <c r="R49" s="486"/>
      <c r="S49" s="486"/>
      <c r="T49" s="486"/>
      <c r="U49" s="486"/>
    </row>
    <row r="50" spans="1:26" ht="66.75" customHeight="1" thickBot="1" x14ac:dyDescent="0.65">
      <c r="A50" s="482"/>
      <c r="B50" s="887" t="s">
        <v>146</v>
      </c>
      <c r="C50" s="887"/>
      <c r="D50" s="887"/>
      <c r="E50" s="887"/>
      <c r="F50" s="887"/>
      <c r="G50" s="887"/>
      <c r="H50" s="887"/>
      <c r="I50" s="887"/>
      <c r="J50" s="887"/>
      <c r="K50" s="887"/>
      <c r="L50" s="887"/>
      <c r="M50" s="887"/>
      <c r="N50" s="887"/>
      <c r="O50" s="887"/>
      <c r="P50" s="887"/>
      <c r="Q50" s="887"/>
      <c r="R50" s="887"/>
      <c r="S50" s="887"/>
      <c r="T50" s="887"/>
      <c r="U50" s="887"/>
    </row>
    <row r="51" spans="1:26" ht="64.5" customHeight="1" x14ac:dyDescent="0.25">
      <c r="B51" s="877" t="s">
        <v>2</v>
      </c>
      <c r="C51" s="878"/>
      <c r="D51" s="881" t="s">
        <v>3</v>
      </c>
      <c r="E51" s="882"/>
      <c r="F51" s="882"/>
      <c r="G51" s="882"/>
      <c r="H51" s="882"/>
      <c r="I51" s="882"/>
      <c r="J51" s="882"/>
      <c r="K51" s="882"/>
      <c r="L51" s="882"/>
      <c r="M51" s="883"/>
      <c r="N51" s="881" t="s">
        <v>4</v>
      </c>
      <c r="O51" s="882"/>
      <c r="P51" s="882"/>
      <c r="Q51" s="882"/>
      <c r="R51" s="882"/>
      <c r="S51" s="882"/>
      <c r="T51" s="882"/>
      <c r="U51" s="883"/>
    </row>
    <row r="52" spans="1:26" ht="61.5" customHeight="1" x14ac:dyDescent="0.25">
      <c r="B52" s="879"/>
      <c r="C52" s="880"/>
      <c r="D52" s="870" t="s">
        <v>5</v>
      </c>
      <c r="E52" s="871"/>
      <c r="F52" s="871"/>
      <c r="G52" s="871"/>
      <c r="H52" s="872"/>
      <c r="I52" s="870" t="s">
        <v>6</v>
      </c>
      <c r="J52" s="871"/>
      <c r="K52" s="871"/>
      <c r="L52" s="871"/>
      <c r="M52" s="872"/>
      <c r="N52" s="870" t="s">
        <v>5</v>
      </c>
      <c r="O52" s="871"/>
      <c r="P52" s="871"/>
      <c r="Q52" s="872"/>
      <c r="R52" s="870" t="s">
        <v>6</v>
      </c>
      <c r="S52" s="871"/>
      <c r="T52" s="871"/>
      <c r="U52" s="872"/>
    </row>
    <row r="53" spans="1:26" ht="61.5" customHeight="1" x14ac:dyDescent="0.25">
      <c r="B53" s="879"/>
      <c r="C53" s="880"/>
      <c r="D53" s="868" t="s">
        <v>7</v>
      </c>
      <c r="E53" s="870" t="s">
        <v>8</v>
      </c>
      <c r="F53" s="884"/>
      <c r="G53" s="884"/>
      <c r="H53" s="885"/>
      <c r="I53" s="868" t="s">
        <v>9</v>
      </c>
      <c r="J53" s="868" t="s">
        <v>10</v>
      </c>
      <c r="K53" s="870" t="s">
        <v>11</v>
      </c>
      <c r="L53" s="871"/>
      <c r="M53" s="872"/>
      <c r="N53" s="868" t="s">
        <v>7</v>
      </c>
      <c r="O53" s="874" t="s">
        <v>8</v>
      </c>
      <c r="P53" s="875"/>
      <c r="Q53" s="876"/>
      <c r="R53" s="870" t="s">
        <v>11</v>
      </c>
      <c r="S53" s="871"/>
      <c r="T53" s="871"/>
      <c r="U53" s="872"/>
    </row>
    <row r="54" spans="1:26" ht="66.75" customHeight="1" thickBot="1" x14ac:dyDescent="0.3">
      <c r="B54" s="879"/>
      <c r="C54" s="880"/>
      <c r="D54" s="869"/>
      <c r="E54" s="454" t="s">
        <v>125</v>
      </c>
      <c r="F54" s="454" t="s">
        <v>12</v>
      </c>
      <c r="G54" s="454" t="s">
        <v>13</v>
      </c>
      <c r="H54" s="454" t="s">
        <v>14</v>
      </c>
      <c r="I54" s="869"/>
      <c r="J54" s="869"/>
      <c r="K54" s="454" t="s">
        <v>15</v>
      </c>
      <c r="L54" s="454" t="s">
        <v>16</v>
      </c>
      <c r="M54" s="454" t="s">
        <v>17</v>
      </c>
      <c r="N54" s="873"/>
      <c r="O54" s="454" t="s">
        <v>125</v>
      </c>
      <c r="P54" s="55" t="s">
        <v>18</v>
      </c>
      <c r="Q54" s="55" t="s">
        <v>19</v>
      </c>
      <c r="R54" s="454" t="s">
        <v>15</v>
      </c>
      <c r="S54" s="454" t="s">
        <v>16</v>
      </c>
      <c r="T54" s="454" t="s">
        <v>20</v>
      </c>
      <c r="U54" s="454" t="s">
        <v>21</v>
      </c>
    </row>
    <row r="55" spans="1:26" ht="66.75" customHeight="1" thickBot="1" x14ac:dyDescent="0.3">
      <c r="B55" s="94">
        <v>1</v>
      </c>
      <c r="C55" s="95" t="s">
        <v>62</v>
      </c>
      <c r="D55" s="480">
        <v>4</v>
      </c>
      <c r="E55" s="480">
        <v>5</v>
      </c>
      <c r="F55" s="480">
        <v>6</v>
      </c>
      <c r="G55" s="480">
        <v>7</v>
      </c>
      <c r="H55" s="480"/>
      <c r="I55" s="480"/>
      <c r="J55" s="480"/>
      <c r="K55" s="480"/>
      <c r="L55" s="480">
        <v>6</v>
      </c>
      <c r="M55" s="480">
        <v>6</v>
      </c>
      <c r="N55" s="480">
        <v>1</v>
      </c>
      <c r="O55" s="480">
        <v>1</v>
      </c>
      <c r="P55" s="480">
        <v>1.5</v>
      </c>
      <c r="Q55" s="480"/>
      <c r="R55" s="480"/>
      <c r="S55" s="480"/>
      <c r="T55" s="480"/>
      <c r="U55" s="480"/>
    </row>
    <row r="56" spans="1:26" ht="69" customHeight="1" thickBot="1" x14ac:dyDescent="0.3">
      <c r="B56" s="94">
        <v>2</v>
      </c>
      <c r="C56" s="95" t="s">
        <v>63</v>
      </c>
      <c r="D56" s="480">
        <v>3</v>
      </c>
      <c r="E56" s="480">
        <v>2</v>
      </c>
      <c r="F56" s="480">
        <v>3</v>
      </c>
      <c r="G56" s="480">
        <v>4</v>
      </c>
      <c r="H56" s="480"/>
      <c r="I56" s="480">
        <v>14</v>
      </c>
      <c r="J56" s="480">
        <v>14</v>
      </c>
      <c r="K56" s="480">
        <v>8</v>
      </c>
      <c r="L56" s="480">
        <v>10</v>
      </c>
      <c r="M56" s="480">
        <v>12</v>
      </c>
      <c r="N56" s="480"/>
      <c r="O56" s="480"/>
      <c r="P56" s="480"/>
      <c r="Q56" s="480"/>
      <c r="R56" s="480"/>
      <c r="S56" s="480"/>
      <c r="T56" s="480"/>
      <c r="U56" s="480"/>
    </row>
    <row r="57" spans="1:26" ht="84" customHeight="1" thickBot="1" x14ac:dyDescent="0.3">
      <c r="B57" s="96">
        <v>3</v>
      </c>
      <c r="C57" s="97" t="s">
        <v>64</v>
      </c>
      <c r="D57" s="480">
        <v>3</v>
      </c>
      <c r="E57" s="480">
        <v>3.5</v>
      </c>
      <c r="F57" s="480">
        <v>4</v>
      </c>
      <c r="G57" s="480">
        <v>5</v>
      </c>
      <c r="H57" s="480"/>
      <c r="I57" s="480">
        <v>10</v>
      </c>
      <c r="J57" s="480">
        <v>10</v>
      </c>
      <c r="K57" s="480">
        <v>8</v>
      </c>
      <c r="L57" s="480">
        <v>10</v>
      </c>
      <c r="M57" s="480">
        <v>10</v>
      </c>
      <c r="N57" s="480"/>
      <c r="O57" s="480"/>
      <c r="P57" s="480"/>
      <c r="Q57" s="480"/>
      <c r="R57" s="480"/>
      <c r="S57" s="480"/>
      <c r="T57" s="480"/>
      <c r="U57" s="480"/>
    </row>
    <row r="58" spans="1:26" ht="84" customHeight="1" thickBot="1" x14ac:dyDescent="0.3">
      <c r="B58" s="864" t="s">
        <v>65</v>
      </c>
      <c r="C58" s="865"/>
      <c r="D58" s="481">
        <v>3.3333333333333335</v>
      </c>
      <c r="E58" s="481">
        <v>3.5</v>
      </c>
      <c r="F58" s="481">
        <v>4.333333333333333</v>
      </c>
      <c r="G58" s="481">
        <v>5.333333333333333</v>
      </c>
      <c r="H58" s="481"/>
      <c r="I58" s="481">
        <v>12</v>
      </c>
      <c r="J58" s="481">
        <v>12</v>
      </c>
      <c r="K58" s="481">
        <v>8</v>
      </c>
      <c r="L58" s="481">
        <v>8.6666666666666661</v>
      </c>
      <c r="M58" s="481">
        <v>9.3333333333333339</v>
      </c>
      <c r="N58" s="481">
        <v>1</v>
      </c>
      <c r="O58" s="481">
        <v>1</v>
      </c>
      <c r="P58" s="481">
        <v>1.5</v>
      </c>
      <c r="Q58" s="481"/>
      <c r="R58" s="481"/>
      <c r="S58" s="481"/>
      <c r="T58" s="481"/>
      <c r="U58" s="481"/>
    </row>
    <row r="59" spans="1:26" ht="35.25" customHeight="1" x14ac:dyDescent="0.35">
      <c r="B59" s="866" t="s">
        <v>109</v>
      </c>
      <c r="C59" s="866"/>
      <c r="D59" s="866"/>
      <c r="E59" s="866"/>
      <c r="F59" s="866"/>
      <c r="G59" s="866"/>
      <c r="H59" s="866"/>
      <c r="I59" s="866"/>
      <c r="J59" s="866"/>
      <c r="K59" s="866"/>
      <c r="L59" s="866"/>
      <c r="M59" s="866"/>
      <c r="N59" s="866"/>
      <c r="O59" s="866"/>
      <c r="P59" s="866"/>
      <c r="Q59" s="866"/>
      <c r="R59" s="866"/>
      <c r="S59" s="7"/>
      <c r="T59" s="7"/>
      <c r="U59" s="7"/>
      <c r="V59" s="7"/>
      <c r="W59" s="7"/>
      <c r="X59" s="7"/>
      <c r="Y59" s="7"/>
      <c r="Z59" s="7"/>
    </row>
    <row r="60" spans="1:26" ht="35.25" customHeight="1" x14ac:dyDescent="0.45">
      <c r="B60" s="867" t="s">
        <v>173</v>
      </c>
      <c r="C60" s="867"/>
      <c r="D60" s="867"/>
      <c r="E60" s="867"/>
      <c r="F60" s="867"/>
      <c r="G60" s="867"/>
      <c r="H60" s="867"/>
      <c r="I60" s="867"/>
      <c r="J60" s="867"/>
      <c r="K60" s="867"/>
      <c r="L60" s="35"/>
      <c r="M60" s="35"/>
      <c r="N60" s="35"/>
      <c r="O60" s="35"/>
      <c r="P60" s="35"/>
      <c r="Q60" s="35"/>
      <c r="R60" s="35"/>
      <c r="S60" s="35"/>
      <c r="T60" s="35"/>
      <c r="U60" s="36"/>
      <c r="V60" s="8"/>
      <c r="W60" s="8"/>
      <c r="X60" s="8"/>
      <c r="Y60" s="8"/>
      <c r="Z60" s="11"/>
    </row>
    <row r="61" spans="1:26" ht="35.25" customHeight="1" x14ac:dyDescent="0.25">
      <c r="B61" s="892"/>
      <c r="C61" s="892"/>
      <c r="D61" s="892"/>
      <c r="E61" s="892"/>
      <c r="F61" s="892"/>
      <c r="G61" s="892"/>
      <c r="H61" s="892"/>
      <c r="I61" s="892"/>
      <c r="J61" s="892"/>
      <c r="K61" s="892"/>
      <c r="L61" s="892"/>
      <c r="M61" s="892"/>
      <c r="N61" s="892"/>
      <c r="O61" s="892"/>
      <c r="P61" s="892"/>
      <c r="Q61" s="892"/>
      <c r="R61" s="892"/>
      <c r="S61" s="892"/>
      <c r="T61" s="892"/>
      <c r="U61" s="892"/>
      <c r="V61" s="892"/>
    </row>
    <row r="68" spans="4:16" ht="35.25" customHeight="1" x14ac:dyDescent="0.5">
      <c r="D68" s="212"/>
      <c r="E68" s="212"/>
      <c r="F68" s="212"/>
      <c r="G68" s="212"/>
      <c r="H68" s="212"/>
      <c r="I68" s="212"/>
      <c r="J68" s="212"/>
      <c r="K68" s="212"/>
      <c r="L68" s="212"/>
      <c r="M68" s="212"/>
      <c r="N68" s="212"/>
      <c r="O68" s="212"/>
      <c r="P68" s="212"/>
    </row>
  </sheetData>
  <mergeCells count="41">
    <mergeCell ref="B61:V61"/>
    <mergeCell ref="R6:U6"/>
    <mergeCell ref="B3:U3"/>
    <mergeCell ref="B4:C7"/>
    <mergeCell ref="D4:M4"/>
    <mergeCell ref="N4:U4"/>
    <mergeCell ref="D5:H5"/>
    <mergeCell ref="I5:M5"/>
    <mergeCell ref="N5:Q5"/>
    <mergeCell ref="R5:U5"/>
    <mergeCell ref="D6:D7"/>
    <mergeCell ref="E6:H6"/>
    <mergeCell ref="I6:I7"/>
    <mergeCell ref="J6:J7"/>
    <mergeCell ref="K6:M6"/>
    <mergeCell ref="N6:N7"/>
    <mergeCell ref="O6:Q6"/>
    <mergeCell ref="R52:U52"/>
    <mergeCell ref="I53:I54"/>
    <mergeCell ref="B50:U50"/>
    <mergeCell ref="C48:D48"/>
    <mergeCell ref="C49:D49"/>
    <mergeCell ref="B45:C45"/>
    <mergeCell ref="A46:U46"/>
    <mergeCell ref="A47:U47"/>
    <mergeCell ref="B58:C58"/>
    <mergeCell ref="B59:R59"/>
    <mergeCell ref="B60:K60"/>
    <mergeCell ref="J53:J54"/>
    <mergeCell ref="K53:M53"/>
    <mergeCell ref="N53:N54"/>
    <mergeCell ref="O53:Q53"/>
    <mergeCell ref="R53:U53"/>
    <mergeCell ref="B51:C54"/>
    <mergeCell ref="D51:M51"/>
    <mergeCell ref="N51:U51"/>
    <mergeCell ref="D52:H52"/>
    <mergeCell ref="I52:M52"/>
    <mergeCell ref="N52:Q52"/>
    <mergeCell ref="D53:D54"/>
    <mergeCell ref="E53:H53"/>
  </mergeCells>
  <printOptions horizontalCentered="1" verticalCentered="1"/>
  <pageMargins left="0.25" right="0.25" top="0.75" bottom="0.75" header="0.3" footer="0.3"/>
  <pageSetup paperSize="9" scale="28" fitToWidth="2" orientation="landscape" horizontalDpi="300" verticalDpi="3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P61"/>
  <sheetViews>
    <sheetView rightToLeft="1" topLeftCell="A40" zoomScale="46" zoomScaleNormal="46" zoomScaleSheetLayoutView="30" workbookViewId="0">
      <selection activeCell="A46" sqref="A46:T47"/>
    </sheetView>
  </sheetViews>
  <sheetFormatPr defaultRowHeight="15" x14ac:dyDescent="0.25"/>
  <cols>
    <col min="1" max="1" width="8.7109375" customWidth="1"/>
    <col min="2" max="2" width="49.42578125" customWidth="1"/>
    <col min="3" max="3" width="17.7109375" customWidth="1"/>
    <col min="4" max="4" width="17.42578125" customWidth="1"/>
    <col min="5" max="6" width="17.7109375" customWidth="1"/>
    <col min="7" max="7" width="15.42578125" customWidth="1"/>
    <col min="8" max="13" width="17.7109375" customWidth="1"/>
    <col min="14" max="14" width="14.28515625" customWidth="1"/>
    <col min="15" max="20" width="17.7109375" customWidth="1"/>
  </cols>
  <sheetData>
    <row r="1" spans="1:22" ht="28.5" x14ac:dyDescent="0.45">
      <c r="A1" s="214" t="s">
        <v>0</v>
      </c>
      <c r="B1" s="214"/>
      <c r="C1" s="214"/>
      <c r="D1" s="21"/>
      <c r="E1" s="803"/>
      <c r="F1" s="803"/>
      <c r="G1" s="21"/>
      <c r="H1" s="21"/>
      <c r="I1" s="21"/>
      <c r="J1" s="21"/>
      <c r="K1" s="21"/>
      <c r="L1" s="21"/>
      <c r="M1" s="21"/>
      <c r="N1" s="21"/>
      <c r="O1" s="21"/>
      <c r="P1" s="21"/>
      <c r="Q1" s="21"/>
      <c r="R1" s="21"/>
      <c r="S1" s="21"/>
      <c r="T1" s="21"/>
    </row>
    <row r="2" spans="1:22" ht="28.5" x14ac:dyDescent="0.45">
      <c r="A2" s="214" t="s">
        <v>134</v>
      </c>
      <c r="B2" s="214"/>
      <c r="C2" s="214"/>
      <c r="D2" s="205"/>
      <c r="E2" s="205"/>
      <c r="F2" s="205"/>
      <c r="G2" s="21"/>
      <c r="H2" s="21"/>
      <c r="I2" s="21"/>
      <c r="J2" s="21"/>
      <c r="K2" s="21"/>
      <c r="L2" s="21"/>
      <c r="M2" s="21"/>
      <c r="N2" s="21"/>
      <c r="O2" s="21"/>
      <c r="P2" s="21"/>
      <c r="Q2" s="21"/>
      <c r="R2" s="21"/>
      <c r="S2" s="21"/>
      <c r="T2" s="21"/>
    </row>
    <row r="3" spans="1:22" ht="29.25" thickBot="1" x14ac:dyDescent="0.5">
      <c r="A3" s="929" t="s">
        <v>148</v>
      </c>
      <c r="B3" s="929"/>
      <c r="C3" s="805"/>
      <c r="D3" s="805"/>
      <c r="E3" s="805"/>
      <c r="F3" s="805"/>
      <c r="G3" s="805"/>
      <c r="H3" s="805"/>
      <c r="I3" s="805"/>
      <c r="J3" s="805"/>
      <c r="K3" s="805"/>
      <c r="L3" s="805"/>
      <c r="M3" s="805"/>
      <c r="N3" s="805"/>
      <c r="O3" s="805"/>
      <c r="P3" s="805"/>
      <c r="Q3" s="805"/>
      <c r="R3" s="805"/>
      <c r="S3" s="805"/>
      <c r="T3" s="805"/>
    </row>
    <row r="4" spans="1:22" ht="28.5" x14ac:dyDescent="0.25">
      <c r="A4" s="930" t="s">
        <v>2</v>
      </c>
      <c r="B4" s="931"/>
      <c r="C4" s="922" t="s">
        <v>3</v>
      </c>
      <c r="D4" s="923"/>
      <c r="E4" s="923"/>
      <c r="F4" s="923"/>
      <c r="G4" s="923"/>
      <c r="H4" s="923"/>
      <c r="I4" s="923"/>
      <c r="J4" s="923"/>
      <c r="K4" s="923"/>
      <c r="L4" s="924"/>
      <c r="M4" s="922" t="s">
        <v>4</v>
      </c>
      <c r="N4" s="923"/>
      <c r="O4" s="923"/>
      <c r="P4" s="923"/>
      <c r="Q4" s="923"/>
      <c r="R4" s="923"/>
      <c r="S4" s="923"/>
      <c r="T4" s="924"/>
    </row>
    <row r="5" spans="1:22" ht="28.5" x14ac:dyDescent="0.25">
      <c r="A5" s="932"/>
      <c r="B5" s="933"/>
      <c r="C5" s="922" t="s">
        <v>5</v>
      </c>
      <c r="D5" s="923"/>
      <c r="E5" s="923"/>
      <c r="F5" s="923"/>
      <c r="G5" s="924"/>
      <c r="H5" s="922" t="s">
        <v>6</v>
      </c>
      <c r="I5" s="923"/>
      <c r="J5" s="923"/>
      <c r="K5" s="923"/>
      <c r="L5" s="924"/>
      <c r="M5" s="922" t="s">
        <v>5</v>
      </c>
      <c r="N5" s="923"/>
      <c r="O5" s="923"/>
      <c r="P5" s="924"/>
      <c r="Q5" s="922" t="s">
        <v>6</v>
      </c>
      <c r="R5" s="923"/>
      <c r="S5" s="923"/>
      <c r="T5" s="924"/>
      <c r="U5" s="1"/>
      <c r="V5" s="2"/>
    </row>
    <row r="6" spans="1:22" ht="28.5" x14ac:dyDescent="0.25">
      <c r="A6" s="932"/>
      <c r="B6" s="933"/>
      <c r="C6" s="934" t="s">
        <v>7</v>
      </c>
      <c r="D6" s="922" t="s">
        <v>8</v>
      </c>
      <c r="E6" s="936"/>
      <c r="F6" s="936"/>
      <c r="G6" s="937"/>
      <c r="H6" s="934" t="s">
        <v>9</v>
      </c>
      <c r="I6" s="934" t="s">
        <v>10</v>
      </c>
      <c r="J6" s="922" t="s">
        <v>11</v>
      </c>
      <c r="K6" s="923"/>
      <c r="L6" s="924"/>
      <c r="M6" s="934" t="s">
        <v>7</v>
      </c>
      <c r="N6" s="940" t="s">
        <v>8</v>
      </c>
      <c r="O6" s="941"/>
      <c r="P6" s="942"/>
      <c r="Q6" s="922" t="s">
        <v>11</v>
      </c>
      <c r="R6" s="923"/>
      <c r="S6" s="923"/>
      <c r="T6" s="924"/>
    </row>
    <row r="7" spans="1:22" ht="86.25" thickBot="1" x14ac:dyDescent="0.5">
      <c r="A7" s="932"/>
      <c r="B7" s="933"/>
      <c r="C7" s="935"/>
      <c r="D7" s="223" t="s">
        <v>126</v>
      </c>
      <c r="E7" s="224" t="s">
        <v>12</v>
      </c>
      <c r="F7" s="224" t="s">
        <v>13</v>
      </c>
      <c r="G7" s="224" t="s">
        <v>14</v>
      </c>
      <c r="H7" s="938"/>
      <c r="I7" s="938"/>
      <c r="J7" s="223" t="s">
        <v>15</v>
      </c>
      <c r="K7" s="223" t="s">
        <v>16</v>
      </c>
      <c r="L7" s="223" t="s">
        <v>17</v>
      </c>
      <c r="M7" s="939"/>
      <c r="N7" s="223" t="s">
        <v>126</v>
      </c>
      <c r="O7" s="225" t="s">
        <v>18</v>
      </c>
      <c r="P7" s="225" t="s">
        <v>19</v>
      </c>
      <c r="Q7" s="223" t="s">
        <v>15</v>
      </c>
      <c r="R7" s="223" t="s">
        <v>16</v>
      </c>
      <c r="S7" s="223" t="s">
        <v>20</v>
      </c>
      <c r="T7" s="223" t="s">
        <v>21</v>
      </c>
    </row>
    <row r="8" spans="1:22" ht="36" thickBot="1" x14ac:dyDescent="0.55000000000000004">
      <c r="A8" s="23">
        <v>1</v>
      </c>
      <c r="B8" s="456" t="s">
        <v>22</v>
      </c>
      <c r="C8" s="462">
        <v>4</v>
      </c>
      <c r="D8" s="462">
        <v>4.5</v>
      </c>
      <c r="E8" s="462">
        <v>5</v>
      </c>
      <c r="F8" s="462">
        <v>5.75</v>
      </c>
      <c r="G8" s="462"/>
      <c r="H8" s="462"/>
      <c r="I8" s="462"/>
      <c r="J8" s="462">
        <v>9</v>
      </c>
      <c r="K8" s="462">
        <v>10</v>
      </c>
      <c r="L8" s="462">
        <v>11</v>
      </c>
      <c r="M8" s="462">
        <v>1</v>
      </c>
      <c r="N8" s="462">
        <v>1.5</v>
      </c>
      <c r="O8" s="462">
        <v>1.75</v>
      </c>
      <c r="P8" s="462">
        <v>3.25</v>
      </c>
      <c r="Q8" s="462"/>
      <c r="R8" s="462">
        <v>8</v>
      </c>
      <c r="S8" s="462">
        <v>9</v>
      </c>
      <c r="T8" s="462">
        <v>10</v>
      </c>
      <c r="U8" s="439"/>
      <c r="V8" s="440"/>
    </row>
    <row r="9" spans="1:22" s="31" customFormat="1" ht="36" thickBot="1" x14ac:dyDescent="0.55000000000000004">
      <c r="A9" s="207">
        <v>2</v>
      </c>
      <c r="B9" s="210" t="s">
        <v>23</v>
      </c>
      <c r="C9" s="462">
        <v>3.5</v>
      </c>
      <c r="D9" s="462">
        <v>4.5</v>
      </c>
      <c r="E9" s="462">
        <v>5</v>
      </c>
      <c r="F9" s="462">
        <v>6.5</v>
      </c>
      <c r="G9" s="462"/>
      <c r="H9" s="462">
        <v>8</v>
      </c>
      <c r="I9" s="462">
        <v>8</v>
      </c>
      <c r="J9" s="462">
        <v>10</v>
      </c>
      <c r="K9" s="462">
        <v>11</v>
      </c>
      <c r="L9" s="462">
        <v>12</v>
      </c>
      <c r="M9" s="462">
        <v>1</v>
      </c>
      <c r="N9" s="462">
        <v>1.5</v>
      </c>
      <c r="O9" s="462">
        <v>1.5</v>
      </c>
      <c r="P9" s="462">
        <v>2.5</v>
      </c>
      <c r="Q9" s="462">
        <v>9</v>
      </c>
      <c r="R9" s="462">
        <v>10</v>
      </c>
      <c r="S9" s="462">
        <v>10</v>
      </c>
      <c r="T9" s="462">
        <v>11</v>
      </c>
      <c r="U9" s="441"/>
      <c r="V9" s="440"/>
    </row>
    <row r="10" spans="1:22" ht="36" thickBot="1" x14ac:dyDescent="0.55000000000000004">
      <c r="A10" s="24">
        <v>3</v>
      </c>
      <c r="B10" s="210" t="s">
        <v>25</v>
      </c>
      <c r="C10" s="450">
        <v>1</v>
      </c>
      <c r="D10" s="450">
        <v>1.5</v>
      </c>
      <c r="E10" s="450">
        <v>2.5</v>
      </c>
      <c r="F10" s="450"/>
      <c r="G10" s="450"/>
      <c r="H10" s="450">
        <v>10</v>
      </c>
      <c r="I10" s="450"/>
      <c r="J10" s="450">
        <v>10</v>
      </c>
      <c r="K10" s="450">
        <v>10</v>
      </c>
      <c r="L10" s="450">
        <v>10</v>
      </c>
      <c r="M10" s="450">
        <v>0.25</v>
      </c>
      <c r="N10" s="450">
        <v>0.5</v>
      </c>
      <c r="O10" s="450">
        <v>0.75</v>
      </c>
      <c r="P10" s="450"/>
      <c r="Q10" s="450">
        <v>7.5</v>
      </c>
      <c r="R10" s="450">
        <v>7.5</v>
      </c>
      <c r="S10" s="450">
        <v>7.5</v>
      </c>
      <c r="T10" s="450"/>
      <c r="U10" s="439"/>
      <c r="V10" s="440"/>
    </row>
    <row r="11" spans="1:22" s="31" customFormat="1" ht="36" thickBot="1" x14ac:dyDescent="0.55000000000000004">
      <c r="A11" s="208">
        <v>4</v>
      </c>
      <c r="B11" s="210" t="s">
        <v>26</v>
      </c>
      <c r="C11" s="446">
        <v>2.5</v>
      </c>
      <c r="D11" s="446">
        <v>3</v>
      </c>
      <c r="E11" s="446">
        <v>3</v>
      </c>
      <c r="F11" s="446"/>
      <c r="G11" s="446"/>
      <c r="H11" s="446">
        <v>11.5</v>
      </c>
      <c r="I11" s="446"/>
      <c r="J11" s="446">
        <v>11.5</v>
      </c>
      <c r="K11" s="446">
        <v>11.5</v>
      </c>
      <c r="L11" s="446">
        <v>11.5</v>
      </c>
      <c r="M11" s="446">
        <v>1</v>
      </c>
      <c r="N11" s="446">
        <v>1.5</v>
      </c>
      <c r="O11" s="446">
        <v>1.5</v>
      </c>
      <c r="P11" s="446"/>
      <c r="Q11" s="446">
        <v>10.5</v>
      </c>
      <c r="R11" s="446">
        <v>10.5</v>
      </c>
      <c r="S11" s="446"/>
      <c r="T11" s="446">
        <v>10.5</v>
      </c>
      <c r="U11" s="441"/>
      <c r="V11" s="440"/>
    </row>
    <row r="12" spans="1:22" ht="36" thickBot="1" x14ac:dyDescent="0.55000000000000004">
      <c r="A12" s="24">
        <v>5</v>
      </c>
      <c r="B12" s="210" t="s">
        <v>27</v>
      </c>
      <c r="C12" s="447">
        <v>0.25</v>
      </c>
      <c r="D12" s="447"/>
      <c r="E12" s="447"/>
      <c r="F12" s="447"/>
      <c r="G12" s="447"/>
      <c r="H12" s="447">
        <v>12</v>
      </c>
      <c r="I12" s="447"/>
      <c r="J12" s="447">
        <v>12</v>
      </c>
      <c r="K12" s="447">
        <v>12</v>
      </c>
      <c r="L12" s="447">
        <v>12</v>
      </c>
      <c r="M12" s="447"/>
      <c r="N12" s="447"/>
      <c r="O12" s="447"/>
      <c r="P12" s="447"/>
      <c r="Q12" s="447">
        <v>12</v>
      </c>
      <c r="R12" s="447">
        <v>12</v>
      </c>
      <c r="S12" s="447">
        <v>12</v>
      </c>
      <c r="T12" s="447">
        <v>12</v>
      </c>
      <c r="U12" s="439"/>
      <c r="V12" s="440"/>
    </row>
    <row r="13" spans="1:22" ht="36" thickBot="1" x14ac:dyDescent="0.55000000000000004">
      <c r="A13" s="25">
        <v>6</v>
      </c>
      <c r="B13" s="457" t="s">
        <v>28</v>
      </c>
      <c r="C13" s="449">
        <v>4</v>
      </c>
      <c r="D13" s="449">
        <v>4.5</v>
      </c>
      <c r="E13" s="449">
        <v>5</v>
      </c>
      <c r="F13" s="449">
        <v>6</v>
      </c>
      <c r="G13" s="449"/>
      <c r="H13" s="449">
        <v>16</v>
      </c>
      <c r="I13" s="449"/>
      <c r="J13" s="449">
        <v>15</v>
      </c>
      <c r="K13" s="449">
        <v>16</v>
      </c>
      <c r="L13" s="449">
        <v>16</v>
      </c>
      <c r="M13" s="449">
        <v>2</v>
      </c>
      <c r="N13" s="449">
        <v>2.5</v>
      </c>
      <c r="O13" s="449">
        <v>3</v>
      </c>
      <c r="P13" s="449">
        <v>3.5</v>
      </c>
      <c r="Q13" s="449">
        <v>14</v>
      </c>
      <c r="R13" s="449">
        <v>15</v>
      </c>
      <c r="S13" s="449">
        <v>15</v>
      </c>
      <c r="T13" s="449"/>
      <c r="U13" s="439"/>
      <c r="V13" s="440"/>
    </row>
    <row r="14" spans="1:22" ht="36" thickBot="1" x14ac:dyDescent="0.55000000000000004">
      <c r="A14" s="24">
        <v>7</v>
      </c>
      <c r="B14" s="210" t="s">
        <v>29</v>
      </c>
      <c r="C14" s="463">
        <v>4</v>
      </c>
      <c r="D14" s="463">
        <v>4</v>
      </c>
      <c r="E14" s="463">
        <v>4.5</v>
      </c>
      <c r="F14" s="463"/>
      <c r="G14" s="463"/>
      <c r="H14" s="463">
        <v>14</v>
      </c>
      <c r="I14" s="463">
        <v>14</v>
      </c>
      <c r="J14" s="463"/>
      <c r="K14" s="463"/>
      <c r="L14" s="463"/>
      <c r="M14" s="463">
        <v>1.75</v>
      </c>
      <c r="N14" s="463">
        <v>2</v>
      </c>
      <c r="O14" s="463">
        <v>2.5</v>
      </c>
      <c r="P14" s="463"/>
      <c r="Q14" s="463">
        <v>12</v>
      </c>
      <c r="R14" s="463"/>
      <c r="S14" s="463"/>
      <c r="T14" s="463"/>
      <c r="U14" s="439"/>
      <c r="V14" s="440"/>
    </row>
    <row r="15" spans="1:22" s="31" customFormat="1" ht="36" thickBot="1" x14ac:dyDescent="0.55000000000000004">
      <c r="A15" s="207">
        <v>8</v>
      </c>
      <c r="B15" s="210" t="s">
        <v>30</v>
      </c>
      <c r="C15" s="403">
        <v>4</v>
      </c>
      <c r="D15" s="403">
        <v>4.5</v>
      </c>
      <c r="E15" s="403">
        <v>6</v>
      </c>
      <c r="F15" s="403"/>
      <c r="G15" s="403"/>
      <c r="H15" s="403">
        <v>14</v>
      </c>
      <c r="I15" s="403"/>
      <c r="J15" s="403">
        <v>13</v>
      </c>
      <c r="K15" s="403">
        <v>14</v>
      </c>
      <c r="L15" s="403"/>
      <c r="M15" s="403">
        <v>3</v>
      </c>
      <c r="N15" s="403">
        <v>3.5</v>
      </c>
      <c r="O15" s="403">
        <v>5</v>
      </c>
      <c r="P15" s="403">
        <v>5</v>
      </c>
      <c r="Q15" s="403"/>
      <c r="R15" s="403">
        <v>14</v>
      </c>
      <c r="S15" s="403">
        <v>15</v>
      </c>
      <c r="T15" s="403"/>
      <c r="U15" s="439"/>
      <c r="V15" s="440"/>
    </row>
    <row r="16" spans="1:22" ht="36" thickBot="1" x14ac:dyDescent="0.55000000000000004">
      <c r="A16" s="26">
        <v>9</v>
      </c>
      <c r="B16" s="458" t="s">
        <v>31</v>
      </c>
      <c r="C16" s="447">
        <v>1</v>
      </c>
      <c r="D16" s="447">
        <v>0.5</v>
      </c>
      <c r="E16" s="447">
        <v>0.5</v>
      </c>
      <c r="F16" s="447">
        <v>0.5</v>
      </c>
      <c r="G16" s="447"/>
      <c r="H16" s="447">
        <v>15</v>
      </c>
      <c r="I16" s="447"/>
      <c r="J16" s="447">
        <v>14</v>
      </c>
      <c r="K16" s="447">
        <v>14</v>
      </c>
      <c r="L16" s="447">
        <v>14</v>
      </c>
      <c r="M16" s="447">
        <v>0.5</v>
      </c>
      <c r="N16" s="447">
        <v>0.5</v>
      </c>
      <c r="O16" s="447">
        <v>0.5</v>
      </c>
      <c r="P16" s="447">
        <v>0.5</v>
      </c>
      <c r="Q16" s="447">
        <v>13</v>
      </c>
      <c r="R16" s="447">
        <v>13</v>
      </c>
      <c r="S16" s="447">
        <v>13</v>
      </c>
      <c r="T16" s="447">
        <v>13</v>
      </c>
      <c r="U16" s="441"/>
      <c r="V16" s="440"/>
    </row>
    <row r="17" spans="1:22" ht="36" thickBot="1" x14ac:dyDescent="0.55000000000000004">
      <c r="A17" s="24">
        <v>10</v>
      </c>
      <c r="B17" s="210" t="s">
        <v>32</v>
      </c>
      <c r="C17" s="448">
        <v>3</v>
      </c>
      <c r="D17" s="448">
        <v>3.5</v>
      </c>
      <c r="E17" s="448">
        <v>4</v>
      </c>
      <c r="F17" s="448"/>
      <c r="G17" s="448"/>
      <c r="H17" s="448">
        <v>12</v>
      </c>
      <c r="I17" s="448">
        <v>12</v>
      </c>
      <c r="J17" s="448">
        <v>12</v>
      </c>
      <c r="K17" s="448"/>
      <c r="L17" s="448"/>
      <c r="M17" s="448">
        <v>1.5</v>
      </c>
      <c r="N17" s="448">
        <v>2</v>
      </c>
      <c r="O17" s="448">
        <v>2.5</v>
      </c>
      <c r="P17" s="448">
        <v>2.5</v>
      </c>
      <c r="Q17" s="448">
        <v>12</v>
      </c>
      <c r="R17" s="448"/>
      <c r="S17" s="448"/>
      <c r="T17" s="448"/>
      <c r="U17" s="442"/>
      <c r="V17" s="440"/>
    </row>
    <row r="18" spans="1:22" ht="36" thickBot="1" x14ac:dyDescent="0.55000000000000004">
      <c r="A18" s="24">
        <v>11</v>
      </c>
      <c r="B18" s="210" t="s">
        <v>33</v>
      </c>
      <c r="C18" s="406">
        <v>6</v>
      </c>
      <c r="D18" s="447">
        <v>0</v>
      </c>
      <c r="E18" s="447">
        <v>7</v>
      </c>
      <c r="F18" s="447">
        <v>7</v>
      </c>
      <c r="G18" s="447"/>
      <c r="H18" s="447">
        <v>16</v>
      </c>
      <c r="I18" s="447">
        <v>15</v>
      </c>
      <c r="J18" s="447">
        <v>15</v>
      </c>
      <c r="K18" s="447"/>
      <c r="L18" s="447"/>
      <c r="M18" s="447">
        <v>4</v>
      </c>
      <c r="N18" s="447"/>
      <c r="O18" s="447">
        <v>5</v>
      </c>
      <c r="P18" s="447">
        <v>5</v>
      </c>
      <c r="Q18" s="447">
        <v>14</v>
      </c>
      <c r="R18" s="447"/>
      <c r="S18" s="447"/>
      <c r="T18" s="447"/>
      <c r="U18" s="441"/>
      <c r="V18" s="440"/>
    </row>
    <row r="19" spans="1:22" s="31" customFormat="1" ht="36" thickBot="1" x14ac:dyDescent="0.55000000000000004">
      <c r="A19" s="207">
        <v>12</v>
      </c>
      <c r="B19" s="210" t="s">
        <v>34</v>
      </c>
      <c r="C19" s="403">
        <v>4.45</v>
      </c>
      <c r="D19" s="403">
        <v>5.13</v>
      </c>
      <c r="E19" s="403">
        <v>5.38</v>
      </c>
      <c r="F19" s="403"/>
      <c r="G19" s="403"/>
      <c r="H19" s="403">
        <v>13</v>
      </c>
      <c r="I19" s="403">
        <v>13</v>
      </c>
      <c r="J19" s="403">
        <v>13</v>
      </c>
      <c r="K19" s="403">
        <v>14</v>
      </c>
      <c r="L19" s="403">
        <v>15</v>
      </c>
      <c r="M19" s="403">
        <v>2.06</v>
      </c>
      <c r="N19" s="403">
        <v>3.38</v>
      </c>
      <c r="O19" s="403">
        <v>3.63</v>
      </c>
      <c r="P19" s="403"/>
      <c r="Q19" s="403">
        <v>13</v>
      </c>
      <c r="R19" s="403">
        <v>14</v>
      </c>
      <c r="S19" s="403">
        <v>15</v>
      </c>
      <c r="T19" s="403"/>
      <c r="U19" s="439"/>
      <c r="V19" s="440"/>
    </row>
    <row r="20" spans="1:22" ht="36" thickBot="1" x14ac:dyDescent="0.55000000000000004">
      <c r="A20" s="24">
        <v>13</v>
      </c>
      <c r="B20" s="210" t="s">
        <v>35</v>
      </c>
      <c r="C20" s="463">
        <v>1</v>
      </c>
      <c r="D20" s="463">
        <v>1</v>
      </c>
      <c r="E20" s="463">
        <v>1.25</v>
      </c>
      <c r="F20" s="463"/>
      <c r="G20" s="463"/>
      <c r="H20" s="463">
        <v>12</v>
      </c>
      <c r="I20" s="463"/>
      <c r="J20" s="463"/>
      <c r="K20" s="463">
        <v>11</v>
      </c>
      <c r="L20" s="464"/>
      <c r="M20" s="463"/>
      <c r="N20" s="463"/>
      <c r="O20" s="463"/>
      <c r="P20" s="463"/>
      <c r="Q20" s="463"/>
      <c r="R20" s="463">
        <v>12</v>
      </c>
      <c r="S20" s="463"/>
      <c r="T20" s="463"/>
      <c r="U20" s="439"/>
      <c r="V20" s="440"/>
    </row>
    <row r="21" spans="1:22" ht="36" thickBot="1" x14ac:dyDescent="0.55000000000000004">
      <c r="A21" s="24">
        <v>14</v>
      </c>
      <c r="B21" s="210" t="s">
        <v>36</v>
      </c>
      <c r="C21" s="465">
        <v>5.0000000000000001E-3</v>
      </c>
      <c r="D21" s="447">
        <v>2</v>
      </c>
      <c r="E21" s="447">
        <v>3</v>
      </c>
      <c r="F21" s="447">
        <v>3.75</v>
      </c>
      <c r="G21" s="447">
        <v>3.75</v>
      </c>
      <c r="H21" s="447">
        <v>10</v>
      </c>
      <c r="I21" s="447"/>
      <c r="J21" s="447">
        <v>12</v>
      </c>
      <c r="K21" s="447">
        <v>12</v>
      </c>
      <c r="L21" s="447">
        <v>12</v>
      </c>
      <c r="M21" s="465">
        <v>5.0000000000000001E-3</v>
      </c>
      <c r="N21" s="447">
        <v>1</v>
      </c>
      <c r="O21" s="447">
        <v>2</v>
      </c>
      <c r="P21" s="447">
        <v>2.5</v>
      </c>
      <c r="Q21" s="447">
        <v>10</v>
      </c>
      <c r="R21" s="447">
        <v>10</v>
      </c>
      <c r="S21" s="447">
        <v>10</v>
      </c>
      <c r="T21" s="465"/>
      <c r="U21" s="443"/>
      <c r="V21" s="440"/>
    </row>
    <row r="22" spans="1:22" ht="36" thickBot="1" x14ac:dyDescent="0.55000000000000004">
      <c r="A22" s="26">
        <v>15</v>
      </c>
      <c r="B22" s="458" t="s">
        <v>37</v>
      </c>
      <c r="C22" s="449">
        <v>5</v>
      </c>
      <c r="D22" s="449">
        <v>6</v>
      </c>
      <c r="E22" s="449">
        <v>6.5</v>
      </c>
      <c r="F22" s="449">
        <v>9</v>
      </c>
      <c r="G22" s="449"/>
      <c r="H22" s="449">
        <v>18</v>
      </c>
      <c r="I22" s="449">
        <v>12</v>
      </c>
      <c r="J22" s="449">
        <v>10</v>
      </c>
      <c r="K22" s="449"/>
      <c r="L22" s="449">
        <v>13</v>
      </c>
      <c r="M22" s="449">
        <v>3</v>
      </c>
      <c r="N22" s="449">
        <v>4</v>
      </c>
      <c r="O22" s="449">
        <v>4.5</v>
      </c>
      <c r="P22" s="449"/>
      <c r="Q22" s="449">
        <v>11</v>
      </c>
      <c r="R22" s="449">
        <v>10</v>
      </c>
      <c r="S22" s="449">
        <v>10</v>
      </c>
      <c r="T22" s="449"/>
      <c r="U22" s="439"/>
      <c r="V22" s="440"/>
    </row>
    <row r="23" spans="1:22" s="32" customFormat="1" ht="36" thickBot="1" x14ac:dyDescent="0.55000000000000004">
      <c r="A23" s="208">
        <v>16</v>
      </c>
      <c r="B23" s="210" t="s">
        <v>38</v>
      </c>
      <c r="C23" s="463">
        <v>3</v>
      </c>
      <c r="D23" s="463"/>
      <c r="E23" s="463">
        <v>4</v>
      </c>
      <c r="F23" s="463">
        <v>5</v>
      </c>
      <c r="G23" s="463"/>
      <c r="H23" s="463">
        <v>15</v>
      </c>
      <c r="I23" s="463">
        <v>14</v>
      </c>
      <c r="J23" s="463">
        <v>14</v>
      </c>
      <c r="K23" s="463">
        <v>15</v>
      </c>
      <c r="L23" s="463"/>
      <c r="M23" s="463">
        <v>1.5</v>
      </c>
      <c r="N23" s="463"/>
      <c r="O23" s="463">
        <v>1.75</v>
      </c>
      <c r="P23" s="463"/>
      <c r="Q23" s="463">
        <v>14</v>
      </c>
      <c r="R23" s="463"/>
      <c r="S23" s="463"/>
      <c r="T23" s="463"/>
      <c r="U23" s="439"/>
      <c r="V23" s="440"/>
    </row>
    <row r="24" spans="1:22" ht="36" thickBot="1" x14ac:dyDescent="0.55000000000000004">
      <c r="A24" s="24">
        <v>17</v>
      </c>
      <c r="B24" s="210" t="s">
        <v>39</v>
      </c>
      <c r="C24" s="447">
        <v>2.5</v>
      </c>
      <c r="D24" s="447">
        <v>4</v>
      </c>
      <c r="E24" s="447">
        <v>5.5</v>
      </c>
      <c r="F24" s="447"/>
      <c r="G24" s="447"/>
      <c r="H24" s="447">
        <v>25</v>
      </c>
      <c r="I24" s="447">
        <v>25</v>
      </c>
      <c r="J24" s="447">
        <v>25</v>
      </c>
      <c r="K24" s="447"/>
      <c r="L24" s="447"/>
      <c r="M24" s="447">
        <v>1</v>
      </c>
      <c r="N24" s="447"/>
      <c r="O24" s="447"/>
      <c r="P24" s="447"/>
      <c r="Q24" s="447">
        <v>25</v>
      </c>
      <c r="R24" s="447"/>
      <c r="S24" s="447"/>
      <c r="T24" s="447"/>
      <c r="U24" s="439"/>
      <c r="V24" s="440"/>
    </row>
    <row r="25" spans="1:22" ht="36" thickBot="1" x14ac:dyDescent="0.55000000000000004">
      <c r="A25" s="24">
        <v>18</v>
      </c>
      <c r="B25" s="210" t="s">
        <v>40</v>
      </c>
      <c r="C25" s="463">
        <v>1</v>
      </c>
      <c r="D25" s="463"/>
      <c r="E25" s="463">
        <v>3</v>
      </c>
      <c r="F25" s="463">
        <v>4</v>
      </c>
      <c r="G25" s="463"/>
      <c r="H25" s="463">
        <v>11</v>
      </c>
      <c r="I25" s="463">
        <v>11</v>
      </c>
      <c r="J25" s="463">
        <v>11</v>
      </c>
      <c r="K25" s="463"/>
      <c r="L25" s="463"/>
      <c r="M25" s="463">
        <v>1</v>
      </c>
      <c r="N25" s="463"/>
      <c r="O25" s="463">
        <v>2</v>
      </c>
      <c r="P25" s="463">
        <v>3</v>
      </c>
      <c r="Q25" s="463">
        <v>11</v>
      </c>
      <c r="R25" s="463"/>
      <c r="S25" s="463"/>
      <c r="T25" s="463"/>
      <c r="U25" s="443"/>
      <c r="V25" s="440"/>
    </row>
    <row r="26" spans="1:22" s="31" customFormat="1" ht="36" thickBot="1" x14ac:dyDescent="0.55000000000000004">
      <c r="A26" s="24">
        <v>19</v>
      </c>
      <c r="B26" s="210" t="s">
        <v>41</v>
      </c>
      <c r="C26" s="449">
        <v>8</v>
      </c>
      <c r="D26" s="449">
        <v>9</v>
      </c>
      <c r="E26" s="449">
        <v>10</v>
      </c>
      <c r="F26" s="449"/>
      <c r="G26" s="449"/>
      <c r="H26" s="449">
        <v>14</v>
      </c>
      <c r="I26" s="449">
        <v>14</v>
      </c>
      <c r="J26" s="449">
        <v>12</v>
      </c>
      <c r="K26" s="449">
        <v>13</v>
      </c>
      <c r="L26" s="449"/>
      <c r="M26" s="449">
        <v>2</v>
      </c>
      <c r="N26" s="449">
        <v>2.5</v>
      </c>
      <c r="O26" s="449">
        <v>3</v>
      </c>
      <c r="P26" s="449"/>
      <c r="Q26" s="449">
        <v>13</v>
      </c>
      <c r="R26" s="449"/>
      <c r="S26" s="449"/>
      <c r="T26" s="449"/>
      <c r="U26" s="439"/>
      <c r="V26" s="440"/>
    </row>
    <row r="27" spans="1:22" s="31" customFormat="1" ht="36" thickBot="1" x14ac:dyDescent="0.55000000000000004">
      <c r="A27" s="208">
        <v>20</v>
      </c>
      <c r="B27" s="210" t="s">
        <v>42</v>
      </c>
      <c r="C27" s="403">
        <v>2.5</v>
      </c>
      <c r="D27" s="403">
        <v>4.25</v>
      </c>
      <c r="E27" s="403">
        <v>4.5</v>
      </c>
      <c r="F27" s="403">
        <v>4.75</v>
      </c>
      <c r="G27" s="403"/>
      <c r="H27" s="403">
        <v>16</v>
      </c>
      <c r="I27" s="403">
        <v>16</v>
      </c>
      <c r="J27" s="403">
        <v>12</v>
      </c>
      <c r="K27" s="403"/>
      <c r="L27" s="403"/>
      <c r="M27" s="403">
        <v>1</v>
      </c>
      <c r="N27" s="403">
        <v>1</v>
      </c>
      <c r="O27" s="403">
        <v>1.5</v>
      </c>
      <c r="P27" s="403">
        <v>1.8</v>
      </c>
      <c r="Q27" s="403">
        <v>15</v>
      </c>
      <c r="R27" s="403"/>
      <c r="S27" s="403">
        <v>1.75</v>
      </c>
      <c r="T27" s="403"/>
      <c r="U27" s="439"/>
      <c r="V27" s="440"/>
    </row>
    <row r="28" spans="1:22" ht="36" thickBot="1" x14ac:dyDescent="0.55000000000000004">
      <c r="A28" s="24">
        <v>21</v>
      </c>
      <c r="B28" s="210" t="s">
        <v>43</v>
      </c>
      <c r="C28" s="403">
        <v>2.5</v>
      </c>
      <c r="D28" s="403">
        <v>3</v>
      </c>
      <c r="E28" s="403">
        <v>3.35</v>
      </c>
      <c r="F28" s="403">
        <v>3.75</v>
      </c>
      <c r="G28" s="403"/>
      <c r="H28" s="403">
        <v>11</v>
      </c>
      <c r="I28" s="403">
        <v>11</v>
      </c>
      <c r="J28" s="403">
        <v>11</v>
      </c>
      <c r="K28" s="403"/>
      <c r="L28" s="403"/>
      <c r="M28" s="403">
        <v>1</v>
      </c>
      <c r="N28" s="403">
        <v>1.5</v>
      </c>
      <c r="O28" s="403">
        <v>1.75</v>
      </c>
      <c r="P28" s="403">
        <v>2</v>
      </c>
      <c r="Q28" s="403">
        <v>9</v>
      </c>
      <c r="R28" s="403"/>
      <c r="S28" s="403"/>
      <c r="T28" s="403"/>
      <c r="U28" s="439"/>
      <c r="V28" s="440"/>
    </row>
    <row r="29" spans="1:22" ht="36" thickBot="1" x14ac:dyDescent="0.55000000000000004">
      <c r="A29" s="24">
        <v>22</v>
      </c>
      <c r="B29" s="210" t="s">
        <v>44</v>
      </c>
      <c r="C29" s="449">
        <v>2</v>
      </c>
      <c r="D29" s="449">
        <v>2.5</v>
      </c>
      <c r="E29" s="449">
        <v>3</v>
      </c>
      <c r="F29" s="449"/>
      <c r="G29" s="449"/>
      <c r="H29" s="449">
        <v>25</v>
      </c>
      <c r="I29" s="449"/>
      <c r="J29" s="449">
        <v>27</v>
      </c>
      <c r="K29" s="449"/>
      <c r="L29" s="449"/>
      <c r="M29" s="449">
        <v>0.5</v>
      </c>
      <c r="N29" s="449">
        <v>1</v>
      </c>
      <c r="O29" s="449">
        <v>1</v>
      </c>
      <c r="P29" s="449"/>
      <c r="Q29" s="449">
        <v>25</v>
      </c>
      <c r="R29" s="449"/>
      <c r="S29" s="449"/>
      <c r="T29" s="449"/>
      <c r="U29" s="439"/>
      <c r="V29" s="440"/>
    </row>
    <row r="30" spans="1:22" ht="36" thickBot="1" x14ac:dyDescent="0.55000000000000004">
      <c r="A30" s="24">
        <v>23</v>
      </c>
      <c r="B30" s="210" t="s">
        <v>45</v>
      </c>
      <c r="C30" s="449">
        <v>5</v>
      </c>
      <c r="D30" s="449">
        <v>6</v>
      </c>
      <c r="E30" s="449">
        <v>6.5</v>
      </c>
      <c r="F30" s="449">
        <v>6.5</v>
      </c>
      <c r="G30" s="449"/>
      <c r="H30" s="449">
        <v>15</v>
      </c>
      <c r="I30" s="449">
        <v>15</v>
      </c>
      <c r="J30" s="449">
        <v>10.5</v>
      </c>
      <c r="K30" s="449">
        <v>11</v>
      </c>
      <c r="L30" s="449"/>
      <c r="M30" s="449">
        <v>2.5</v>
      </c>
      <c r="N30" s="449">
        <v>3.5</v>
      </c>
      <c r="O30" s="449">
        <v>4</v>
      </c>
      <c r="P30" s="449">
        <v>4</v>
      </c>
      <c r="Q30" s="449"/>
      <c r="R30" s="449"/>
      <c r="S30" s="449"/>
      <c r="T30" s="449"/>
      <c r="U30" s="439"/>
      <c r="V30" s="440"/>
    </row>
    <row r="31" spans="1:22" ht="36" thickBot="1" x14ac:dyDescent="0.55000000000000004">
      <c r="A31" s="24">
        <v>24</v>
      </c>
      <c r="B31" s="458" t="s">
        <v>46</v>
      </c>
      <c r="C31" s="450"/>
      <c r="D31" s="450">
        <v>1.5</v>
      </c>
      <c r="E31" s="450">
        <v>2.38</v>
      </c>
      <c r="F31" s="450">
        <v>3.25</v>
      </c>
      <c r="G31" s="450"/>
      <c r="H31" s="450"/>
      <c r="I31" s="450"/>
      <c r="J31" s="450">
        <v>8</v>
      </c>
      <c r="K31" s="450"/>
      <c r="L31" s="450"/>
      <c r="M31" s="450"/>
      <c r="N31" s="450">
        <v>2</v>
      </c>
      <c r="O31" s="450">
        <v>2.25</v>
      </c>
      <c r="P31" s="450">
        <v>2.5</v>
      </c>
      <c r="Q31" s="450">
        <v>8</v>
      </c>
      <c r="R31" s="450"/>
      <c r="S31" s="450"/>
      <c r="T31" s="450">
        <v>6.5</v>
      </c>
      <c r="U31" s="439"/>
      <c r="V31" s="440"/>
    </row>
    <row r="32" spans="1:22" s="43" customFormat="1" ht="35.1" customHeight="1" thickBot="1" x14ac:dyDescent="0.55000000000000004">
      <c r="A32" s="215">
        <v>25</v>
      </c>
      <c r="B32" s="210" t="s">
        <v>47</v>
      </c>
      <c r="C32" s="446">
        <v>7</v>
      </c>
      <c r="D32" s="446">
        <v>8</v>
      </c>
      <c r="E32" s="446">
        <v>9.25</v>
      </c>
      <c r="F32" s="446">
        <v>9</v>
      </c>
      <c r="G32" s="446"/>
      <c r="H32" s="446">
        <v>11.5</v>
      </c>
      <c r="I32" s="446">
        <v>11</v>
      </c>
      <c r="J32" s="446">
        <v>9.5</v>
      </c>
      <c r="K32" s="446">
        <v>9.5</v>
      </c>
      <c r="L32" s="446">
        <v>14</v>
      </c>
      <c r="M32" s="446">
        <v>3</v>
      </c>
      <c r="N32" s="446">
        <v>4</v>
      </c>
      <c r="O32" s="446">
        <v>5</v>
      </c>
      <c r="P32" s="446">
        <v>5.5</v>
      </c>
      <c r="Q32" s="446">
        <v>9.5</v>
      </c>
      <c r="R32" s="446"/>
      <c r="S32" s="446"/>
      <c r="T32" s="446"/>
      <c r="U32" s="439"/>
      <c r="V32" s="440"/>
    </row>
    <row r="33" spans="1:42" s="31" customFormat="1" ht="35.1" customHeight="1" thickBot="1" x14ac:dyDescent="0.55000000000000004">
      <c r="A33" s="208">
        <v>26</v>
      </c>
      <c r="B33" s="210" t="s">
        <v>49</v>
      </c>
      <c r="C33" s="466"/>
      <c r="D33" s="466"/>
      <c r="E33" s="466"/>
      <c r="F33" s="466"/>
      <c r="G33" s="466"/>
      <c r="H33" s="466"/>
      <c r="I33" s="466"/>
      <c r="J33" s="466"/>
      <c r="K33" s="466"/>
      <c r="L33" s="466"/>
      <c r="M33" s="466"/>
      <c r="N33" s="466">
        <v>2</v>
      </c>
      <c r="O33" s="466"/>
      <c r="P33" s="466"/>
      <c r="Q33" s="466">
        <v>11</v>
      </c>
      <c r="R33" s="466">
        <v>12</v>
      </c>
      <c r="S33" s="466">
        <v>13</v>
      </c>
      <c r="T33" s="466">
        <v>13</v>
      </c>
      <c r="U33" s="439"/>
      <c r="V33" s="440"/>
    </row>
    <row r="34" spans="1:42" ht="35.1" customHeight="1" thickBot="1" x14ac:dyDescent="0.55000000000000004">
      <c r="A34" s="24">
        <v>27</v>
      </c>
      <c r="B34" s="210" t="s">
        <v>51</v>
      </c>
      <c r="C34" s="446"/>
      <c r="D34" s="446"/>
      <c r="E34" s="446"/>
      <c r="F34" s="446"/>
      <c r="G34" s="446"/>
      <c r="H34" s="446"/>
      <c r="I34" s="446"/>
      <c r="J34" s="446"/>
      <c r="K34" s="446"/>
      <c r="L34" s="446"/>
      <c r="M34" s="446"/>
      <c r="N34" s="446">
        <v>1.63</v>
      </c>
      <c r="O34" s="446"/>
      <c r="P34" s="446"/>
      <c r="Q34" s="446">
        <v>14.48</v>
      </c>
      <c r="R34" s="446">
        <v>14.48</v>
      </c>
      <c r="S34" s="446">
        <v>14.48</v>
      </c>
      <c r="T34" s="446">
        <v>14.48</v>
      </c>
      <c r="U34" s="439"/>
      <c r="V34" s="440"/>
    </row>
    <row r="35" spans="1:42" s="19" customFormat="1" ht="35.1" customHeight="1" thickBot="1" x14ac:dyDescent="0.55000000000000004">
      <c r="A35" s="208">
        <v>28</v>
      </c>
      <c r="B35" s="210" t="s">
        <v>52</v>
      </c>
      <c r="C35" s="449">
        <v>5</v>
      </c>
      <c r="D35" s="449">
        <v>5.5</v>
      </c>
      <c r="E35" s="449">
        <v>6</v>
      </c>
      <c r="F35" s="449"/>
      <c r="G35" s="449"/>
      <c r="H35" s="449">
        <v>15</v>
      </c>
      <c r="I35" s="449"/>
      <c r="J35" s="449">
        <v>15</v>
      </c>
      <c r="K35" s="449">
        <v>15</v>
      </c>
      <c r="L35" s="449">
        <v>15</v>
      </c>
      <c r="M35" s="449">
        <v>3.25</v>
      </c>
      <c r="N35" s="449">
        <v>3.5</v>
      </c>
      <c r="O35" s="449">
        <v>4</v>
      </c>
      <c r="P35" s="449"/>
      <c r="Q35" s="449">
        <v>15</v>
      </c>
      <c r="R35" s="449">
        <v>15</v>
      </c>
      <c r="S35" s="449">
        <v>15</v>
      </c>
      <c r="T35" s="449">
        <v>15</v>
      </c>
      <c r="U35" s="439"/>
      <c r="V35" s="440"/>
    </row>
    <row r="36" spans="1:42" s="43" customFormat="1" ht="35.1" customHeight="1" thickBot="1" x14ac:dyDescent="0.55000000000000004">
      <c r="A36" s="208">
        <v>29</v>
      </c>
      <c r="B36" s="216" t="s">
        <v>53</v>
      </c>
      <c r="C36" s="451">
        <v>5</v>
      </c>
      <c r="D36" s="451">
        <v>6</v>
      </c>
      <c r="E36" s="451">
        <v>7</v>
      </c>
      <c r="F36" s="451">
        <v>8</v>
      </c>
      <c r="G36" s="451"/>
      <c r="H36" s="451"/>
      <c r="I36" s="451"/>
      <c r="J36" s="451">
        <v>14</v>
      </c>
      <c r="K36" s="451">
        <v>15</v>
      </c>
      <c r="L36" s="451">
        <v>16</v>
      </c>
      <c r="M36" s="451">
        <v>2.5</v>
      </c>
      <c r="N36" s="451">
        <v>3</v>
      </c>
      <c r="O36" s="451">
        <v>4</v>
      </c>
      <c r="P36" s="451"/>
      <c r="Q36" s="446">
        <v>12</v>
      </c>
      <c r="R36" s="446">
        <v>11</v>
      </c>
      <c r="S36" s="446">
        <v>10</v>
      </c>
      <c r="T36" s="446"/>
      <c r="U36" s="439"/>
      <c r="V36" s="440"/>
    </row>
    <row r="37" spans="1:42" s="31" customFormat="1" ht="35.1" customHeight="1" thickBot="1" x14ac:dyDescent="0.55000000000000004">
      <c r="A37" s="217">
        <v>30</v>
      </c>
      <c r="B37" s="210" t="s">
        <v>108</v>
      </c>
      <c r="C37" s="467">
        <v>1</v>
      </c>
      <c r="D37" s="467"/>
      <c r="E37" s="467"/>
      <c r="F37" s="467"/>
      <c r="G37" s="467"/>
      <c r="H37" s="467"/>
      <c r="I37" s="467"/>
      <c r="J37" s="467">
        <v>9</v>
      </c>
      <c r="K37" s="467">
        <v>9</v>
      </c>
      <c r="L37" s="467"/>
      <c r="M37" s="467"/>
      <c r="N37" s="467"/>
      <c r="O37" s="467"/>
      <c r="P37" s="467"/>
      <c r="Q37" s="467"/>
      <c r="R37" s="467"/>
      <c r="S37" s="467"/>
      <c r="T37" s="467"/>
      <c r="U37" s="439"/>
      <c r="V37" s="440"/>
    </row>
    <row r="38" spans="1:42" ht="34.5" customHeight="1" thickBot="1" x14ac:dyDescent="0.55000000000000004">
      <c r="A38" s="27">
        <v>31</v>
      </c>
      <c r="B38" s="210" t="s">
        <v>55</v>
      </c>
      <c r="C38" s="466">
        <v>2</v>
      </c>
      <c r="D38" s="466">
        <v>2.75</v>
      </c>
      <c r="E38" s="466">
        <v>3.5</v>
      </c>
      <c r="F38" s="466">
        <v>3.75</v>
      </c>
      <c r="G38" s="466">
        <v>4</v>
      </c>
      <c r="H38" s="466">
        <v>11</v>
      </c>
      <c r="I38" s="466">
        <v>10</v>
      </c>
      <c r="J38" s="466">
        <v>11</v>
      </c>
      <c r="K38" s="466">
        <v>12</v>
      </c>
      <c r="L38" s="466">
        <v>13</v>
      </c>
      <c r="M38" s="466">
        <v>2</v>
      </c>
      <c r="N38" s="466">
        <v>2.75</v>
      </c>
      <c r="O38" s="466">
        <v>2.75</v>
      </c>
      <c r="P38" s="466">
        <v>3.5</v>
      </c>
      <c r="Q38" s="466">
        <v>10.5</v>
      </c>
      <c r="R38" s="466">
        <v>10.5</v>
      </c>
      <c r="S38" s="466">
        <v>11.5</v>
      </c>
      <c r="T38" s="466">
        <v>12</v>
      </c>
      <c r="U38" s="439"/>
      <c r="V38" s="440"/>
      <c r="Y38" s="161"/>
      <c r="Z38" s="162"/>
      <c r="AA38" s="161"/>
      <c r="AB38" s="162"/>
      <c r="AC38" s="161"/>
      <c r="AD38" s="162"/>
      <c r="AE38" s="161"/>
      <c r="AF38" s="162"/>
      <c r="AG38" s="161"/>
      <c r="AH38" s="162"/>
      <c r="AI38" s="162"/>
      <c r="AJ38" s="161"/>
      <c r="AK38" s="162"/>
      <c r="AL38" s="161"/>
      <c r="AM38" s="162"/>
      <c r="AN38" s="161"/>
      <c r="AO38" s="162"/>
      <c r="AP38" s="161"/>
    </row>
    <row r="39" spans="1:42" ht="35.1" customHeight="1" thickBot="1" x14ac:dyDescent="0.55000000000000004">
      <c r="A39" s="213">
        <v>32</v>
      </c>
      <c r="B39" s="459" t="s">
        <v>58</v>
      </c>
      <c r="C39" s="467">
        <v>3.5</v>
      </c>
      <c r="D39" s="467">
        <v>4.5</v>
      </c>
      <c r="E39" s="467">
        <v>5.4</v>
      </c>
      <c r="F39" s="467">
        <v>5.8</v>
      </c>
      <c r="G39" s="467"/>
      <c r="H39" s="467">
        <v>14</v>
      </c>
      <c r="I39" s="467">
        <v>14</v>
      </c>
      <c r="J39" s="467">
        <v>12</v>
      </c>
      <c r="K39" s="467">
        <v>12.5</v>
      </c>
      <c r="L39" s="467">
        <v>13</v>
      </c>
      <c r="M39" s="467">
        <v>2</v>
      </c>
      <c r="N39" s="467">
        <v>2.5</v>
      </c>
      <c r="O39" s="467">
        <v>3</v>
      </c>
      <c r="P39" s="467">
        <v>3.9</v>
      </c>
      <c r="Q39" s="467">
        <v>12</v>
      </c>
      <c r="R39" s="467">
        <v>13</v>
      </c>
      <c r="S39" s="467">
        <v>14</v>
      </c>
      <c r="T39" s="467"/>
      <c r="U39" s="439"/>
      <c r="V39" s="440"/>
      <c r="Y39" s="161"/>
      <c r="Z39" s="162"/>
      <c r="AA39" s="161"/>
      <c r="AB39" s="162"/>
      <c r="AC39" s="161"/>
      <c r="AD39" s="162"/>
      <c r="AE39" s="161"/>
      <c r="AF39" s="162"/>
      <c r="AG39" s="161"/>
      <c r="AH39" s="162"/>
      <c r="AI39" s="162"/>
      <c r="AJ39" s="161"/>
      <c r="AK39" s="162"/>
      <c r="AL39" s="161"/>
      <c r="AM39" s="162"/>
      <c r="AN39" s="161"/>
      <c r="AO39" s="162"/>
      <c r="AP39" s="161"/>
    </row>
    <row r="40" spans="1:42" s="32" customFormat="1" ht="35.1" customHeight="1" thickBot="1" x14ac:dyDescent="0.55000000000000004">
      <c r="A40" s="209">
        <v>33</v>
      </c>
      <c r="B40" s="210" t="s">
        <v>104</v>
      </c>
      <c r="C40" s="466">
        <v>4</v>
      </c>
      <c r="D40" s="466">
        <v>3.5</v>
      </c>
      <c r="E40" s="466">
        <v>4.75</v>
      </c>
      <c r="F40" s="466">
        <v>6</v>
      </c>
      <c r="G40" s="466">
        <v>7</v>
      </c>
      <c r="H40" s="466">
        <v>12</v>
      </c>
      <c r="I40" s="466">
        <v>12</v>
      </c>
      <c r="J40" s="466">
        <v>13</v>
      </c>
      <c r="K40" s="466">
        <v>13.5</v>
      </c>
      <c r="L40" s="466">
        <v>14</v>
      </c>
      <c r="M40" s="466">
        <v>3</v>
      </c>
      <c r="N40" s="466">
        <v>4</v>
      </c>
      <c r="O40" s="466">
        <v>5</v>
      </c>
      <c r="P40" s="466">
        <v>5.75</v>
      </c>
      <c r="Q40" s="466">
        <v>9</v>
      </c>
      <c r="R40" s="466">
        <v>10</v>
      </c>
      <c r="S40" s="466">
        <v>11</v>
      </c>
      <c r="T40" s="466">
        <v>12</v>
      </c>
      <c r="U40" s="444"/>
      <c r="V40" s="440"/>
      <c r="W40" s="30"/>
      <c r="X40" s="30"/>
      <c r="Y40" s="161"/>
      <c r="Z40" s="162"/>
      <c r="AA40" s="161"/>
      <c r="AB40" s="162"/>
      <c r="AC40" s="161"/>
      <c r="AD40" s="162"/>
      <c r="AE40" s="161"/>
      <c r="AF40" s="162"/>
      <c r="AG40" s="161"/>
      <c r="AH40" s="162"/>
      <c r="AI40" s="162"/>
      <c r="AJ40" s="161"/>
      <c r="AK40" s="162"/>
      <c r="AL40" s="161"/>
      <c r="AM40" s="162"/>
      <c r="AN40" s="161"/>
      <c r="AO40" s="162"/>
      <c r="AP40" s="161"/>
    </row>
    <row r="41" spans="1:42" s="19" customFormat="1" ht="35.1" customHeight="1" thickBot="1" x14ac:dyDescent="0.55000000000000004">
      <c r="A41" s="209">
        <v>34</v>
      </c>
      <c r="B41" s="460" t="s">
        <v>59</v>
      </c>
      <c r="C41" s="446"/>
      <c r="D41" s="446"/>
      <c r="E41" s="446">
        <v>6</v>
      </c>
      <c r="F41" s="446"/>
      <c r="G41" s="446"/>
      <c r="H41" s="446"/>
      <c r="I41" s="446"/>
      <c r="J41" s="446"/>
      <c r="K41" s="446">
        <v>8</v>
      </c>
      <c r="L41" s="446"/>
      <c r="M41" s="446"/>
      <c r="N41" s="446"/>
      <c r="O41" s="446"/>
      <c r="P41" s="446"/>
      <c r="Q41" s="446"/>
      <c r="R41" s="446"/>
      <c r="S41" s="446"/>
      <c r="T41" s="446"/>
      <c r="U41" s="445"/>
      <c r="V41" s="440"/>
      <c r="W41" s="17"/>
      <c r="X41" s="17"/>
      <c r="Y41" s="161"/>
      <c r="Z41" s="162"/>
      <c r="AA41" s="161"/>
      <c r="AB41" s="162"/>
      <c r="AC41" s="161"/>
      <c r="AD41" s="162"/>
      <c r="AE41" s="161"/>
      <c r="AF41" s="162"/>
      <c r="AG41" s="161"/>
      <c r="AH41" s="162"/>
      <c r="AI41" s="162"/>
      <c r="AJ41" s="161"/>
      <c r="AK41" s="162"/>
      <c r="AL41" s="161"/>
      <c r="AM41" s="162"/>
      <c r="AN41" s="161"/>
      <c r="AO41" s="162"/>
      <c r="AP41" s="161"/>
    </row>
    <row r="42" spans="1:42" s="43" customFormat="1" ht="34.5" customHeight="1" thickBot="1" x14ac:dyDescent="0.55000000000000004">
      <c r="A42" s="218">
        <v>35</v>
      </c>
      <c r="B42" s="461" t="s">
        <v>60</v>
      </c>
      <c r="C42" s="468"/>
      <c r="D42" s="446">
        <v>3.32</v>
      </c>
      <c r="E42" s="468"/>
      <c r="F42" s="468"/>
      <c r="G42" s="468"/>
      <c r="H42" s="468"/>
      <c r="I42" s="403">
        <v>9.07</v>
      </c>
      <c r="J42" s="403">
        <v>11.43</v>
      </c>
      <c r="K42" s="468"/>
      <c r="L42" s="446">
        <v>11.2</v>
      </c>
      <c r="M42" s="468"/>
      <c r="N42" s="446">
        <v>3.49</v>
      </c>
      <c r="O42" s="446"/>
      <c r="P42" s="468"/>
      <c r="Q42" s="468"/>
      <c r="R42" s="468"/>
      <c r="S42" s="403">
        <v>9</v>
      </c>
      <c r="T42" s="446">
        <v>8.3000000000000007</v>
      </c>
      <c r="U42" s="445"/>
      <c r="V42" s="440"/>
      <c r="W42" s="18"/>
      <c r="X42" s="18"/>
      <c r="Y42" s="161"/>
      <c r="Z42" s="162"/>
      <c r="AA42" s="161"/>
      <c r="AB42" s="162"/>
      <c r="AC42" s="161"/>
      <c r="AD42" s="162"/>
      <c r="AE42" s="161"/>
      <c r="AF42" s="162"/>
      <c r="AG42" s="161"/>
      <c r="AH42" s="162"/>
      <c r="AI42" s="162"/>
      <c r="AJ42" s="161"/>
      <c r="AK42" s="162"/>
      <c r="AL42" s="161"/>
      <c r="AM42" s="162"/>
      <c r="AN42" s="161"/>
      <c r="AO42" s="162"/>
      <c r="AP42" s="161"/>
    </row>
    <row r="43" spans="1:42" s="19" customFormat="1" ht="35.1" customHeight="1" thickBot="1" x14ac:dyDescent="0.55000000000000004">
      <c r="A43" s="218">
        <v>36</v>
      </c>
      <c r="B43" s="461" t="s">
        <v>120</v>
      </c>
      <c r="C43" s="466">
        <v>4</v>
      </c>
      <c r="D43" s="466">
        <v>5.2</v>
      </c>
      <c r="E43" s="466">
        <v>5.3</v>
      </c>
      <c r="F43" s="466"/>
      <c r="G43" s="466"/>
      <c r="H43" s="466">
        <v>10.5</v>
      </c>
      <c r="I43" s="466"/>
      <c r="J43" s="466">
        <v>12.5</v>
      </c>
      <c r="K43" s="466">
        <v>13.5</v>
      </c>
      <c r="L43" s="466"/>
      <c r="M43" s="466">
        <v>1.5</v>
      </c>
      <c r="N43" s="466">
        <v>1.9</v>
      </c>
      <c r="O43" s="466">
        <v>2.58</v>
      </c>
      <c r="P43" s="466">
        <v>5</v>
      </c>
      <c r="Q43" s="466">
        <v>9.75</v>
      </c>
      <c r="R43" s="466">
        <v>10.75</v>
      </c>
      <c r="S43" s="466">
        <v>10.75</v>
      </c>
      <c r="T43" s="466">
        <v>11.5</v>
      </c>
      <c r="U43" s="445"/>
      <c r="V43" s="440"/>
      <c r="W43" s="17"/>
      <c r="X43" s="17"/>
      <c r="Y43" s="161"/>
      <c r="Z43" s="162"/>
      <c r="AA43" s="161"/>
      <c r="AB43" s="162"/>
      <c r="AC43" s="161"/>
      <c r="AD43" s="162"/>
      <c r="AE43" s="161"/>
      <c r="AF43" s="162"/>
      <c r="AG43" s="161"/>
      <c r="AH43" s="162"/>
      <c r="AI43" s="162"/>
      <c r="AJ43" s="161"/>
      <c r="AK43" s="162"/>
      <c r="AL43" s="161"/>
      <c r="AM43" s="162"/>
      <c r="AN43" s="161"/>
      <c r="AO43" s="162"/>
      <c r="AP43" s="161"/>
    </row>
    <row r="44" spans="1:42" s="43" customFormat="1" ht="35.1" customHeight="1" thickBot="1" x14ac:dyDescent="0.55000000000000004">
      <c r="A44" s="219">
        <v>37</v>
      </c>
      <c r="B44" s="461" t="s">
        <v>164</v>
      </c>
      <c r="C44" s="452"/>
      <c r="D44" s="452">
        <v>6</v>
      </c>
      <c r="E44" s="452">
        <v>6.88</v>
      </c>
      <c r="F44" s="452">
        <v>7.75</v>
      </c>
      <c r="G44" s="452"/>
      <c r="H44" s="452"/>
      <c r="I44" s="452"/>
      <c r="J44" s="452"/>
      <c r="K44" s="452"/>
      <c r="L44" s="452">
        <v>3.19</v>
      </c>
      <c r="M44" s="452"/>
      <c r="N44" s="452">
        <v>3.75</v>
      </c>
      <c r="O44" s="452">
        <v>4.25</v>
      </c>
      <c r="P44" s="452"/>
      <c r="Q44" s="452"/>
      <c r="R44" s="452"/>
      <c r="S44" s="452">
        <v>0.14000000000000001</v>
      </c>
      <c r="T44" s="452"/>
      <c r="U44" s="445"/>
      <c r="V44" s="440"/>
      <c r="W44" s="18"/>
      <c r="X44" s="18"/>
      <c r="Y44" s="161"/>
      <c r="Z44" s="162"/>
      <c r="AA44" s="161"/>
      <c r="AB44" s="162"/>
      <c r="AC44" s="161"/>
      <c r="AD44" s="162"/>
      <c r="AE44" s="161"/>
      <c r="AF44" s="162"/>
      <c r="AG44" s="161"/>
      <c r="AH44" s="162"/>
      <c r="AI44" s="162"/>
      <c r="AJ44" s="161"/>
      <c r="AK44" s="162"/>
      <c r="AL44" s="161"/>
      <c r="AM44" s="162"/>
      <c r="AN44" s="161"/>
      <c r="AO44" s="162"/>
      <c r="AP44" s="161"/>
    </row>
    <row r="45" spans="1:42" s="19" customFormat="1" ht="34.5" customHeight="1" x14ac:dyDescent="0.5">
      <c r="A45" s="927" t="s">
        <v>61</v>
      </c>
      <c r="B45" s="928"/>
      <c r="C45" s="452">
        <f>AVERAGE(C8:C44)</f>
        <v>3.2808064516129036</v>
      </c>
      <c r="D45" s="452">
        <f t="shared" ref="D45:T45" si="0">AVERAGE(D8:D44)</f>
        <v>3.9883333333333328</v>
      </c>
      <c r="E45" s="452">
        <f t="shared" si="0"/>
        <v>4.8418749999999999</v>
      </c>
      <c r="F45" s="452">
        <f t="shared" si="0"/>
        <v>5.5815789473684205</v>
      </c>
      <c r="G45" s="452">
        <f t="shared" si="0"/>
        <v>4.916666666666667</v>
      </c>
      <c r="H45" s="452">
        <f t="shared" si="0"/>
        <v>13.839285714285714</v>
      </c>
      <c r="I45" s="452">
        <f t="shared" si="0"/>
        <v>13.115</v>
      </c>
      <c r="J45" s="452">
        <f t="shared" si="0"/>
        <v>12.723548387096775</v>
      </c>
      <c r="K45" s="452">
        <f t="shared" si="0"/>
        <v>12.282608695652174</v>
      </c>
      <c r="L45" s="452">
        <f t="shared" si="0"/>
        <v>12.549444444444443</v>
      </c>
      <c r="M45" s="452">
        <f t="shared" si="0"/>
        <v>1.743392857142857</v>
      </c>
      <c r="N45" s="452">
        <f t="shared" si="0"/>
        <v>2.3413793103448279</v>
      </c>
      <c r="O45" s="452">
        <f t="shared" si="0"/>
        <v>2.826206896551724</v>
      </c>
      <c r="P45" s="452">
        <f t="shared" si="0"/>
        <v>3.4277777777777776</v>
      </c>
      <c r="Q45" s="452">
        <f t="shared" si="0"/>
        <v>12.456206896551725</v>
      </c>
      <c r="R45" s="452">
        <f t="shared" si="0"/>
        <v>11.6365</v>
      </c>
      <c r="S45" s="452">
        <f t="shared" si="0"/>
        <v>10.815238095238094</v>
      </c>
      <c r="T45" s="452">
        <f t="shared" si="0"/>
        <v>11.483076923076926</v>
      </c>
      <c r="U45" s="440"/>
      <c r="V45" s="440"/>
      <c r="W45" s="17"/>
      <c r="X45" s="17"/>
      <c r="Y45" s="161"/>
      <c r="Z45" s="162"/>
      <c r="AA45" s="161"/>
      <c r="AB45" s="162"/>
      <c r="AC45" s="161"/>
      <c r="AD45" s="162"/>
      <c r="AE45" s="161"/>
      <c r="AF45" s="162"/>
      <c r="AG45" s="161"/>
      <c r="AH45" s="162"/>
      <c r="AI45" s="162"/>
      <c r="AJ45" s="161"/>
      <c r="AK45" s="162"/>
      <c r="AL45" s="161"/>
      <c r="AM45" s="162"/>
      <c r="AN45" s="161"/>
      <c r="AO45" s="162"/>
      <c r="AP45" s="161"/>
    </row>
    <row r="46" spans="1:42" s="19" customFormat="1" ht="34.5" customHeight="1" x14ac:dyDescent="0.5">
      <c r="A46" s="1125" t="s">
        <v>181</v>
      </c>
      <c r="B46" s="1125"/>
      <c r="C46" s="1125"/>
      <c r="D46" s="1125"/>
      <c r="E46" s="1125"/>
      <c r="F46" s="1125"/>
      <c r="G46" s="1125"/>
      <c r="H46" s="1125"/>
      <c r="I46" s="1125"/>
      <c r="J46" s="1125"/>
      <c r="K46" s="1125"/>
      <c r="L46" s="1125"/>
      <c r="M46" s="1125"/>
      <c r="N46" s="1125"/>
      <c r="O46" s="1125"/>
      <c r="P46" s="1125"/>
      <c r="Q46" s="1125"/>
      <c r="R46" s="1125"/>
      <c r="S46" s="1125"/>
      <c r="T46" s="1125"/>
      <c r="U46" s="440"/>
      <c r="V46" s="440"/>
      <c r="W46" s="17"/>
      <c r="X46" s="17"/>
      <c r="Y46" s="161"/>
      <c r="Z46" s="162"/>
      <c r="AA46" s="161"/>
      <c r="AB46" s="162"/>
      <c r="AC46" s="161"/>
      <c r="AD46" s="162"/>
      <c r="AE46" s="161"/>
      <c r="AF46" s="162"/>
      <c r="AG46" s="161"/>
      <c r="AH46" s="162"/>
      <c r="AI46" s="162"/>
      <c r="AJ46" s="161"/>
      <c r="AK46" s="162"/>
      <c r="AL46" s="161"/>
      <c r="AM46" s="162"/>
      <c r="AN46" s="161"/>
      <c r="AO46" s="162"/>
      <c r="AP46" s="161"/>
    </row>
    <row r="47" spans="1:42" s="19" customFormat="1" ht="34.5" customHeight="1" x14ac:dyDescent="0.5">
      <c r="A47" s="1126" t="s">
        <v>182</v>
      </c>
      <c r="B47" s="1126"/>
      <c r="C47" s="1126"/>
      <c r="D47" s="1126"/>
      <c r="E47" s="1126"/>
      <c r="F47" s="1126"/>
      <c r="G47" s="1126"/>
      <c r="H47" s="1126"/>
      <c r="I47" s="1126"/>
      <c r="J47" s="1126"/>
      <c r="K47" s="1126"/>
      <c r="L47" s="1126"/>
      <c r="M47" s="1126"/>
      <c r="N47" s="1126"/>
      <c r="O47" s="1126"/>
      <c r="P47" s="1126"/>
      <c r="Q47" s="1126"/>
      <c r="R47" s="1126"/>
      <c r="S47" s="1126"/>
      <c r="T47" s="1126"/>
      <c r="U47" s="440"/>
      <c r="V47" s="440"/>
      <c r="W47" s="17"/>
      <c r="X47" s="17"/>
      <c r="Y47" s="161"/>
      <c r="Z47" s="162"/>
      <c r="AA47" s="161"/>
      <c r="AB47" s="162"/>
      <c r="AC47" s="161"/>
      <c r="AD47" s="162"/>
      <c r="AE47" s="161"/>
      <c r="AF47" s="162"/>
      <c r="AG47" s="161"/>
      <c r="AH47" s="162"/>
      <c r="AI47" s="162"/>
      <c r="AJ47" s="161"/>
      <c r="AK47" s="162"/>
      <c r="AL47" s="161"/>
      <c r="AM47" s="162"/>
      <c r="AN47" s="161"/>
      <c r="AO47" s="162"/>
      <c r="AP47" s="161"/>
    </row>
    <row r="48" spans="1:42" ht="32.25" customHeight="1" x14ac:dyDescent="0.55000000000000004">
      <c r="A48" s="211" t="s">
        <v>0</v>
      </c>
      <c r="B48" s="211"/>
      <c r="C48" s="211"/>
      <c r="D48" s="46"/>
      <c r="E48" s="46"/>
      <c r="F48" s="46"/>
      <c r="G48" s="46"/>
      <c r="H48" s="46"/>
      <c r="I48" s="46"/>
      <c r="J48" s="46"/>
      <c r="K48" s="46"/>
      <c r="L48" s="46"/>
      <c r="M48" s="46"/>
      <c r="N48" s="46"/>
      <c r="O48" s="46"/>
      <c r="P48" s="46"/>
      <c r="Q48" s="46"/>
      <c r="R48" s="46"/>
      <c r="S48" s="46"/>
      <c r="T48" s="46"/>
      <c r="Y48" s="161"/>
      <c r="Z48" s="162"/>
      <c r="AA48" s="161"/>
      <c r="AB48" s="162"/>
      <c r="AC48" s="161"/>
      <c r="AD48" s="162"/>
      <c r="AE48" s="161"/>
      <c r="AF48" s="162"/>
      <c r="AG48" s="161"/>
      <c r="AH48" s="162"/>
      <c r="AI48" s="162"/>
      <c r="AJ48" s="161"/>
      <c r="AK48" s="162"/>
      <c r="AL48" s="161"/>
      <c r="AM48" s="162"/>
      <c r="AN48" s="161"/>
      <c r="AO48" s="162"/>
      <c r="AP48" s="161"/>
    </row>
    <row r="49" spans="1:42" ht="30.75" customHeight="1" x14ac:dyDescent="0.55000000000000004">
      <c r="A49" s="211" t="s">
        <v>134</v>
      </c>
      <c r="B49" s="211"/>
      <c r="C49" s="211"/>
      <c r="D49" s="54"/>
      <c r="E49" s="54"/>
      <c r="F49" s="54"/>
      <c r="G49" s="54"/>
      <c r="H49" s="54"/>
      <c r="I49" s="54"/>
      <c r="J49" s="54"/>
      <c r="K49" s="54"/>
      <c r="L49" s="54"/>
      <c r="M49" s="54"/>
      <c r="N49" s="54"/>
      <c r="O49" s="54"/>
      <c r="P49" s="54"/>
      <c r="Q49" s="54"/>
      <c r="R49" s="54"/>
      <c r="S49" s="54"/>
      <c r="T49" s="54"/>
      <c r="Y49" s="161"/>
      <c r="Z49" s="162"/>
      <c r="AA49" s="161"/>
      <c r="AB49" s="162"/>
      <c r="AC49" s="161"/>
      <c r="AD49" s="162"/>
      <c r="AE49" s="161"/>
      <c r="AF49" s="162"/>
      <c r="AG49" s="161"/>
      <c r="AH49" s="162"/>
      <c r="AI49" s="162"/>
      <c r="AJ49" s="161"/>
      <c r="AK49" s="162"/>
      <c r="AL49" s="161"/>
      <c r="AM49" s="162"/>
      <c r="AN49" s="161"/>
      <c r="AO49" s="162"/>
      <c r="AP49" s="161"/>
    </row>
    <row r="50" spans="1:42" ht="42.75" customHeight="1" thickBot="1" x14ac:dyDescent="0.55000000000000004">
      <c r="A50" s="719" t="s">
        <v>149</v>
      </c>
      <c r="B50" s="719"/>
      <c r="C50" s="719"/>
      <c r="D50" s="719"/>
      <c r="E50" s="719"/>
      <c r="F50" s="719"/>
      <c r="G50" s="719"/>
      <c r="H50" s="719"/>
      <c r="I50" s="719"/>
      <c r="J50" s="719"/>
      <c r="K50" s="719"/>
      <c r="L50" s="719"/>
      <c r="M50" s="719"/>
      <c r="N50" s="719"/>
      <c r="O50" s="719"/>
      <c r="P50" s="719"/>
      <c r="Q50" s="719"/>
      <c r="R50" s="719"/>
      <c r="S50" s="719"/>
      <c r="T50" s="719"/>
      <c r="Y50" s="161"/>
      <c r="Z50" s="162"/>
      <c r="AA50" s="161"/>
      <c r="AB50" s="162"/>
      <c r="AC50" s="161"/>
      <c r="AD50" s="162"/>
      <c r="AE50" s="161"/>
      <c r="AF50" s="162"/>
      <c r="AG50" s="161"/>
      <c r="AH50" s="162"/>
      <c r="AI50" s="162"/>
      <c r="AJ50" s="161"/>
      <c r="AK50" s="162"/>
      <c r="AL50" s="161"/>
      <c r="AM50" s="162"/>
      <c r="AN50" s="161"/>
      <c r="AO50" s="162"/>
      <c r="AP50" s="161"/>
    </row>
    <row r="51" spans="1:42" ht="39.950000000000003" customHeight="1" x14ac:dyDescent="0.25">
      <c r="A51" s="877" t="s">
        <v>2</v>
      </c>
      <c r="B51" s="915"/>
      <c r="C51" s="919" t="s">
        <v>3</v>
      </c>
      <c r="D51" s="920"/>
      <c r="E51" s="920"/>
      <c r="F51" s="920"/>
      <c r="G51" s="920"/>
      <c r="H51" s="920"/>
      <c r="I51" s="920"/>
      <c r="J51" s="920"/>
      <c r="K51" s="920"/>
      <c r="L51" s="921"/>
      <c r="M51" s="919" t="s">
        <v>4</v>
      </c>
      <c r="N51" s="920"/>
      <c r="O51" s="920"/>
      <c r="P51" s="920"/>
      <c r="Q51" s="920"/>
      <c r="R51" s="920"/>
      <c r="S51" s="920"/>
      <c r="T51" s="921"/>
      <c r="Y51" s="161"/>
      <c r="Z51" s="162"/>
      <c r="AA51" s="161"/>
      <c r="AB51" s="162"/>
      <c r="AC51" s="161"/>
      <c r="AD51" s="162"/>
      <c r="AE51" s="161"/>
      <c r="AF51" s="162"/>
      <c r="AG51" s="161"/>
      <c r="AH51" s="162"/>
      <c r="AI51" s="162"/>
      <c r="AJ51" s="161"/>
      <c r="AK51" s="162"/>
      <c r="AL51" s="161"/>
      <c r="AM51" s="162"/>
      <c r="AN51" s="161"/>
      <c r="AO51" s="162"/>
      <c r="AP51" s="161"/>
    </row>
    <row r="52" spans="1:42" ht="39.950000000000003" customHeight="1" x14ac:dyDescent="0.25">
      <c r="A52" s="879"/>
      <c r="B52" s="916"/>
      <c r="C52" s="908" t="s">
        <v>5</v>
      </c>
      <c r="D52" s="909"/>
      <c r="E52" s="909"/>
      <c r="F52" s="909"/>
      <c r="G52" s="910"/>
      <c r="H52" s="908" t="s">
        <v>6</v>
      </c>
      <c r="I52" s="909"/>
      <c r="J52" s="909"/>
      <c r="K52" s="909"/>
      <c r="L52" s="910"/>
      <c r="M52" s="908" t="s">
        <v>5</v>
      </c>
      <c r="N52" s="909"/>
      <c r="O52" s="909"/>
      <c r="P52" s="910"/>
      <c r="Q52" s="908" t="s">
        <v>6</v>
      </c>
      <c r="R52" s="909"/>
      <c r="S52" s="909"/>
      <c r="T52" s="910"/>
      <c r="Y52" s="161"/>
      <c r="Z52" s="162"/>
      <c r="AA52" s="161"/>
      <c r="AB52" s="162"/>
      <c r="AC52" s="161"/>
      <c r="AD52" s="162"/>
      <c r="AE52" s="161"/>
      <c r="AF52" s="162"/>
      <c r="AG52" s="161"/>
      <c r="AH52" s="162"/>
      <c r="AI52" s="162"/>
      <c r="AJ52" s="161"/>
      <c r="AK52" s="162"/>
      <c r="AL52" s="161"/>
      <c r="AM52" s="162"/>
      <c r="AN52" s="161"/>
      <c r="AO52" s="162"/>
      <c r="AP52" s="161"/>
    </row>
    <row r="53" spans="1:42" ht="39.950000000000003" customHeight="1" x14ac:dyDescent="0.25">
      <c r="A53" s="879"/>
      <c r="B53" s="916"/>
      <c r="C53" s="906" t="s">
        <v>7</v>
      </c>
      <c r="D53" s="908" t="s">
        <v>8</v>
      </c>
      <c r="E53" s="925"/>
      <c r="F53" s="925"/>
      <c r="G53" s="926"/>
      <c r="H53" s="906" t="s">
        <v>9</v>
      </c>
      <c r="I53" s="906" t="s">
        <v>10</v>
      </c>
      <c r="J53" s="908" t="s">
        <v>11</v>
      </c>
      <c r="K53" s="909"/>
      <c r="L53" s="910"/>
      <c r="M53" s="906" t="s">
        <v>7</v>
      </c>
      <c r="N53" s="912" t="s">
        <v>8</v>
      </c>
      <c r="O53" s="913"/>
      <c r="P53" s="914"/>
      <c r="Q53" s="908" t="s">
        <v>11</v>
      </c>
      <c r="R53" s="909"/>
      <c r="S53" s="909"/>
      <c r="T53" s="910"/>
      <c r="Y53" s="161"/>
      <c r="Z53" s="162"/>
      <c r="AA53" s="161"/>
      <c r="AB53" s="162"/>
      <c r="AC53" s="161"/>
      <c r="AD53" s="162"/>
      <c r="AE53" s="161"/>
      <c r="AF53" s="162"/>
      <c r="AG53" s="161"/>
      <c r="AH53" s="162"/>
      <c r="AI53" s="162"/>
      <c r="AJ53" s="161"/>
      <c r="AK53" s="162"/>
      <c r="AL53" s="161"/>
      <c r="AM53" s="162"/>
      <c r="AN53" s="161"/>
      <c r="AO53" s="162"/>
      <c r="AP53" s="161"/>
    </row>
    <row r="54" spans="1:42" ht="160.5" customHeight="1" thickBot="1" x14ac:dyDescent="0.3">
      <c r="A54" s="917"/>
      <c r="B54" s="918"/>
      <c r="C54" s="907"/>
      <c r="D54" s="455" t="s">
        <v>126</v>
      </c>
      <c r="E54" s="455" t="s">
        <v>12</v>
      </c>
      <c r="F54" s="455" t="s">
        <v>13</v>
      </c>
      <c r="G54" s="455" t="s">
        <v>14</v>
      </c>
      <c r="H54" s="907"/>
      <c r="I54" s="907"/>
      <c r="J54" s="455" t="s">
        <v>15</v>
      </c>
      <c r="K54" s="455" t="s">
        <v>16</v>
      </c>
      <c r="L54" s="455" t="s">
        <v>17</v>
      </c>
      <c r="M54" s="911"/>
      <c r="N54" s="455" t="s">
        <v>126</v>
      </c>
      <c r="O54" s="57" t="s">
        <v>18</v>
      </c>
      <c r="P54" s="57" t="s">
        <v>19</v>
      </c>
      <c r="Q54" s="455" t="s">
        <v>15</v>
      </c>
      <c r="R54" s="455" t="s">
        <v>16</v>
      </c>
      <c r="S54" s="455" t="s">
        <v>20</v>
      </c>
      <c r="T54" s="455" t="s">
        <v>21</v>
      </c>
      <c r="Y54" s="161"/>
      <c r="Z54" s="162"/>
      <c r="AA54" s="161"/>
      <c r="AB54" s="162"/>
      <c r="AC54" s="161"/>
      <c r="AD54" s="162"/>
      <c r="AE54" s="161"/>
      <c r="AF54" s="162"/>
      <c r="AG54" s="161"/>
      <c r="AH54" s="162"/>
      <c r="AI54" s="161"/>
      <c r="AJ54" s="162"/>
      <c r="AK54" s="161"/>
      <c r="AL54" s="162"/>
      <c r="AM54" s="161"/>
      <c r="AN54" s="162"/>
      <c r="AO54" s="161"/>
      <c r="AP54" s="162"/>
    </row>
    <row r="55" spans="1:42" ht="57.75" customHeight="1" thickBot="1" x14ac:dyDescent="0.3">
      <c r="A55" s="469">
        <v>1</v>
      </c>
      <c r="B55" s="470" t="s">
        <v>62</v>
      </c>
      <c r="C55" s="487">
        <v>4</v>
      </c>
      <c r="D55" s="487">
        <v>5</v>
      </c>
      <c r="E55" s="487">
        <v>6</v>
      </c>
      <c r="F55" s="487">
        <v>7</v>
      </c>
      <c r="G55" s="487"/>
      <c r="H55" s="487"/>
      <c r="I55" s="487"/>
      <c r="J55" s="487"/>
      <c r="K55" s="487">
        <v>6</v>
      </c>
      <c r="L55" s="487">
        <v>6</v>
      </c>
      <c r="M55" s="487">
        <v>1</v>
      </c>
      <c r="N55" s="487">
        <v>1</v>
      </c>
      <c r="O55" s="487">
        <v>1.5</v>
      </c>
      <c r="P55" s="487"/>
      <c r="Q55" s="487"/>
      <c r="R55" s="487"/>
      <c r="S55" s="487"/>
      <c r="T55" s="487"/>
      <c r="Y55" s="4"/>
      <c r="Z55" s="4"/>
      <c r="AA55" s="4"/>
      <c r="AB55" s="4"/>
      <c r="AC55" s="4"/>
      <c r="AD55" s="4"/>
      <c r="AE55" s="4"/>
      <c r="AF55" s="4"/>
      <c r="AG55" s="4"/>
      <c r="AH55" s="4"/>
      <c r="AI55" s="4"/>
      <c r="AJ55" s="4"/>
      <c r="AK55" s="4"/>
      <c r="AL55" s="4"/>
      <c r="AM55" s="4"/>
      <c r="AN55" s="4"/>
      <c r="AO55" s="4"/>
      <c r="AP55" s="4"/>
    </row>
    <row r="56" spans="1:42" ht="54.75" customHeight="1" thickBot="1" x14ac:dyDescent="0.3">
      <c r="A56" s="469">
        <v>2</v>
      </c>
      <c r="B56" s="470" t="s">
        <v>110</v>
      </c>
      <c r="C56" s="487">
        <v>3</v>
      </c>
      <c r="D56" s="487">
        <v>2</v>
      </c>
      <c r="E56" s="487">
        <v>3</v>
      </c>
      <c r="F56" s="487">
        <v>4</v>
      </c>
      <c r="G56" s="487"/>
      <c r="H56" s="487">
        <v>14</v>
      </c>
      <c r="I56" s="487">
        <v>14</v>
      </c>
      <c r="J56" s="487">
        <v>8</v>
      </c>
      <c r="K56" s="487">
        <v>10</v>
      </c>
      <c r="L56" s="487">
        <v>12</v>
      </c>
      <c r="M56" s="487"/>
      <c r="N56" s="487"/>
      <c r="O56" s="487"/>
      <c r="P56" s="487"/>
      <c r="Q56" s="487"/>
      <c r="R56" s="487"/>
      <c r="S56" s="487"/>
      <c r="T56" s="487"/>
      <c r="Y56" s="4"/>
      <c r="Z56" s="4"/>
      <c r="AA56" s="4"/>
      <c r="AB56" s="4"/>
      <c r="AC56" s="4"/>
      <c r="AD56" s="4"/>
      <c r="AE56" s="4"/>
      <c r="AF56" s="4"/>
      <c r="AG56" s="4"/>
      <c r="AH56" s="4"/>
      <c r="AI56" s="4"/>
      <c r="AJ56" s="4"/>
      <c r="AK56" s="4"/>
      <c r="AL56" s="4"/>
      <c r="AM56" s="4"/>
      <c r="AN56" s="4"/>
      <c r="AO56" s="4"/>
      <c r="AP56" s="4"/>
    </row>
    <row r="57" spans="1:42" ht="60" customHeight="1" thickBot="1" x14ac:dyDescent="0.3">
      <c r="A57" s="471">
        <v>3</v>
      </c>
      <c r="B57" s="472" t="s">
        <v>64</v>
      </c>
      <c r="C57" s="487">
        <v>3</v>
      </c>
      <c r="D57" s="487">
        <v>3.5</v>
      </c>
      <c r="E57" s="487">
        <v>4</v>
      </c>
      <c r="F57" s="487">
        <v>5</v>
      </c>
      <c r="G57" s="487"/>
      <c r="H57" s="487">
        <v>10</v>
      </c>
      <c r="I57" s="487">
        <v>10</v>
      </c>
      <c r="J57" s="487">
        <v>8</v>
      </c>
      <c r="K57" s="487">
        <v>10</v>
      </c>
      <c r="L57" s="487">
        <v>10</v>
      </c>
      <c r="M57" s="487"/>
      <c r="N57" s="487"/>
      <c r="O57" s="487"/>
      <c r="P57" s="487"/>
      <c r="Q57" s="487"/>
      <c r="R57" s="487"/>
      <c r="S57" s="487"/>
      <c r="T57" s="487"/>
      <c r="Y57" s="4"/>
      <c r="Z57" s="4"/>
      <c r="AA57" s="4"/>
      <c r="AB57" s="4"/>
      <c r="AC57" s="4"/>
      <c r="AD57" s="4"/>
      <c r="AE57" s="4"/>
      <c r="AF57" s="4"/>
      <c r="AG57" s="4"/>
      <c r="AH57" s="4"/>
      <c r="AI57" s="4"/>
      <c r="AJ57" s="4"/>
      <c r="AK57" s="4"/>
      <c r="AL57" s="4"/>
      <c r="AM57" s="4"/>
      <c r="AN57" s="4"/>
      <c r="AO57" s="4"/>
      <c r="AP57" s="4"/>
    </row>
    <row r="58" spans="1:42" ht="65.25" customHeight="1" thickBot="1" x14ac:dyDescent="0.3">
      <c r="A58" s="903" t="s">
        <v>65</v>
      </c>
      <c r="B58" s="904"/>
      <c r="C58" s="488">
        <f>AVERAGE(C55:C57)</f>
        <v>3.3333333333333335</v>
      </c>
      <c r="D58" s="488">
        <f t="shared" ref="D58:O58" si="1">AVERAGE(D55:D57)</f>
        <v>3.5</v>
      </c>
      <c r="E58" s="488">
        <f t="shared" si="1"/>
        <v>4.333333333333333</v>
      </c>
      <c r="F58" s="488">
        <f t="shared" si="1"/>
        <v>5.333333333333333</v>
      </c>
      <c r="G58" s="488"/>
      <c r="H58" s="488">
        <f t="shared" si="1"/>
        <v>12</v>
      </c>
      <c r="I58" s="488">
        <f t="shared" si="1"/>
        <v>12</v>
      </c>
      <c r="J58" s="488">
        <f t="shared" si="1"/>
        <v>8</v>
      </c>
      <c r="K58" s="488">
        <f t="shared" si="1"/>
        <v>8.6666666666666661</v>
      </c>
      <c r="L58" s="488">
        <f t="shared" si="1"/>
        <v>9.3333333333333339</v>
      </c>
      <c r="M58" s="488">
        <f t="shared" si="1"/>
        <v>1</v>
      </c>
      <c r="N58" s="488">
        <f t="shared" si="1"/>
        <v>1</v>
      </c>
      <c r="O58" s="488">
        <f t="shared" si="1"/>
        <v>1.5</v>
      </c>
      <c r="P58" s="489"/>
      <c r="Q58" s="489"/>
      <c r="R58" s="489"/>
      <c r="S58" s="489"/>
      <c r="T58" s="489"/>
    </row>
    <row r="59" spans="1:42" ht="41.25" customHeight="1" x14ac:dyDescent="0.4">
      <c r="A59" s="905" t="s">
        <v>109</v>
      </c>
      <c r="B59" s="905"/>
      <c r="C59" s="905"/>
      <c r="D59" s="905"/>
      <c r="E59" s="905"/>
      <c r="F59" s="905"/>
      <c r="G59" s="905"/>
      <c r="H59" s="905"/>
      <c r="I59" s="905"/>
      <c r="J59" s="905"/>
      <c r="K59" s="905"/>
      <c r="L59" s="905"/>
      <c r="M59" s="905"/>
      <c r="N59" s="905"/>
      <c r="O59" s="905"/>
      <c r="P59" s="905"/>
      <c r="Q59" s="905"/>
      <c r="R59" s="7"/>
      <c r="S59" s="7"/>
      <c r="T59" s="7"/>
      <c r="U59" s="7"/>
      <c r="V59" s="7"/>
      <c r="W59" s="7"/>
      <c r="X59" s="7"/>
      <c r="Y59" s="7"/>
    </row>
    <row r="60" spans="1:42" ht="52.5" customHeight="1" x14ac:dyDescent="0.45">
      <c r="A60" s="867" t="s">
        <v>174</v>
      </c>
      <c r="B60" s="867"/>
      <c r="C60" s="867"/>
      <c r="D60" s="867"/>
      <c r="E60" s="867"/>
      <c r="F60" s="867"/>
      <c r="G60" s="867"/>
      <c r="H60" s="867"/>
      <c r="I60" s="867"/>
      <c r="J60" s="867"/>
      <c r="K60" s="35"/>
      <c r="L60" s="35"/>
      <c r="M60" s="35"/>
      <c r="N60" s="35"/>
      <c r="O60" s="35"/>
      <c r="P60" s="35"/>
      <c r="Q60" s="35"/>
      <c r="R60" s="35"/>
      <c r="S60" s="35"/>
      <c r="T60" s="36"/>
      <c r="U60" s="8"/>
      <c r="V60" s="8"/>
      <c r="W60" s="8"/>
      <c r="X60" s="8"/>
      <c r="Y60" s="11"/>
    </row>
    <row r="61" spans="1:42" ht="69" customHeight="1" x14ac:dyDescent="0.25">
      <c r="A61" s="902"/>
      <c r="B61" s="902"/>
      <c r="C61" s="902"/>
      <c r="D61" s="902"/>
      <c r="E61" s="902"/>
      <c r="F61" s="902"/>
      <c r="G61" s="902"/>
      <c r="H61" s="902"/>
      <c r="I61" s="902"/>
      <c r="J61" s="902"/>
      <c r="K61" s="902"/>
      <c r="L61" s="902"/>
      <c r="M61" s="902"/>
      <c r="N61" s="902"/>
      <c r="O61" s="902"/>
      <c r="P61" s="902"/>
      <c r="Q61" s="902"/>
      <c r="R61" s="902"/>
      <c r="S61" s="902"/>
      <c r="T61" s="902"/>
      <c r="U61" s="163"/>
    </row>
  </sheetData>
  <mergeCells count="40">
    <mergeCell ref="E1:F1"/>
    <mergeCell ref="A3:T3"/>
    <mergeCell ref="A4:B7"/>
    <mergeCell ref="C4:L4"/>
    <mergeCell ref="M4:T4"/>
    <mergeCell ref="C5:G5"/>
    <mergeCell ref="H5:L5"/>
    <mergeCell ref="M5:P5"/>
    <mergeCell ref="Q5:T5"/>
    <mergeCell ref="C6:C7"/>
    <mergeCell ref="D6:G6"/>
    <mergeCell ref="H6:H7"/>
    <mergeCell ref="I6:I7"/>
    <mergeCell ref="J6:L6"/>
    <mergeCell ref="M6:M7"/>
    <mergeCell ref="N6:P6"/>
    <mergeCell ref="Q6:T6"/>
    <mergeCell ref="Q52:T52"/>
    <mergeCell ref="C53:C54"/>
    <mergeCell ref="D53:G53"/>
    <mergeCell ref="H53:H54"/>
    <mergeCell ref="A50:T50"/>
    <mergeCell ref="A45:B45"/>
    <mergeCell ref="A46:T46"/>
    <mergeCell ref="A47:T47"/>
    <mergeCell ref="A61:T61"/>
    <mergeCell ref="A58:B58"/>
    <mergeCell ref="A59:Q59"/>
    <mergeCell ref="A60:J60"/>
    <mergeCell ref="I53:I54"/>
    <mergeCell ref="J53:L53"/>
    <mergeCell ref="M53:M54"/>
    <mergeCell ref="N53:P53"/>
    <mergeCell ref="Q53:T53"/>
    <mergeCell ref="A51:B54"/>
    <mergeCell ref="C51:L51"/>
    <mergeCell ref="M51:T51"/>
    <mergeCell ref="C52:G52"/>
    <mergeCell ref="H52:L52"/>
    <mergeCell ref="M52:P52"/>
  </mergeCells>
  <printOptions horizontalCentered="1" verticalCentered="1"/>
  <pageMargins left="0" right="0" top="0" bottom="0" header="0" footer="0"/>
  <pageSetup paperSize="9" scale="36" orientation="landscape" horizontalDpi="300" verticalDpi="300" r:id="rId1"/>
  <rowBreaks count="1" manualBreakCount="1">
    <brk id="47" max="20"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Y61"/>
  <sheetViews>
    <sheetView rightToLeft="1" topLeftCell="A40" zoomScale="40" zoomScaleNormal="40" zoomScaleSheetLayoutView="40" workbookViewId="0">
      <selection activeCell="A45" sqref="A45:T46"/>
    </sheetView>
  </sheetViews>
  <sheetFormatPr defaultRowHeight="15" x14ac:dyDescent="0.25"/>
  <cols>
    <col min="1" max="1" width="8.7109375" customWidth="1"/>
    <col min="2" max="2" width="34.140625" customWidth="1"/>
    <col min="3" max="3" width="16.85546875" customWidth="1"/>
    <col min="4" max="4" width="16.7109375" customWidth="1"/>
    <col min="5" max="5" width="15" customWidth="1"/>
    <col min="6" max="6" width="18.42578125" customWidth="1"/>
    <col min="7" max="7" width="14.140625" customWidth="1"/>
    <col min="8" max="8" width="18" customWidth="1"/>
    <col min="9" max="9" width="19.85546875" customWidth="1"/>
    <col min="10" max="10" width="17.7109375" customWidth="1"/>
    <col min="11" max="11" width="18.140625" customWidth="1"/>
    <col min="12" max="12" width="18.42578125" customWidth="1"/>
    <col min="13" max="13" width="16.85546875" customWidth="1"/>
    <col min="14" max="14" width="17.7109375" customWidth="1"/>
    <col min="15" max="15" width="18" customWidth="1"/>
    <col min="16" max="16" width="15" customWidth="1"/>
    <col min="17" max="17" width="16.85546875" customWidth="1"/>
    <col min="18" max="18" width="17.140625" customWidth="1"/>
    <col min="19" max="19" width="17.28515625" customWidth="1"/>
    <col min="20" max="20" width="16.85546875" customWidth="1"/>
  </cols>
  <sheetData>
    <row r="1" spans="1:22" ht="46.5" x14ac:dyDescent="0.7">
      <c r="A1" s="499"/>
      <c r="B1" s="952" t="s">
        <v>0</v>
      </c>
      <c r="C1" s="952"/>
      <c r="D1" s="499"/>
      <c r="E1" s="952"/>
      <c r="F1" s="952"/>
      <c r="G1" s="499"/>
      <c r="H1" s="499"/>
      <c r="I1" s="499"/>
      <c r="J1" s="499"/>
      <c r="K1" s="499"/>
      <c r="L1" s="499"/>
      <c r="M1" s="499"/>
      <c r="N1" s="499"/>
      <c r="O1" s="499"/>
      <c r="P1" s="499"/>
      <c r="Q1" s="499"/>
      <c r="R1" s="499"/>
      <c r="S1" s="499"/>
      <c r="T1" s="499"/>
    </row>
    <row r="2" spans="1:22" ht="46.5" x14ac:dyDescent="0.7">
      <c r="A2" s="499"/>
      <c r="B2" s="952" t="s">
        <v>135</v>
      </c>
      <c r="C2" s="952"/>
      <c r="D2" s="952"/>
      <c r="E2" s="952"/>
      <c r="F2" s="952"/>
      <c r="G2" s="952"/>
      <c r="H2" s="499"/>
      <c r="I2" s="499"/>
      <c r="J2" s="499"/>
      <c r="K2" s="499"/>
      <c r="L2" s="499"/>
      <c r="M2" s="499"/>
      <c r="N2" s="499"/>
      <c r="O2" s="499"/>
      <c r="P2" s="499"/>
      <c r="Q2" s="499"/>
      <c r="R2" s="499"/>
      <c r="S2" s="499"/>
      <c r="T2" s="499"/>
    </row>
    <row r="3" spans="1:22" ht="47.25" thickBot="1" x14ac:dyDescent="0.75">
      <c r="A3" s="953" t="s">
        <v>151</v>
      </c>
      <c r="B3" s="953"/>
      <c r="C3" s="953"/>
      <c r="D3" s="953"/>
      <c r="E3" s="953"/>
      <c r="F3" s="953"/>
      <c r="G3" s="953"/>
      <c r="H3" s="953"/>
      <c r="I3" s="953"/>
      <c r="J3" s="953"/>
      <c r="K3" s="953"/>
      <c r="L3" s="953"/>
      <c r="M3" s="953"/>
      <c r="N3" s="953"/>
      <c r="O3" s="953"/>
      <c r="P3" s="953"/>
      <c r="Q3" s="953"/>
      <c r="R3" s="953"/>
      <c r="S3" s="953"/>
      <c r="T3" s="953"/>
    </row>
    <row r="4" spans="1:22" ht="33.75" x14ac:dyDescent="0.25">
      <c r="A4" s="954" t="s">
        <v>2</v>
      </c>
      <c r="B4" s="955"/>
      <c r="C4" s="948" t="s">
        <v>3</v>
      </c>
      <c r="D4" s="946"/>
      <c r="E4" s="946"/>
      <c r="F4" s="946"/>
      <c r="G4" s="946"/>
      <c r="H4" s="946"/>
      <c r="I4" s="946"/>
      <c r="J4" s="946"/>
      <c r="K4" s="946"/>
      <c r="L4" s="947"/>
      <c r="M4" s="948" t="s">
        <v>4</v>
      </c>
      <c r="N4" s="946"/>
      <c r="O4" s="946"/>
      <c r="P4" s="946"/>
      <c r="Q4" s="946"/>
      <c r="R4" s="946"/>
      <c r="S4" s="946"/>
      <c r="T4" s="947"/>
    </row>
    <row r="5" spans="1:22" ht="33.75" x14ac:dyDescent="0.25">
      <c r="A5" s="956"/>
      <c r="B5" s="957"/>
      <c r="C5" s="951" t="s">
        <v>5</v>
      </c>
      <c r="D5" s="949"/>
      <c r="E5" s="949"/>
      <c r="F5" s="949"/>
      <c r="G5" s="950"/>
      <c r="H5" s="951" t="s">
        <v>6</v>
      </c>
      <c r="I5" s="949"/>
      <c r="J5" s="949"/>
      <c r="K5" s="949"/>
      <c r="L5" s="950"/>
      <c r="M5" s="951" t="s">
        <v>5</v>
      </c>
      <c r="N5" s="949"/>
      <c r="O5" s="949"/>
      <c r="P5" s="950"/>
      <c r="Q5" s="951" t="s">
        <v>6</v>
      </c>
      <c r="R5" s="949"/>
      <c r="S5" s="949"/>
      <c r="T5" s="950"/>
      <c r="U5" s="1"/>
      <c r="V5" s="2"/>
    </row>
    <row r="6" spans="1:22" ht="33.75" customHeight="1" x14ac:dyDescent="0.25">
      <c r="A6" s="956"/>
      <c r="B6" s="957"/>
      <c r="C6" s="492"/>
      <c r="D6" s="951" t="s">
        <v>8</v>
      </c>
      <c r="E6" s="949"/>
      <c r="F6" s="949"/>
      <c r="G6" s="950"/>
      <c r="H6" s="492"/>
      <c r="I6" s="958" t="s">
        <v>10</v>
      </c>
      <c r="J6" s="951" t="s">
        <v>11</v>
      </c>
      <c r="K6" s="949"/>
      <c r="L6" s="950"/>
      <c r="M6" s="492"/>
      <c r="N6" s="960" t="s">
        <v>8</v>
      </c>
      <c r="O6" s="961"/>
      <c r="P6" s="962"/>
      <c r="Q6" s="951" t="s">
        <v>11</v>
      </c>
      <c r="R6" s="949"/>
      <c r="S6" s="949"/>
      <c r="T6" s="950"/>
    </row>
    <row r="7" spans="1:22" ht="139.5" customHeight="1" x14ac:dyDescent="0.25">
      <c r="A7" s="956"/>
      <c r="B7" s="957"/>
      <c r="C7" s="220" t="s">
        <v>7</v>
      </c>
      <c r="D7" s="45" t="s">
        <v>125</v>
      </c>
      <c r="E7" s="45" t="s">
        <v>12</v>
      </c>
      <c r="F7" s="45" t="s">
        <v>13</v>
      </c>
      <c r="G7" s="45" t="s">
        <v>14</v>
      </c>
      <c r="H7" s="221" t="s">
        <v>9</v>
      </c>
      <c r="I7" s="959"/>
      <c r="J7" s="45" t="s">
        <v>15</v>
      </c>
      <c r="K7" s="45" t="s">
        <v>16</v>
      </c>
      <c r="L7" s="45" t="s">
        <v>17</v>
      </c>
      <c r="M7" s="221" t="s">
        <v>7</v>
      </c>
      <c r="N7" s="45" t="s">
        <v>125</v>
      </c>
      <c r="O7" s="492" t="s">
        <v>18</v>
      </c>
      <c r="P7" s="492" t="s">
        <v>19</v>
      </c>
      <c r="Q7" s="45" t="s">
        <v>15</v>
      </c>
      <c r="R7" s="45" t="s">
        <v>16</v>
      </c>
      <c r="S7" s="45" t="s">
        <v>20</v>
      </c>
      <c r="T7" s="45" t="s">
        <v>21</v>
      </c>
    </row>
    <row r="8" spans="1:22" ht="32.1" customHeight="1" x14ac:dyDescent="0.25">
      <c r="A8" s="491">
        <v>1</v>
      </c>
      <c r="B8" s="503" t="s">
        <v>22</v>
      </c>
      <c r="C8" s="516">
        <v>4</v>
      </c>
      <c r="D8" s="516">
        <v>4.5</v>
      </c>
      <c r="E8" s="516">
        <v>5</v>
      </c>
      <c r="F8" s="516">
        <v>5.75</v>
      </c>
      <c r="G8" s="516"/>
      <c r="H8" s="516"/>
      <c r="I8" s="516"/>
      <c r="J8" s="516">
        <v>9</v>
      </c>
      <c r="K8" s="516">
        <v>10</v>
      </c>
      <c r="L8" s="516">
        <v>11</v>
      </c>
      <c r="M8" s="516">
        <v>1</v>
      </c>
      <c r="N8" s="516">
        <v>1.5</v>
      </c>
      <c r="O8" s="516">
        <v>1.75</v>
      </c>
      <c r="P8" s="516">
        <v>3.25</v>
      </c>
      <c r="Q8" s="516"/>
      <c r="R8" s="516">
        <v>8</v>
      </c>
      <c r="S8" s="516">
        <v>9</v>
      </c>
      <c r="T8" s="516">
        <v>10</v>
      </c>
      <c r="U8" s="85"/>
    </row>
    <row r="9" spans="1:22" s="31" customFormat="1" ht="32.1" customHeight="1" x14ac:dyDescent="0.25">
      <c r="A9" s="491">
        <v>2</v>
      </c>
      <c r="B9" s="503" t="s">
        <v>23</v>
      </c>
      <c r="C9" s="516">
        <v>3.5</v>
      </c>
      <c r="D9" s="516">
        <v>4.5</v>
      </c>
      <c r="E9" s="516">
        <v>5</v>
      </c>
      <c r="F9" s="516">
        <v>6.5</v>
      </c>
      <c r="G9" s="516"/>
      <c r="H9" s="516">
        <v>8</v>
      </c>
      <c r="I9" s="516">
        <v>8</v>
      </c>
      <c r="J9" s="516">
        <v>10</v>
      </c>
      <c r="K9" s="516">
        <v>11</v>
      </c>
      <c r="L9" s="516">
        <v>12</v>
      </c>
      <c r="M9" s="516">
        <v>1</v>
      </c>
      <c r="N9" s="516">
        <v>1.5</v>
      </c>
      <c r="O9" s="516">
        <v>1.5</v>
      </c>
      <c r="P9" s="516">
        <v>2.5</v>
      </c>
      <c r="Q9" s="516">
        <v>9</v>
      </c>
      <c r="R9" s="516">
        <v>10</v>
      </c>
      <c r="S9" s="516">
        <v>10</v>
      </c>
      <c r="T9" s="516">
        <v>11</v>
      </c>
      <c r="U9" s="86"/>
    </row>
    <row r="10" spans="1:22" ht="32.1" customHeight="1" x14ac:dyDescent="0.25">
      <c r="A10" s="491">
        <v>3</v>
      </c>
      <c r="B10" s="503" t="s">
        <v>25</v>
      </c>
      <c r="C10" s="516">
        <v>1</v>
      </c>
      <c r="D10" s="516">
        <v>1.5</v>
      </c>
      <c r="E10" s="516">
        <v>2.5</v>
      </c>
      <c r="F10" s="516"/>
      <c r="G10" s="516"/>
      <c r="H10" s="516">
        <v>10</v>
      </c>
      <c r="I10" s="516"/>
      <c r="J10" s="516">
        <v>10</v>
      </c>
      <c r="K10" s="516">
        <v>10</v>
      </c>
      <c r="L10" s="516">
        <v>10</v>
      </c>
      <c r="M10" s="516">
        <v>0.25</v>
      </c>
      <c r="N10" s="516">
        <v>0.5</v>
      </c>
      <c r="O10" s="516">
        <v>0.75</v>
      </c>
      <c r="P10" s="516"/>
      <c r="Q10" s="516">
        <v>7.5</v>
      </c>
      <c r="R10" s="516">
        <v>7.5</v>
      </c>
      <c r="S10" s="516">
        <v>7.5</v>
      </c>
      <c r="T10" s="516"/>
      <c r="U10" s="85"/>
    </row>
    <row r="11" spans="1:22" s="31" customFormat="1" ht="32.1" customHeight="1" x14ac:dyDescent="0.25">
      <c r="A11" s="491">
        <v>4</v>
      </c>
      <c r="B11" s="503" t="s">
        <v>26</v>
      </c>
      <c r="C11" s="516">
        <v>2.5</v>
      </c>
      <c r="D11" s="516">
        <v>3</v>
      </c>
      <c r="E11" s="516">
        <v>3</v>
      </c>
      <c r="F11" s="516"/>
      <c r="G11" s="516"/>
      <c r="H11" s="516">
        <v>11.5</v>
      </c>
      <c r="I11" s="516"/>
      <c r="J11" s="516">
        <v>11.5</v>
      </c>
      <c r="K11" s="516">
        <v>11.5</v>
      </c>
      <c r="L11" s="516">
        <v>11.5</v>
      </c>
      <c r="M11" s="516">
        <v>1</v>
      </c>
      <c r="N11" s="516">
        <v>1.5</v>
      </c>
      <c r="O11" s="516">
        <v>1.5</v>
      </c>
      <c r="P11" s="516"/>
      <c r="Q11" s="516">
        <v>10.5</v>
      </c>
      <c r="R11" s="516">
        <v>10.5</v>
      </c>
      <c r="S11" s="516"/>
      <c r="T11" s="516">
        <v>10.5</v>
      </c>
      <c r="U11" s="86"/>
    </row>
    <row r="12" spans="1:22" ht="32.1" customHeight="1" x14ac:dyDescent="0.25">
      <c r="A12" s="491">
        <v>5</v>
      </c>
      <c r="B12" s="503" t="s">
        <v>27</v>
      </c>
      <c r="C12" s="516">
        <v>0.25</v>
      </c>
      <c r="D12" s="516"/>
      <c r="E12" s="516"/>
      <c r="F12" s="516"/>
      <c r="G12" s="516"/>
      <c r="H12" s="516">
        <v>12</v>
      </c>
      <c r="I12" s="516"/>
      <c r="J12" s="516">
        <v>12</v>
      </c>
      <c r="K12" s="516">
        <v>12</v>
      </c>
      <c r="L12" s="516">
        <v>12</v>
      </c>
      <c r="M12" s="516"/>
      <c r="N12" s="516"/>
      <c r="O12" s="516"/>
      <c r="P12" s="516"/>
      <c r="Q12" s="516">
        <v>12</v>
      </c>
      <c r="R12" s="516">
        <v>12</v>
      </c>
      <c r="S12" s="516">
        <v>12</v>
      </c>
      <c r="T12" s="516">
        <v>12</v>
      </c>
      <c r="U12" s="85"/>
    </row>
    <row r="13" spans="1:22" ht="32.1" customHeight="1" x14ac:dyDescent="0.25">
      <c r="A13" s="491">
        <v>6</v>
      </c>
      <c r="B13" s="504" t="s">
        <v>28</v>
      </c>
      <c r="C13" s="516">
        <v>4</v>
      </c>
      <c r="D13" s="516">
        <v>4.5</v>
      </c>
      <c r="E13" s="516">
        <v>5</v>
      </c>
      <c r="F13" s="516">
        <v>6</v>
      </c>
      <c r="G13" s="516"/>
      <c r="H13" s="516">
        <v>16</v>
      </c>
      <c r="I13" s="516"/>
      <c r="J13" s="516">
        <v>15</v>
      </c>
      <c r="K13" s="516">
        <v>16</v>
      </c>
      <c r="L13" s="516">
        <v>16</v>
      </c>
      <c r="M13" s="516">
        <v>2</v>
      </c>
      <c r="N13" s="516">
        <v>2.5</v>
      </c>
      <c r="O13" s="516">
        <v>3</v>
      </c>
      <c r="P13" s="516">
        <v>3.5</v>
      </c>
      <c r="Q13" s="516">
        <v>14</v>
      </c>
      <c r="R13" s="516">
        <v>15</v>
      </c>
      <c r="S13" s="516">
        <v>15</v>
      </c>
      <c r="T13" s="516"/>
      <c r="U13" s="85"/>
    </row>
    <row r="14" spans="1:22" ht="32.1" customHeight="1" x14ac:dyDescent="0.25">
      <c r="A14" s="491">
        <v>7</v>
      </c>
      <c r="B14" s="503" t="s">
        <v>29</v>
      </c>
      <c r="C14" s="516">
        <v>4</v>
      </c>
      <c r="D14" s="516">
        <v>4</v>
      </c>
      <c r="E14" s="516">
        <v>4.5</v>
      </c>
      <c r="F14" s="516"/>
      <c r="G14" s="516"/>
      <c r="H14" s="516">
        <v>14</v>
      </c>
      <c r="I14" s="516">
        <v>14</v>
      </c>
      <c r="J14" s="516"/>
      <c r="K14" s="516"/>
      <c r="L14" s="516"/>
      <c r="M14" s="516">
        <v>1.75</v>
      </c>
      <c r="N14" s="516">
        <v>2</v>
      </c>
      <c r="O14" s="516">
        <v>2.5</v>
      </c>
      <c r="P14" s="516"/>
      <c r="Q14" s="516">
        <v>12</v>
      </c>
      <c r="R14" s="516"/>
      <c r="S14" s="516"/>
      <c r="T14" s="516"/>
      <c r="U14" s="85"/>
    </row>
    <row r="15" spans="1:22" s="31" customFormat="1" ht="32.1" customHeight="1" x14ac:dyDescent="0.25">
      <c r="A15" s="491">
        <v>8</v>
      </c>
      <c r="B15" s="503" t="s">
        <v>30</v>
      </c>
      <c r="C15" s="516">
        <v>4</v>
      </c>
      <c r="D15" s="516">
        <v>4.5</v>
      </c>
      <c r="E15" s="516">
        <v>6</v>
      </c>
      <c r="F15" s="516"/>
      <c r="G15" s="516"/>
      <c r="H15" s="516">
        <v>14</v>
      </c>
      <c r="I15" s="516"/>
      <c r="J15" s="516">
        <v>13</v>
      </c>
      <c r="K15" s="516">
        <v>14</v>
      </c>
      <c r="L15" s="516"/>
      <c r="M15" s="516">
        <v>3</v>
      </c>
      <c r="N15" s="516">
        <v>3.5</v>
      </c>
      <c r="O15" s="516">
        <v>5</v>
      </c>
      <c r="P15" s="516">
        <v>5</v>
      </c>
      <c r="Q15" s="516"/>
      <c r="R15" s="516">
        <v>14</v>
      </c>
      <c r="S15" s="516">
        <v>15</v>
      </c>
      <c r="T15" s="516"/>
      <c r="U15" s="86"/>
    </row>
    <row r="16" spans="1:22" ht="32.1" customHeight="1" x14ac:dyDescent="0.25">
      <c r="A16" s="491">
        <v>9</v>
      </c>
      <c r="B16" s="504" t="s">
        <v>31</v>
      </c>
      <c r="C16" s="516">
        <v>1</v>
      </c>
      <c r="D16" s="516">
        <v>0.5</v>
      </c>
      <c r="E16" s="516">
        <v>0.5</v>
      </c>
      <c r="F16" s="516">
        <v>0.5</v>
      </c>
      <c r="G16" s="516"/>
      <c r="H16" s="516">
        <v>15</v>
      </c>
      <c r="I16" s="516"/>
      <c r="J16" s="516">
        <v>14</v>
      </c>
      <c r="K16" s="516">
        <v>14</v>
      </c>
      <c r="L16" s="516">
        <v>14</v>
      </c>
      <c r="M16" s="516">
        <v>0.5</v>
      </c>
      <c r="N16" s="516">
        <v>0.5</v>
      </c>
      <c r="O16" s="516">
        <v>0.5</v>
      </c>
      <c r="P16" s="516">
        <v>0.5</v>
      </c>
      <c r="Q16" s="516">
        <v>13</v>
      </c>
      <c r="R16" s="516">
        <v>13</v>
      </c>
      <c r="S16" s="516">
        <v>13</v>
      </c>
      <c r="T16" s="516">
        <v>13</v>
      </c>
      <c r="U16" s="85"/>
    </row>
    <row r="17" spans="1:21" s="50" customFormat="1" ht="32.1" customHeight="1" x14ac:dyDescent="0.25">
      <c r="A17" s="491">
        <v>10</v>
      </c>
      <c r="B17" s="503" t="s">
        <v>32</v>
      </c>
      <c r="C17" s="516">
        <v>3</v>
      </c>
      <c r="D17" s="516">
        <v>3.5</v>
      </c>
      <c r="E17" s="516">
        <v>4</v>
      </c>
      <c r="F17" s="516"/>
      <c r="G17" s="516"/>
      <c r="H17" s="516">
        <v>12</v>
      </c>
      <c r="I17" s="516">
        <v>12</v>
      </c>
      <c r="J17" s="516">
        <v>12</v>
      </c>
      <c r="K17" s="516"/>
      <c r="L17" s="516"/>
      <c r="M17" s="516">
        <v>1.5</v>
      </c>
      <c r="N17" s="516">
        <v>2</v>
      </c>
      <c r="O17" s="516">
        <v>2.5</v>
      </c>
      <c r="P17" s="516">
        <v>2.5</v>
      </c>
      <c r="Q17" s="516"/>
      <c r="R17" s="516"/>
      <c r="S17" s="516">
        <v>12</v>
      </c>
      <c r="T17" s="516"/>
      <c r="U17" s="85"/>
    </row>
    <row r="18" spans="1:21" ht="32.1" customHeight="1" x14ac:dyDescent="0.25">
      <c r="A18" s="491">
        <v>11</v>
      </c>
      <c r="B18" s="503" t="s">
        <v>33</v>
      </c>
      <c r="C18" s="516">
        <v>6</v>
      </c>
      <c r="D18" s="516"/>
      <c r="E18" s="516">
        <v>7</v>
      </c>
      <c r="F18" s="516">
        <v>7</v>
      </c>
      <c r="G18" s="516"/>
      <c r="H18" s="516">
        <v>16</v>
      </c>
      <c r="I18" s="516">
        <v>15</v>
      </c>
      <c r="J18" s="516">
        <v>15</v>
      </c>
      <c r="K18" s="516"/>
      <c r="L18" s="516"/>
      <c r="M18" s="516">
        <v>4</v>
      </c>
      <c r="N18" s="516"/>
      <c r="O18" s="516">
        <v>5</v>
      </c>
      <c r="P18" s="516">
        <v>5</v>
      </c>
      <c r="Q18" s="516">
        <v>14</v>
      </c>
      <c r="R18" s="516"/>
      <c r="S18" s="516"/>
      <c r="T18" s="516"/>
      <c r="U18" s="85"/>
    </row>
    <row r="19" spans="1:21" s="50" customFormat="1" ht="32.1" customHeight="1" x14ac:dyDescent="0.25">
      <c r="A19" s="491">
        <v>12</v>
      </c>
      <c r="B19" s="503" t="s">
        <v>34</v>
      </c>
      <c r="C19" s="516">
        <v>4.45</v>
      </c>
      <c r="D19" s="516">
        <v>5.13</v>
      </c>
      <c r="E19" s="516">
        <v>5.38</v>
      </c>
      <c r="F19" s="516"/>
      <c r="G19" s="516"/>
      <c r="H19" s="516">
        <v>13</v>
      </c>
      <c r="I19" s="516">
        <v>13</v>
      </c>
      <c r="J19" s="516">
        <v>13</v>
      </c>
      <c r="K19" s="516">
        <v>14</v>
      </c>
      <c r="L19" s="516">
        <v>15</v>
      </c>
      <c r="M19" s="516">
        <v>2.06</v>
      </c>
      <c r="N19" s="516">
        <v>3.38</v>
      </c>
      <c r="O19" s="516">
        <v>3.63</v>
      </c>
      <c r="P19" s="516"/>
      <c r="Q19" s="516">
        <v>13</v>
      </c>
      <c r="R19" s="516">
        <v>14</v>
      </c>
      <c r="S19" s="516">
        <v>15</v>
      </c>
      <c r="T19" s="516"/>
      <c r="U19" s="85"/>
    </row>
    <row r="20" spans="1:21" s="50" customFormat="1" ht="32.1" customHeight="1" x14ac:dyDescent="0.25">
      <c r="A20" s="491">
        <v>13</v>
      </c>
      <c r="B20" s="503" t="s">
        <v>35</v>
      </c>
      <c r="C20" s="516">
        <v>1</v>
      </c>
      <c r="D20" s="516">
        <v>1</v>
      </c>
      <c r="E20" s="516">
        <v>1.375</v>
      </c>
      <c r="F20" s="516"/>
      <c r="G20" s="516"/>
      <c r="H20" s="516">
        <v>12</v>
      </c>
      <c r="I20" s="516"/>
      <c r="J20" s="516"/>
      <c r="K20" s="516">
        <v>11</v>
      </c>
      <c r="L20" s="516"/>
      <c r="M20" s="516"/>
      <c r="N20" s="516"/>
      <c r="O20" s="516"/>
      <c r="P20" s="516"/>
      <c r="Q20" s="516"/>
      <c r="R20" s="516">
        <v>12</v>
      </c>
      <c r="S20" s="516"/>
      <c r="T20" s="516"/>
      <c r="U20" s="85"/>
    </row>
    <row r="21" spans="1:21" ht="32.1" customHeight="1" x14ac:dyDescent="0.25">
      <c r="A21" s="491">
        <v>14</v>
      </c>
      <c r="B21" s="503" t="s">
        <v>36</v>
      </c>
      <c r="C21" s="516">
        <v>5.0000000000000001E-3</v>
      </c>
      <c r="D21" s="516">
        <v>2</v>
      </c>
      <c r="E21" s="516">
        <v>3</v>
      </c>
      <c r="F21" s="516">
        <v>3.75</v>
      </c>
      <c r="G21" s="516">
        <v>3.75</v>
      </c>
      <c r="H21" s="516">
        <v>10</v>
      </c>
      <c r="I21" s="516"/>
      <c r="J21" s="516">
        <v>12</v>
      </c>
      <c r="K21" s="516">
        <v>12</v>
      </c>
      <c r="L21" s="516">
        <v>12</v>
      </c>
      <c r="M21" s="517">
        <v>5.0000000000000001E-3</v>
      </c>
      <c r="N21" s="516">
        <v>1</v>
      </c>
      <c r="O21" s="516">
        <v>2</v>
      </c>
      <c r="P21" s="516">
        <v>2.5</v>
      </c>
      <c r="Q21" s="516">
        <v>10</v>
      </c>
      <c r="R21" s="516">
        <v>10</v>
      </c>
      <c r="S21" s="516">
        <v>10</v>
      </c>
      <c r="T21" s="516"/>
      <c r="U21" s="85"/>
    </row>
    <row r="22" spans="1:21" ht="32.1" customHeight="1" x14ac:dyDescent="0.25">
      <c r="A22" s="491">
        <v>15</v>
      </c>
      <c r="B22" s="504" t="s">
        <v>37</v>
      </c>
      <c r="C22" s="516">
        <v>5</v>
      </c>
      <c r="D22" s="516">
        <v>6</v>
      </c>
      <c r="E22" s="516">
        <v>6.5</v>
      </c>
      <c r="F22" s="516">
        <v>9</v>
      </c>
      <c r="G22" s="516"/>
      <c r="H22" s="516">
        <v>18</v>
      </c>
      <c r="I22" s="516">
        <v>12</v>
      </c>
      <c r="J22" s="516">
        <v>10</v>
      </c>
      <c r="K22" s="516"/>
      <c r="L22" s="516">
        <v>13</v>
      </c>
      <c r="M22" s="516">
        <v>3</v>
      </c>
      <c r="N22" s="516">
        <v>4</v>
      </c>
      <c r="O22" s="516">
        <v>4.5</v>
      </c>
      <c r="P22" s="516"/>
      <c r="Q22" s="516">
        <v>11</v>
      </c>
      <c r="R22" s="516">
        <v>10</v>
      </c>
      <c r="S22" s="516">
        <v>10</v>
      </c>
      <c r="T22" s="516"/>
      <c r="U22" s="85"/>
    </row>
    <row r="23" spans="1:21" s="32" customFormat="1" ht="32.1" customHeight="1" x14ac:dyDescent="0.25">
      <c r="A23" s="491">
        <v>16</v>
      </c>
      <c r="B23" s="503" t="s">
        <v>38</v>
      </c>
      <c r="C23" s="516">
        <v>3</v>
      </c>
      <c r="D23" s="516"/>
      <c r="E23" s="516">
        <v>4</v>
      </c>
      <c r="F23" s="516">
        <v>5</v>
      </c>
      <c r="G23" s="516"/>
      <c r="H23" s="516">
        <v>15</v>
      </c>
      <c r="I23" s="516">
        <v>14</v>
      </c>
      <c r="J23" s="516">
        <v>14</v>
      </c>
      <c r="K23" s="516">
        <v>15</v>
      </c>
      <c r="L23" s="516"/>
      <c r="M23" s="516">
        <v>1.5</v>
      </c>
      <c r="N23" s="516"/>
      <c r="O23" s="516">
        <v>1.75</v>
      </c>
      <c r="P23" s="516"/>
      <c r="Q23" s="516">
        <v>14</v>
      </c>
      <c r="R23" s="516"/>
      <c r="S23" s="516"/>
      <c r="T23" s="516"/>
      <c r="U23" s="87"/>
    </row>
    <row r="24" spans="1:21" ht="32.1" customHeight="1" x14ac:dyDescent="0.25">
      <c r="A24" s="491">
        <v>17</v>
      </c>
      <c r="B24" s="503" t="s">
        <v>39</v>
      </c>
      <c r="C24" s="516">
        <v>2.5</v>
      </c>
      <c r="D24" s="516">
        <v>4</v>
      </c>
      <c r="E24" s="516">
        <v>5.5</v>
      </c>
      <c r="F24" s="516"/>
      <c r="G24" s="516"/>
      <c r="H24" s="516">
        <v>25</v>
      </c>
      <c r="I24" s="516">
        <v>25</v>
      </c>
      <c r="J24" s="516">
        <v>25</v>
      </c>
      <c r="K24" s="516"/>
      <c r="L24" s="516"/>
      <c r="M24" s="516">
        <v>1</v>
      </c>
      <c r="N24" s="516"/>
      <c r="O24" s="516"/>
      <c r="P24" s="516"/>
      <c r="Q24" s="516">
        <v>25</v>
      </c>
      <c r="R24" s="516"/>
      <c r="S24" s="516"/>
      <c r="T24" s="516"/>
      <c r="U24" s="85"/>
    </row>
    <row r="25" spans="1:21" ht="32.1" customHeight="1" x14ac:dyDescent="0.25">
      <c r="A25" s="491">
        <v>18</v>
      </c>
      <c r="B25" s="503" t="s">
        <v>40</v>
      </c>
      <c r="C25" s="516">
        <v>1</v>
      </c>
      <c r="D25" s="516"/>
      <c r="E25" s="516">
        <v>3</v>
      </c>
      <c r="F25" s="516">
        <v>4</v>
      </c>
      <c r="G25" s="516"/>
      <c r="H25" s="516">
        <v>11</v>
      </c>
      <c r="I25" s="516">
        <v>11</v>
      </c>
      <c r="J25" s="516">
        <v>11</v>
      </c>
      <c r="K25" s="516"/>
      <c r="L25" s="516"/>
      <c r="M25" s="516">
        <v>1</v>
      </c>
      <c r="N25" s="516"/>
      <c r="O25" s="516">
        <v>2</v>
      </c>
      <c r="P25" s="516">
        <v>3</v>
      </c>
      <c r="Q25" s="516">
        <v>11</v>
      </c>
      <c r="R25" s="516"/>
      <c r="S25" s="516"/>
      <c r="T25" s="516"/>
      <c r="U25" s="85"/>
    </row>
    <row r="26" spans="1:21" s="31" customFormat="1" ht="32.1" customHeight="1" x14ac:dyDescent="0.25">
      <c r="A26" s="491">
        <v>19</v>
      </c>
      <c r="B26" s="503" t="s">
        <v>41</v>
      </c>
      <c r="C26" s="516">
        <v>8</v>
      </c>
      <c r="D26" s="516">
        <v>9</v>
      </c>
      <c r="E26" s="516">
        <v>10</v>
      </c>
      <c r="F26" s="516"/>
      <c r="G26" s="516"/>
      <c r="H26" s="516">
        <v>14</v>
      </c>
      <c r="I26" s="516">
        <v>14</v>
      </c>
      <c r="J26" s="516">
        <v>12</v>
      </c>
      <c r="K26" s="516">
        <v>13</v>
      </c>
      <c r="L26" s="516"/>
      <c r="M26" s="516">
        <v>2</v>
      </c>
      <c r="N26" s="516">
        <v>2.5</v>
      </c>
      <c r="O26" s="516">
        <v>3</v>
      </c>
      <c r="P26" s="516"/>
      <c r="Q26" s="516">
        <v>13</v>
      </c>
      <c r="R26" s="516"/>
      <c r="S26" s="516"/>
      <c r="T26" s="516"/>
      <c r="U26" s="86"/>
    </row>
    <row r="27" spans="1:21" s="31" customFormat="1" ht="32.1" customHeight="1" x14ac:dyDescent="0.25">
      <c r="A27" s="491">
        <v>20</v>
      </c>
      <c r="B27" s="503" t="s">
        <v>42</v>
      </c>
      <c r="C27" s="516">
        <v>2.5</v>
      </c>
      <c r="D27" s="516">
        <v>4.25</v>
      </c>
      <c r="E27" s="516">
        <v>4.5</v>
      </c>
      <c r="F27" s="516">
        <v>4.75</v>
      </c>
      <c r="G27" s="516"/>
      <c r="H27" s="516">
        <v>16</v>
      </c>
      <c r="I27" s="516">
        <v>16</v>
      </c>
      <c r="J27" s="516">
        <v>12</v>
      </c>
      <c r="K27" s="516"/>
      <c r="L27" s="516"/>
      <c r="M27" s="516">
        <v>1</v>
      </c>
      <c r="N27" s="516">
        <v>1</v>
      </c>
      <c r="O27" s="516">
        <v>1.5</v>
      </c>
      <c r="P27" s="516">
        <v>1.8</v>
      </c>
      <c r="Q27" s="516">
        <v>15</v>
      </c>
      <c r="R27" s="516"/>
      <c r="S27" s="516">
        <v>1.75</v>
      </c>
      <c r="T27" s="516"/>
      <c r="U27" s="86"/>
    </row>
    <row r="28" spans="1:21" ht="32.1" customHeight="1" x14ac:dyDescent="0.25">
      <c r="A28" s="491">
        <v>21</v>
      </c>
      <c r="B28" s="503" t="s">
        <v>43</v>
      </c>
      <c r="C28" s="516">
        <v>2.5</v>
      </c>
      <c r="D28" s="516">
        <v>3</v>
      </c>
      <c r="E28" s="516">
        <v>3.35</v>
      </c>
      <c r="F28" s="516">
        <v>3.75</v>
      </c>
      <c r="G28" s="516"/>
      <c r="H28" s="516">
        <v>11</v>
      </c>
      <c r="I28" s="516">
        <v>11</v>
      </c>
      <c r="J28" s="516">
        <v>11</v>
      </c>
      <c r="K28" s="516"/>
      <c r="L28" s="516"/>
      <c r="M28" s="516">
        <v>1</v>
      </c>
      <c r="N28" s="516">
        <v>1.5</v>
      </c>
      <c r="O28" s="516">
        <v>1.75</v>
      </c>
      <c r="P28" s="516">
        <v>2</v>
      </c>
      <c r="Q28" s="516">
        <v>9</v>
      </c>
      <c r="R28" s="516"/>
      <c r="S28" s="516"/>
      <c r="T28" s="516"/>
      <c r="U28" s="85"/>
    </row>
    <row r="29" spans="1:21" ht="32.1" customHeight="1" x14ac:dyDescent="0.25">
      <c r="A29" s="491">
        <v>22</v>
      </c>
      <c r="B29" s="503" t="s">
        <v>44</v>
      </c>
      <c r="C29" s="516">
        <v>2</v>
      </c>
      <c r="D29" s="516">
        <v>2.5</v>
      </c>
      <c r="E29" s="516">
        <v>3</v>
      </c>
      <c r="F29" s="516"/>
      <c r="G29" s="516"/>
      <c r="H29" s="516">
        <v>25</v>
      </c>
      <c r="I29" s="516"/>
      <c r="J29" s="516">
        <v>27</v>
      </c>
      <c r="K29" s="516"/>
      <c r="L29" s="516"/>
      <c r="M29" s="516">
        <v>0.5</v>
      </c>
      <c r="N29" s="516">
        <v>1</v>
      </c>
      <c r="O29" s="516">
        <v>1</v>
      </c>
      <c r="P29" s="516"/>
      <c r="Q29" s="516">
        <v>25</v>
      </c>
      <c r="R29" s="516"/>
      <c r="S29" s="516"/>
      <c r="T29" s="516"/>
      <c r="U29" s="85"/>
    </row>
    <row r="30" spans="1:21" ht="32.1" customHeight="1" x14ac:dyDescent="0.25">
      <c r="A30" s="491">
        <v>23</v>
      </c>
      <c r="B30" s="503" t="s">
        <v>45</v>
      </c>
      <c r="C30" s="516">
        <v>5</v>
      </c>
      <c r="D30" s="516">
        <v>6</v>
      </c>
      <c r="E30" s="516">
        <v>6.5</v>
      </c>
      <c r="F30" s="516">
        <v>6.5</v>
      </c>
      <c r="G30" s="516"/>
      <c r="H30" s="516">
        <v>15</v>
      </c>
      <c r="I30" s="516">
        <v>15</v>
      </c>
      <c r="J30" s="516">
        <v>10.5</v>
      </c>
      <c r="K30" s="516">
        <v>11</v>
      </c>
      <c r="L30" s="516"/>
      <c r="M30" s="516">
        <v>2.5</v>
      </c>
      <c r="N30" s="516">
        <v>3.5</v>
      </c>
      <c r="O30" s="516">
        <v>4</v>
      </c>
      <c r="P30" s="516">
        <v>4</v>
      </c>
      <c r="Q30" s="516"/>
      <c r="R30" s="516"/>
      <c r="S30" s="516"/>
      <c r="T30" s="516"/>
      <c r="U30" s="85"/>
    </row>
    <row r="31" spans="1:21" ht="32.1" customHeight="1" x14ac:dyDescent="0.25">
      <c r="A31" s="491">
        <v>24</v>
      </c>
      <c r="B31" s="504" t="s">
        <v>46</v>
      </c>
      <c r="C31" s="516"/>
      <c r="D31" s="516">
        <v>1.5</v>
      </c>
      <c r="E31" s="516">
        <v>2.38</v>
      </c>
      <c r="F31" s="516">
        <v>3.25</v>
      </c>
      <c r="G31" s="516"/>
      <c r="H31" s="516"/>
      <c r="I31" s="516"/>
      <c r="J31" s="516">
        <v>8</v>
      </c>
      <c r="K31" s="516"/>
      <c r="L31" s="516"/>
      <c r="M31" s="516"/>
      <c r="N31" s="516">
        <v>2</v>
      </c>
      <c r="O31" s="516">
        <v>2.25</v>
      </c>
      <c r="P31" s="516">
        <v>2.5</v>
      </c>
      <c r="Q31" s="516">
        <v>8</v>
      </c>
      <c r="R31" s="516"/>
      <c r="S31" s="516"/>
      <c r="T31" s="516">
        <v>6.5</v>
      </c>
      <c r="U31" s="85"/>
    </row>
    <row r="32" spans="1:21" s="43" customFormat="1" ht="32.1" customHeight="1" x14ac:dyDescent="0.25">
      <c r="A32" s="491">
        <v>25</v>
      </c>
      <c r="B32" s="503" t="s">
        <v>47</v>
      </c>
      <c r="C32" s="516">
        <v>7</v>
      </c>
      <c r="D32" s="516">
        <v>8</v>
      </c>
      <c r="E32" s="516">
        <v>9.25</v>
      </c>
      <c r="F32" s="516">
        <v>9</v>
      </c>
      <c r="G32" s="516"/>
      <c r="H32" s="516">
        <v>11.5</v>
      </c>
      <c r="I32" s="516">
        <v>11</v>
      </c>
      <c r="J32" s="516">
        <v>9.5</v>
      </c>
      <c r="K32" s="516">
        <v>9.5</v>
      </c>
      <c r="L32" s="516">
        <v>14</v>
      </c>
      <c r="M32" s="516">
        <v>3</v>
      </c>
      <c r="N32" s="516">
        <v>4</v>
      </c>
      <c r="O32" s="516">
        <v>5</v>
      </c>
      <c r="P32" s="516">
        <v>5.5</v>
      </c>
      <c r="Q32" s="516">
        <v>9.5</v>
      </c>
      <c r="R32" s="516"/>
      <c r="S32" s="516"/>
      <c r="T32" s="516"/>
      <c r="U32" s="88"/>
    </row>
    <row r="33" spans="1:25" s="31" customFormat="1" ht="32.1" customHeight="1" x14ac:dyDescent="0.25">
      <c r="A33" s="491">
        <v>26</v>
      </c>
      <c r="B33" s="503" t="s">
        <v>49</v>
      </c>
      <c r="C33" s="516"/>
      <c r="D33" s="516"/>
      <c r="E33" s="516"/>
      <c r="F33" s="516"/>
      <c r="G33" s="516"/>
      <c r="H33" s="516"/>
      <c r="I33" s="516"/>
      <c r="J33" s="516"/>
      <c r="K33" s="516"/>
      <c r="L33" s="516"/>
      <c r="M33" s="516"/>
      <c r="N33" s="516">
        <v>2</v>
      </c>
      <c r="O33" s="516"/>
      <c r="P33" s="516"/>
      <c r="Q33" s="516">
        <v>11</v>
      </c>
      <c r="R33" s="516">
        <v>12</v>
      </c>
      <c r="S33" s="516">
        <v>13</v>
      </c>
      <c r="T33" s="516">
        <v>13</v>
      </c>
      <c r="U33" s="86"/>
    </row>
    <row r="34" spans="1:25" ht="32.1" customHeight="1" x14ac:dyDescent="0.25">
      <c r="A34" s="491">
        <v>27</v>
      </c>
      <c r="B34" s="503" t="s">
        <v>51</v>
      </c>
      <c r="C34" s="516"/>
      <c r="D34" s="516"/>
      <c r="E34" s="516"/>
      <c r="F34" s="516"/>
      <c r="G34" s="516"/>
      <c r="H34" s="516"/>
      <c r="I34" s="516"/>
      <c r="J34" s="516"/>
      <c r="K34" s="516"/>
      <c r="L34" s="516"/>
      <c r="M34" s="516"/>
      <c r="N34" s="516">
        <v>1.63</v>
      </c>
      <c r="O34" s="516"/>
      <c r="P34" s="516"/>
      <c r="Q34" s="516">
        <v>14.48</v>
      </c>
      <c r="R34" s="516">
        <v>14.48</v>
      </c>
      <c r="S34" s="516">
        <v>14.48</v>
      </c>
      <c r="T34" s="516">
        <v>14.48</v>
      </c>
      <c r="U34" s="85"/>
    </row>
    <row r="35" spans="1:25" s="19" customFormat="1" ht="32.1" customHeight="1" x14ac:dyDescent="0.25">
      <c r="A35" s="491">
        <v>28</v>
      </c>
      <c r="B35" s="503" t="s">
        <v>52</v>
      </c>
      <c r="C35" s="516">
        <v>5</v>
      </c>
      <c r="D35" s="516">
        <v>5.5</v>
      </c>
      <c r="E35" s="516">
        <v>6</v>
      </c>
      <c r="F35" s="516"/>
      <c r="G35" s="516"/>
      <c r="H35" s="516">
        <v>15</v>
      </c>
      <c r="I35" s="516"/>
      <c r="J35" s="516">
        <v>15</v>
      </c>
      <c r="K35" s="516">
        <v>15</v>
      </c>
      <c r="L35" s="516">
        <v>15</v>
      </c>
      <c r="M35" s="516">
        <v>3.25</v>
      </c>
      <c r="N35" s="516">
        <v>3.5</v>
      </c>
      <c r="O35" s="516">
        <v>4</v>
      </c>
      <c r="P35" s="516"/>
      <c r="Q35" s="516">
        <v>15</v>
      </c>
      <c r="R35" s="516">
        <v>15</v>
      </c>
      <c r="S35" s="516">
        <v>15</v>
      </c>
      <c r="T35" s="516">
        <v>15</v>
      </c>
      <c r="U35" s="89"/>
    </row>
    <row r="36" spans="1:25" s="43" customFormat="1" ht="32.1" customHeight="1" x14ac:dyDescent="0.25">
      <c r="A36" s="491">
        <v>29</v>
      </c>
      <c r="B36" s="503" t="s">
        <v>53</v>
      </c>
      <c r="C36" s="516">
        <v>5</v>
      </c>
      <c r="D36" s="516">
        <v>6</v>
      </c>
      <c r="E36" s="516">
        <v>7</v>
      </c>
      <c r="F36" s="516">
        <v>8</v>
      </c>
      <c r="G36" s="516"/>
      <c r="H36" s="516"/>
      <c r="I36" s="516"/>
      <c r="J36" s="516">
        <v>14</v>
      </c>
      <c r="K36" s="516">
        <v>15</v>
      </c>
      <c r="L36" s="516">
        <v>16</v>
      </c>
      <c r="M36" s="516">
        <v>2.5</v>
      </c>
      <c r="N36" s="516">
        <v>3</v>
      </c>
      <c r="O36" s="516">
        <v>4</v>
      </c>
      <c r="P36" s="516"/>
      <c r="Q36" s="516">
        <v>12</v>
      </c>
      <c r="R36" s="516">
        <v>11</v>
      </c>
      <c r="S36" s="516">
        <v>10</v>
      </c>
      <c r="T36" s="516"/>
      <c r="U36" s="88"/>
    </row>
    <row r="37" spans="1:25" s="50" customFormat="1" ht="32.1" customHeight="1" x14ac:dyDescent="0.25">
      <c r="A37" s="491">
        <v>30</v>
      </c>
      <c r="B37" s="503" t="s">
        <v>108</v>
      </c>
      <c r="C37" s="516">
        <v>1</v>
      </c>
      <c r="D37" s="516"/>
      <c r="E37" s="516"/>
      <c r="F37" s="516"/>
      <c r="G37" s="516"/>
      <c r="H37" s="516"/>
      <c r="I37" s="516"/>
      <c r="J37" s="516">
        <v>9</v>
      </c>
      <c r="K37" s="516">
        <v>9</v>
      </c>
      <c r="L37" s="516"/>
      <c r="M37" s="516"/>
      <c r="N37" s="516"/>
      <c r="O37" s="516"/>
      <c r="P37" s="516"/>
      <c r="Q37" s="516"/>
      <c r="R37" s="516"/>
      <c r="S37" s="516"/>
      <c r="T37" s="516"/>
      <c r="U37" s="90"/>
      <c r="V37" s="222"/>
    </row>
    <row r="38" spans="1:25" ht="31.5" customHeight="1" x14ac:dyDescent="0.25">
      <c r="A38" s="491">
        <v>31</v>
      </c>
      <c r="B38" s="503" t="s">
        <v>55</v>
      </c>
      <c r="C38" s="516">
        <v>2</v>
      </c>
      <c r="D38" s="516">
        <v>2.75</v>
      </c>
      <c r="E38" s="516">
        <v>3.5</v>
      </c>
      <c r="F38" s="516">
        <v>3.75</v>
      </c>
      <c r="G38" s="516">
        <v>4</v>
      </c>
      <c r="H38" s="516">
        <v>11</v>
      </c>
      <c r="I38" s="516">
        <v>10</v>
      </c>
      <c r="J38" s="516">
        <v>11</v>
      </c>
      <c r="K38" s="516">
        <v>12</v>
      </c>
      <c r="L38" s="516">
        <v>13</v>
      </c>
      <c r="M38" s="516">
        <v>2</v>
      </c>
      <c r="N38" s="516">
        <v>2.75</v>
      </c>
      <c r="O38" s="516">
        <v>2.75</v>
      </c>
      <c r="P38" s="516">
        <v>3.5</v>
      </c>
      <c r="Q38" s="516">
        <v>10.5</v>
      </c>
      <c r="R38" s="516">
        <v>10.5</v>
      </c>
      <c r="S38" s="516">
        <v>11.5</v>
      </c>
      <c r="T38" s="516">
        <v>12</v>
      </c>
      <c r="U38" s="90"/>
    </row>
    <row r="39" spans="1:25" ht="32.1" customHeight="1" x14ac:dyDescent="0.5">
      <c r="A39" s="491">
        <v>32</v>
      </c>
      <c r="B39" s="505" t="s">
        <v>58</v>
      </c>
      <c r="C39" s="516">
        <v>3.5</v>
      </c>
      <c r="D39" s="516">
        <v>4.5</v>
      </c>
      <c r="E39" s="516">
        <v>5.4</v>
      </c>
      <c r="F39" s="516">
        <v>5.8</v>
      </c>
      <c r="G39" s="516"/>
      <c r="H39" s="516">
        <v>14</v>
      </c>
      <c r="I39" s="516">
        <v>14</v>
      </c>
      <c r="J39" s="516">
        <v>12</v>
      </c>
      <c r="K39" s="516">
        <v>12.5</v>
      </c>
      <c r="L39" s="516">
        <v>13</v>
      </c>
      <c r="M39" s="516">
        <v>2</v>
      </c>
      <c r="N39" s="516">
        <v>2.5</v>
      </c>
      <c r="O39" s="516">
        <v>3</v>
      </c>
      <c r="P39" s="516">
        <v>3.9</v>
      </c>
      <c r="Q39" s="516">
        <v>12</v>
      </c>
      <c r="R39" s="516">
        <v>13</v>
      </c>
      <c r="S39" s="516">
        <v>14</v>
      </c>
      <c r="T39" s="516"/>
      <c r="U39" s="90"/>
    </row>
    <row r="40" spans="1:25" s="32" customFormat="1" ht="32.1" customHeight="1" x14ac:dyDescent="0.5">
      <c r="A40" s="506">
        <v>33</v>
      </c>
      <c r="B40" s="503" t="s">
        <v>104</v>
      </c>
      <c r="C40" s="516">
        <v>4</v>
      </c>
      <c r="D40" s="516">
        <v>3.5</v>
      </c>
      <c r="E40" s="516">
        <v>4.75</v>
      </c>
      <c r="F40" s="516">
        <v>6</v>
      </c>
      <c r="G40" s="516">
        <v>7</v>
      </c>
      <c r="H40" s="516">
        <v>12</v>
      </c>
      <c r="I40" s="516">
        <v>12</v>
      </c>
      <c r="J40" s="516">
        <v>13</v>
      </c>
      <c r="K40" s="516">
        <v>13.5</v>
      </c>
      <c r="L40" s="516">
        <v>14</v>
      </c>
      <c r="M40" s="516">
        <v>3</v>
      </c>
      <c r="N40" s="516">
        <v>4</v>
      </c>
      <c r="O40" s="516">
        <v>5</v>
      </c>
      <c r="P40" s="516">
        <v>5.75</v>
      </c>
      <c r="Q40" s="516">
        <v>9</v>
      </c>
      <c r="R40" s="516">
        <v>10</v>
      </c>
      <c r="S40" s="516">
        <v>11</v>
      </c>
      <c r="T40" s="516">
        <v>12</v>
      </c>
      <c r="U40" s="91"/>
      <c r="V40" s="30"/>
      <c r="W40" s="30"/>
      <c r="X40" s="30"/>
      <c r="Y40" s="30"/>
    </row>
    <row r="41" spans="1:25" s="19" customFormat="1" ht="32.1" customHeight="1" x14ac:dyDescent="0.5">
      <c r="A41" s="506">
        <v>34</v>
      </c>
      <c r="B41" s="507" t="s">
        <v>59</v>
      </c>
      <c r="C41" s="516"/>
      <c r="D41" s="516"/>
      <c r="E41" s="516">
        <v>6</v>
      </c>
      <c r="F41" s="516"/>
      <c r="G41" s="516"/>
      <c r="H41" s="516"/>
      <c r="I41" s="516"/>
      <c r="J41" s="516"/>
      <c r="K41" s="516">
        <v>8</v>
      </c>
      <c r="L41" s="516"/>
      <c r="M41" s="516"/>
      <c r="N41" s="516"/>
      <c r="O41" s="516"/>
      <c r="P41" s="516"/>
      <c r="Q41" s="516"/>
      <c r="R41" s="516"/>
      <c r="S41" s="516"/>
      <c r="T41" s="516"/>
      <c r="U41" s="92"/>
      <c r="V41" s="17"/>
      <c r="W41" s="17"/>
      <c r="X41" s="17"/>
      <c r="Y41" s="17"/>
    </row>
    <row r="42" spans="1:25" s="43" customFormat="1" ht="32.1" customHeight="1" x14ac:dyDescent="0.5">
      <c r="A42" s="506">
        <v>35</v>
      </c>
      <c r="B42" s="508" t="s">
        <v>120</v>
      </c>
      <c r="C42" s="518">
        <v>4</v>
      </c>
      <c r="D42" s="519">
        <v>5.2</v>
      </c>
      <c r="E42" s="518">
        <v>5.3</v>
      </c>
      <c r="F42" s="518"/>
      <c r="G42" s="518"/>
      <c r="H42" s="518">
        <v>10.5</v>
      </c>
      <c r="I42" s="518"/>
      <c r="J42" s="518">
        <v>12.5</v>
      </c>
      <c r="K42" s="518">
        <v>13.5</v>
      </c>
      <c r="L42" s="519"/>
      <c r="M42" s="519">
        <v>1.5</v>
      </c>
      <c r="N42" s="519">
        <v>1.9</v>
      </c>
      <c r="O42" s="519">
        <v>2.58</v>
      </c>
      <c r="P42" s="518">
        <v>5</v>
      </c>
      <c r="Q42" s="518">
        <v>9.75</v>
      </c>
      <c r="R42" s="518">
        <v>10.75</v>
      </c>
      <c r="S42" s="518">
        <v>10.75</v>
      </c>
      <c r="T42" s="518">
        <v>11.5</v>
      </c>
      <c r="U42" s="93"/>
      <c r="V42" s="18"/>
      <c r="W42" s="18"/>
      <c r="X42" s="18"/>
      <c r="Y42" s="18"/>
    </row>
    <row r="43" spans="1:25" s="19" customFormat="1" ht="32.1" customHeight="1" x14ac:dyDescent="0.5">
      <c r="A43" s="506">
        <v>36</v>
      </c>
      <c r="B43" s="508" t="s">
        <v>164</v>
      </c>
      <c r="C43" s="516"/>
      <c r="D43" s="516">
        <v>6</v>
      </c>
      <c r="E43" s="516">
        <v>6.88</v>
      </c>
      <c r="F43" s="516">
        <v>7.75</v>
      </c>
      <c r="G43" s="516"/>
      <c r="H43" s="516"/>
      <c r="I43" s="516"/>
      <c r="J43" s="516"/>
      <c r="K43" s="516"/>
      <c r="L43" s="516">
        <v>3.19</v>
      </c>
      <c r="M43" s="516"/>
      <c r="N43" s="516">
        <v>3.75</v>
      </c>
      <c r="O43" s="516">
        <v>4.25</v>
      </c>
      <c r="P43" s="516"/>
      <c r="Q43" s="516"/>
      <c r="R43" s="516"/>
      <c r="S43" s="516">
        <v>0.14000000000000001</v>
      </c>
      <c r="T43" s="516"/>
      <c r="U43" s="92"/>
      <c r="V43" s="17"/>
      <c r="W43" s="17"/>
      <c r="X43" s="17"/>
      <c r="Y43" s="17"/>
    </row>
    <row r="44" spans="1:25" s="43" customFormat="1" ht="32.1" customHeight="1" x14ac:dyDescent="0.5">
      <c r="A44" s="509">
        <v>37</v>
      </c>
      <c r="B44" s="507" t="s">
        <v>61</v>
      </c>
      <c r="C44" s="516">
        <f>AVERAGE(C8:C43)</f>
        <v>3.2808064516129036</v>
      </c>
      <c r="D44" s="516">
        <f t="shared" ref="D44:T44" si="0">AVERAGE(D8:D43)</f>
        <v>4.1546428571428571</v>
      </c>
      <c r="E44" s="516">
        <f t="shared" si="0"/>
        <v>4.8457812499999999</v>
      </c>
      <c r="F44" s="516">
        <f t="shared" si="0"/>
        <v>5.5815789473684205</v>
      </c>
      <c r="G44" s="516">
        <f t="shared" si="0"/>
        <v>4.916666666666667</v>
      </c>
      <c r="H44" s="516">
        <f t="shared" si="0"/>
        <v>13.839285714285714</v>
      </c>
      <c r="I44" s="516">
        <f t="shared" si="0"/>
        <v>13.352941176470589</v>
      </c>
      <c r="J44" s="516">
        <f t="shared" si="0"/>
        <v>12.766666666666667</v>
      </c>
      <c r="K44" s="516">
        <f t="shared" si="0"/>
        <v>12.282608695652174</v>
      </c>
      <c r="L44" s="516">
        <f t="shared" si="0"/>
        <v>12.628823529411765</v>
      </c>
      <c r="M44" s="516">
        <f t="shared" si="0"/>
        <v>1.743392857142857</v>
      </c>
      <c r="N44" s="516">
        <f t="shared" si="0"/>
        <v>2.3003571428571425</v>
      </c>
      <c r="O44" s="516">
        <f t="shared" si="0"/>
        <v>2.826206896551724</v>
      </c>
      <c r="P44" s="516">
        <f t="shared" si="0"/>
        <v>3.4277777777777776</v>
      </c>
      <c r="Q44" s="516">
        <f t="shared" si="0"/>
        <v>12.4725</v>
      </c>
      <c r="R44" s="516">
        <f t="shared" si="0"/>
        <v>11.6365</v>
      </c>
      <c r="S44" s="516">
        <f t="shared" si="0"/>
        <v>10.958095238095236</v>
      </c>
      <c r="T44" s="516">
        <f t="shared" si="0"/>
        <v>11.748333333333335</v>
      </c>
      <c r="U44" s="500" t="e">
        <f>'[2]بيروت والبلاد العربية 37 '!$C$16:$T$16</f>
        <v>#VALUE!</v>
      </c>
      <c r="V44" s="18"/>
      <c r="W44" s="18"/>
      <c r="X44" s="18"/>
      <c r="Y44" s="18"/>
    </row>
    <row r="45" spans="1:25" ht="54" customHeight="1" x14ac:dyDescent="0.25">
      <c r="A45" s="1100" t="s">
        <v>181</v>
      </c>
      <c r="B45" s="1100"/>
      <c r="C45" s="1100"/>
      <c r="D45" s="1100"/>
      <c r="E45" s="1100"/>
      <c r="F45" s="1100"/>
      <c r="G45" s="1100"/>
      <c r="H45" s="1100"/>
      <c r="I45" s="1100"/>
      <c r="J45" s="1100"/>
      <c r="K45" s="1100"/>
      <c r="L45" s="1100"/>
      <c r="M45" s="1100"/>
      <c r="N45" s="1100"/>
      <c r="O45" s="1100"/>
      <c r="P45" s="1100"/>
      <c r="Q45" s="1100"/>
      <c r="R45" s="1100"/>
      <c r="S45" s="1100"/>
      <c r="T45" s="1100"/>
    </row>
    <row r="46" spans="1:25" ht="27" customHeight="1" x14ac:dyDescent="0.25">
      <c r="A46" s="1101" t="s">
        <v>182</v>
      </c>
      <c r="B46" s="1101"/>
      <c r="C46" s="1101"/>
      <c r="D46" s="1101"/>
      <c r="E46" s="1101"/>
      <c r="F46" s="1101"/>
      <c r="G46" s="1101"/>
      <c r="H46" s="1101"/>
      <c r="I46" s="1101"/>
      <c r="J46" s="1101"/>
      <c r="K46" s="1101"/>
      <c r="L46" s="1101"/>
      <c r="M46" s="1101"/>
      <c r="N46" s="1101"/>
      <c r="O46" s="1101"/>
      <c r="P46" s="1101"/>
      <c r="Q46" s="1101"/>
      <c r="R46" s="1101"/>
      <c r="S46" s="1101"/>
      <c r="T46" s="1101"/>
    </row>
    <row r="47" spans="1:25" ht="52.5" customHeight="1" x14ac:dyDescent="0.7">
      <c r="A47" s="964" t="s">
        <v>0</v>
      </c>
      <c r="B47" s="964"/>
      <c r="C47" s="964"/>
      <c r="D47" s="515"/>
      <c r="E47" s="515"/>
      <c r="F47" s="501"/>
      <c r="G47" s="501"/>
      <c r="H47" s="502"/>
      <c r="I47" s="502"/>
      <c r="J47" s="502"/>
      <c r="K47" s="502"/>
      <c r="L47" s="502"/>
      <c r="M47" s="502"/>
      <c r="N47" s="502"/>
      <c r="O47" s="502"/>
      <c r="P47" s="502"/>
      <c r="Q47" s="502"/>
      <c r="R47" s="502"/>
      <c r="S47" s="502"/>
      <c r="T47" s="502"/>
    </row>
    <row r="48" spans="1:25" ht="43.5" customHeight="1" x14ac:dyDescent="0.7">
      <c r="A48" s="965" t="s">
        <v>1</v>
      </c>
      <c r="B48" s="965"/>
      <c r="C48" s="965"/>
      <c r="D48" s="965"/>
      <c r="E48" s="965"/>
      <c r="F48" s="501"/>
      <c r="G48" s="501"/>
      <c r="H48" s="502"/>
      <c r="I48" s="502"/>
      <c r="J48" s="502"/>
      <c r="K48" s="502"/>
      <c r="L48" s="502"/>
      <c r="M48" s="502"/>
      <c r="N48" s="502"/>
      <c r="O48" s="502"/>
      <c r="P48" s="502"/>
      <c r="Q48" s="502"/>
      <c r="R48" s="502"/>
      <c r="S48" s="502"/>
      <c r="T48" s="502"/>
    </row>
    <row r="49" spans="1:25" ht="56.25" customHeight="1" x14ac:dyDescent="0.7">
      <c r="A49" s="964" t="s">
        <v>132</v>
      </c>
      <c r="B49" s="964"/>
      <c r="C49" s="964"/>
      <c r="D49" s="964"/>
      <c r="E49" s="515"/>
      <c r="F49" s="501"/>
      <c r="G49" s="501"/>
      <c r="H49" s="502"/>
      <c r="I49" s="502"/>
      <c r="J49" s="502"/>
      <c r="K49" s="502"/>
      <c r="L49" s="502"/>
      <c r="M49" s="502"/>
      <c r="N49" s="502"/>
      <c r="O49" s="502"/>
      <c r="P49" s="502"/>
      <c r="Q49" s="502"/>
      <c r="R49" s="502"/>
      <c r="S49" s="502"/>
      <c r="T49" s="502"/>
    </row>
    <row r="50" spans="1:25" ht="51" customHeight="1" thickBot="1" x14ac:dyDescent="0.65">
      <c r="A50" s="964" t="s">
        <v>150</v>
      </c>
      <c r="B50" s="964"/>
      <c r="C50" s="964"/>
      <c r="D50" s="964"/>
      <c r="E50" s="964"/>
      <c r="F50" s="964"/>
      <c r="G50" s="964"/>
      <c r="H50" s="964"/>
      <c r="I50" s="964"/>
      <c r="J50" s="964"/>
      <c r="K50" s="964"/>
      <c r="L50" s="964"/>
      <c r="M50" s="964"/>
      <c r="N50" s="964"/>
      <c r="O50" s="964"/>
      <c r="P50" s="964"/>
      <c r="Q50" s="964"/>
      <c r="R50" s="964"/>
      <c r="S50" s="964"/>
      <c r="T50" s="964"/>
    </row>
    <row r="51" spans="1:25" ht="39.950000000000003" customHeight="1" x14ac:dyDescent="0.25">
      <c r="A51" s="724" t="s">
        <v>2</v>
      </c>
      <c r="B51" s="728"/>
      <c r="C51" s="946" t="s">
        <v>3</v>
      </c>
      <c r="D51" s="946"/>
      <c r="E51" s="946"/>
      <c r="F51" s="946"/>
      <c r="G51" s="946"/>
      <c r="H51" s="946"/>
      <c r="I51" s="946"/>
      <c r="J51" s="946"/>
      <c r="K51" s="946"/>
      <c r="L51" s="947"/>
      <c r="M51" s="948" t="s">
        <v>4</v>
      </c>
      <c r="N51" s="946"/>
      <c r="O51" s="946"/>
      <c r="P51" s="946"/>
      <c r="Q51" s="946"/>
      <c r="R51" s="946"/>
      <c r="S51" s="946"/>
      <c r="T51" s="947"/>
    </row>
    <row r="52" spans="1:25" ht="39.950000000000003" customHeight="1" x14ac:dyDescent="0.25">
      <c r="A52" s="725"/>
      <c r="B52" s="727"/>
      <c r="C52" s="949" t="s">
        <v>5</v>
      </c>
      <c r="D52" s="949"/>
      <c r="E52" s="949"/>
      <c r="F52" s="949"/>
      <c r="G52" s="950"/>
      <c r="H52" s="951" t="s">
        <v>6</v>
      </c>
      <c r="I52" s="949"/>
      <c r="J52" s="949"/>
      <c r="K52" s="949"/>
      <c r="L52" s="950"/>
      <c r="M52" s="951" t="s">
        <v>5</v>
      </c>
      <c r="N52" s="949"/>
      <c r="O52" s="949"/>
      <c r="P52" s="950"/>
      <c r="Q52" s="951" t="s">
        <v>6</v>
      </c>
      <c r="R52" s="949"/>
      <c r="S52" s="949"/>
      <c r="T52" s="950"/>
    </row>
    <row r="53" spans="1:25" ht="39.950000000000003" customHeight="1" x14ac:dyDescent="0.25">
      <c r="A53" s="725"/>
      <c r="B53" s="945"/>
      <c r="C53" s="716" t="s">
        <v>7</v>
      </c>
      <c r="D53" s="715" t="s">
        <v>8</v>
      </c>
      <c r="E53" s="715"/>
      <c r="F53" s="715"/>
      <c r="G53" s="715"/>
      <c r="H53" s="716" t="s">
        <v>9</v>
      </c>
      <c r="I53" s="716" t="s">
        <v>10</v>
      </c>
      <c r="J53" s="715" t="s">
        <v>11</v>
      </c>
      <c r="K53" s="715"/>
      <c r="L53" s="715"/>
      <c r="M53" s="716" t="s">
        <v>7</v>
      </c>
      <c r="N53" s="726" t="s">
        <v>8</v>
      </c>
      <c r="O53" s="726"/>
      <c r="P53" s="726"/>
      <c r="Q53" s="715" t="s">
        <v>11</v>
      </c>
      <c r="R53" s="715"/>
      <c r="S53" s="715"/>
      <c r="T53" s="715"/>
    </row>
    <row r="54" spans="1:25" ht="134.25" customHeight="1" x14ac:dyDescent="0.25">
      <c r="A54" s="725"/>
      <c r="B54" s="945"/>
      <c r="C54" s="716"/>
      <c r="D54" s="493" t="s">
        <v>125</v>
      </c>
      <c r="E54" s="493" t="s">
        <v>12</v>
      </c>
      <c r="F54" s="493" t="s">
        <v>13</v>
      </c>
      <c r="G54" s="493" t="s">
        <v>14</v>
      </c>
      <c r="H54" s="716"/>
      <c r="I54" s="716"/>
      <c r="J54" s="493" t="s">
        <v>15</v>
      </c>
      <c r="K54" s="493" t="s">
        <v>16</v>
      </c>
      <c r="L54" s="493" t="s">
        <v>17</v>
      </c>
      <c r="M54" s="715"/>
      <c r="N54" s="493" t="s">
        <v>125</v>
      </c>
      <c r="O54" s="493" t="s">
        <v>18</v>
      </c>
      <c r="P54" s="493" t="s">
        <v>19</v>
      </c>
      <c r="Q54" s="493" t="s">
        <v>15</v>
      </c>
      <c r="R54" s="493" t="s">
        <v>16</v>
      </c>
      <c r="S54" s="493" t="s">
        <v>20</v>
      </c>
      <c r="T54" s="493" t="s">
        <v>21</v>
      </c>
    </row>
    <row r="55" spans="1:25" ht="57.75" customHeight="1" x14ac:dyDescent="0.25">
      <c r="A55" s="510">
        <v>1</v>
      </c>
      <c r="B55" s="520" t="s">
        <v>62</v>
      </c>
      <c r="C55" s="522">
        <v>4</v>
      </c>
      <c r="D55" s="522">
        <v>5</v>
      </c>
      <c r="E55" s="522">
        <v>6</v>
      </c>
      <c r="F55" s="522">
        <v>7</v>
      </c>
      <c r="G55" s="522"/>
      <c r="H55" s="522"/>
      <c r="I55" s="522"/>
      <c r="J55" s="522"/>
      <c r="K55" s="522">
        <v>6</v>
      </c>
      <c r="L55" s="522">
        <v>6</v>
      </c>
      <c r="M55" s="522">
        <v>1</v>
      </c>
      <c r="N55" s="522">
        <v>1</v>
      </c>
      <c r="O55" s="522">
        <v>1.5</v>
      </c>
      <c r="P55" s="522"/>
      <c r="Q55" s="522"/>
      <c r="R55" s="523"/>
      <c r="S55" s="523"/>
      <c r="T55" s="523"/>
    </row>
    <row r="56" spans="1:25" ht="54.75" customHeight="1" x14ac:dyDescent="0.25">
      <c r="A56" s="510">
        <v>2</v>
      </c>
      <c r="B56" s="520" t="s">
        <v>110</v>
      </c>
      <c r="C56" s="524">
        <v>3</v>
      </c>
      <c r="D56" s="524">
        <v>2</v>
      </c>
      <c r="E56" s="524">
        <v>3</v>
      </c>
      <c r="F56" s="524">
        <v>4</v>
      </c>
      <c r="G56" s="524"/>
      <c r="H56" s="524">
        <v>14</v>
      </c>
      <c r="I56" s="524">
        <v>14</v>
      </c>
      <c r="J56" s="524">
        <v>8</v>
      </c>
      <c r="K56" s="524">
        <v>10</v>
      </c>
      <c r="L56" s="524">
        <v>12</v>
      </c>
      <c r="M56" s="524"/>
      <c r="N56" s="524"/>
      <c r="O56" s="524"/>
      <c r="P56" s="524"/>
      <c r="Q56" s="524"/>
      <c r="R56" s="524"/>
      <c r="S56" s="524"/>
      <c r="T56" s="524"/>
    </row>
    <row r="57" spans="1:25" ht="60" customHeight="1" x14ac:dyDescent="0.25">
      <c r="A57" s="511">
        <v>3</v>
      </c>
      <c r="B57" s="521" t="s">
        <v>64</v>
      </c>
      <c r="C57" s="523">
        <v>3</v>
      </c>
      <c r="D57" s="523">
        <v>3.5</v>
      </c>
      <c r="E57" s="523">
        <v>4</v>
      </c>
      <c r="F57" s="523">
        <v>5</v>
      </c>
      <c r="G57" s="523"/>
      <c r="H57" s="523">
        <v>10</v>
      </c>
      <c r="I57" s="523">
        <v>10</v>
      </c>
      <c r="J57" s="523">
        <v>8</v>
      </c>
      <c r="K57" s="523">
        <v>10</v>
      </c>
      <c r="L57" s="523">
        <v>10</v>
      </c>
      <c r="M57" s="523"/>
      <c r="N57" s="523"/>
      <c r="O57" s="523"/>
      <c r="P57" s="523"/>
      <c r="Q57" s="523"/>
      <c r="R57" s="523"/>
      <c r="S57" s="523"/>
      <c r="T57" s="523"/>
    </row>
    <row r="58" spans="1:25" ht="65.25" customHeight="1" thickBot="1" x14ac:dyDescent="0.3">
      <c r="A58" s="943" t="s">
        <v>65</v>
      </c>
      <c r="B58" s="944"/>
      <c r="C58" s="525">
        <f>AVERAGE(C55:C57)</f>
        <v>3.3333333333333335</v>
      </c>
      <c r="D58" s="525">
        <f t="shared" ref="D58:E58" si="1">AVERAGE(D55:D57)</f>
        <v>3.5</v>
      </c>
      <c r="E58" s="526">
        <f t="shared" si="1"/>
        <v>4.333333333333333</v>
      </c>
      <c r="F58" s="525">
        <f>AVERAGE(F55:F57)</f>
        <v>5.333333333333333</v>
      </c>
      <c r="G58" s="526"/>
      <c r="H58" s="526">
        <f>AVERAGE(H55:H57)</f>
        <v>12</v>
      </c>
      <c r="I58" s="527">
        <f t="shared" ref="I58:O58" si="2">AVERAGE(I55:I57)</f>
        <v>12</v>
      </c>
      <c r="J58" s="527">
        <f t="shared" si="2"/>
        <v>8</v>
      </c>
      <c r="K58" s="527">
        <f t="shared" si="2"/>
        <v>8.6666666666666661</v>
      </c>
      <c r="L58" s="527">
        <f t="shared" si="2"/>
        <v>9.3333333333333339</v>
      </c>
      <c r="M58" s="527">
        <f t="shared" si="2"/>
        <v>1</v>
      </c>
      <c r="N58" s="527">
        <f t="shared" si="2"/>
        <v>1</v>
      </c>
      <c r="O58" s="527">
        <f t="shared" si="2"/>
        <v>1.5</v>
      </c>
      <c r="P58" s="528"/>
      <c r="Q58" s="528"/>
      <c r="R58" s="525"/>
      <c r="S58" s="525"/>
      <c r="T58" s="525"/>
    </row>
    <row r="59" spans="1:25" ht="41.25" customHeight="1" x14ac:dyDescent="0.4">
      <c r="A59" s="905" t="s">
        <v>109</v>
      </c>
      <c r="B59" s="905"/>
      <c r="C59" s="905"/>
      <c r="D59" s="905"/>
      <c r="E59" s="905"/>
      <c r="F59" s="905"/>
      <c r="G59" s="905"/>
      <c r="H59" s="905"/>
      <c r="I59" s="905"/>
      <c r="J59" s="905"/>
      <c r="K59" s="905"/>
      <c r="L59" s="905"/>
      <c r="M59" s="905"/>
      <c r="N59" s="905"/>
      <c r="O59" s="905"/>
      <c r="P59" s="905"/>
      <c r="Q59" s="905"/>
      <c r="R59" s="7"/>
      <c r="S59" s="7"/>
      <c r="T59" s="7"/>
      <c r="U59" s="7"/>
      <c r="V59" s="7"/>
      <c r="W59" s="7"/>
      <c r="X59" s="7"/>
      <c r="Y59" s="7"/>
    </row>
    <row r="60" spans="1:25" ht="52.5" customHeight="1" x14ac:dyDescent="0.45">
      <c r="A60" s="963" t="s">
        <v>175</v>
      </c>
      <c r="B60" s="963"/>
      <c r="C60" s="963"/>
      <c r="D60" s="963"/>
      <c r="E60" s="963"/>
      <c r="F60" s="963"/>
      <c r="G60" s="963"/>
      <c r="H60" s="963"/>
      <c r="I60" s="963"/>
      <c r="J60" s="963"/>
      <c r="K60" s="963"/>
      <c r="L60" s="963"/>
      <c r="M60" s="35"/>
      <c r="N60" s="35"/>
      <c r="O60" s="35"/>
      <c r="P60" s="35"/>
      <c r="Q60" s="35"/>
      <c r="R60" s="35"/>
      <c r="S60" s="35"/>
      <c r="T60" s="36"/>
      <c r="U60" s="8"/>
      <c r="V60" s="8"/>
      <c r="W60" s="8"/>
      <c r="X60" s="8"/>
      <c r="Y60" s="11"/>
    </row>
    <row r="61" spans="1:25" ht="69" customHeight="1" x14ac:dyDescent="0.25">
      <c r="A61" s="902"/>
      <c r="B61" s="902"/>
      <c r="C61" s="902"/>
      <c r="D61" s="902"/>
      <c r="E61" s="902"/>
      <c r="F61" s="902"/>
      <c r="G61" s="902"/>
      <c r="H61" s="902"/>
      <c r="I61" s="902"/>
      <c r="J61" s="902"/>
      <c r="K61" s="902"/>
      <c r="L61" s="902"/>
      <c r="M61" s="902"/>
      <c r="N61" s="902"/>
      <c r="O61" s="902"/>
      <c r="P61" s="902"/>
      <c r="Q61" s="902"/>
      <c r="R61" s="902"/>
      <c r="S61" s="902"/>
      <c r="T61" s="902"/>
    </row>
  </sheetData>
  <mergeCells count="41">
    <mergeCell ref="B2:G2"/>
    <mergeCell ref="A60:L60"/>
    <mergeCell ref="A47:C47"/>
    <mergeCell ref="A48:E48"/>
    <mergeCell ref="A49:D49"/>
    <mergeCell ref="D53:G53"/>
    <mergeCell ref="H53:H54"/>
    <mergeCell ref="A50:T50"/>
    <mergeCell ref="Q52:T52"/>
    <mergeCell ref="A45:T45"/>
    <mergeCell ref="A46:T46"/>
    <mergeCell ref="B1:C1"/>
    <mergeCell ref="E1:F1"/>
    <mergeCell ref="A3:T3"/>
    <mergeCell ref="A4:B7"/>
    <mergeCell ref="C4:L4"/>
    <mergeCell ref="M4:T4"/>
    <mergeCell ref="C5:G5"/>
    <mergeCell ref="H5:L5"/>
    <mergeCell ref="M5:P5"/>
    <mergeCell ref="Q5:T5"/>
    <mergeCell ref="D6:G6"/>
    <mergeCell ref="Q6:T6"/>
    <mergeCell ref="I6:I7"/>
    <mergeCell ref="J6:L6"/>
    <mergeCell ref="N6:P6"/>
    <mergeCell ref="A61:T61"/>
    <mergeCell ref="A58:B58"/>
    <mergeCell ref="A59:Q59"/>
    <mergeCell ref="I53:I54"/>
    <mergeCell ref="J53:L53"/>
    <mergeCell ref="M53:M54"/>
    <mergeCell ref="N53:P53"/>
    <mergeCell ref="Q53:T53"/>
    <mergeCell ref="A51:B54"/>
    <mergeCell ref="C51:L51"/>
    <mergeCell ref="M51:T51"/>
    <mergeCell ref="C52:G52"/>
    <mergeCell ref="H52:L52"/>
    <mergeCell ref="M52:P52"/>
    <mergeCell ref="C53:C54"/>
  </mergeCells>
  <printOptions horizontalCentered="1" verticalCentered="1"/>
  <pageMargins left="0" right="0" top="0.31496063000000002" bottom="0.21" header="0.31496062992126" footer="0.31496062992126"/>
  <pageSetup paperSize="9" scale="36"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كانون الثاني 2020</vt:lpstr>
      <vt:lpstr>شباط 2020</vt:lpstr>
      <vt:lpstr>اذار 2020</vt:lpstr>
      <vt:lpstr>نيسان2020</vt:lpstr>
      <vt:lpstr>مايس2020</vt:lpstr>
      <vt:lpstr>حزيران 2020</vt:lpstr>
      <vt:lpstr>تموز2020</vt:lpstr>
      <vt:lpstr>اب 2020</vt:lpstr>
      <vt:lpstr>ايلول 2020</vt:lpstr>
      <vt:lpstr>تشرين الاول 2020</vt:lpstr>
      <vt:lpstr>تشرين الثاني 2020</vt:lpstr>
      <vt:lpstr>كانون الاول 2020</vt:lpstr>
      <vt:lpstr>المعدل السنوي لعام 2018</vt:lpstr>
      <vt:lpstr>'اب 2020'!Print_Area</vt:lpstr>
      <vt:lpstr>'اذار 2020'!Print_Area</vt:lpstr>
      <vt:lpstr>'ايلول 2020'!Print_Area</vt:lpstr>
      <vt:lpstr>'تشرين الاول 2020'!Print_Area</vt:lpstr>
      <vt:lpstr>'تشرين الثاني 2020'!Print_Area</vt:lpstr>
      <vt:lpstr>تموز2020!Print_Area</vt:lpstr>
      <vt:lpstr>'حزيران 2020'!Print_Area</vt:lpstr>
      <vt:lpstr>'شباط 2020'!Print_Area</vt:lpstr>
      <vt:lpstr>'كانون الاول 2020'!Print_Area</vt:lpstr>
      <vt:lpstr>'كانون الثاني 2020'!Print_Area</vt:lpstr>
      <vt:lpstr>مايس2020!Print_Area</vt:lpstr>
      <vt:lpstr>نيسان2020!Print_Area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2021-06-22T07:11:07Z</dcterms:modified>
</cp:coreProperties>
</file>